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szeto\Downloads\Carole\LICAT forms\Fra\"/>
    </mc:Choice>
  </mc:AlternateContent>
  <bookViews>
    <workbookView xWindow="-105" yWindow="-105" windowWidth="19425" windowHeight="10425" tabRatio="797"/>
  </bookViews>
  <sheets>
    <sheet name="COVER" sheetId="159" r:id="rId1"/>
    <sheet name="10.200" sheetId="2" r:id="rId2"/>
    <sheet name="10.250" sheetId="160" r:id="rId3"/>
    <sheet name="10.300" sheetId="3" r:id="rId4"/>
    <sheet name="10.400" sheetId="165" r:id="rId5"/>
    <sheet name="10.500" sheetId="166" r:id="rId6"/>
    <sheet name="20.400" sheetId="8" r:id="rId7"/>
    <sheet name="20.500" sheetId="9" r:id="rId8"/>
    <sheet name="20.600" sheetId="10" r:id="rId9"/>
    <sheet name="30.100" sheetId="22" r:id="rId10"/>
    <sheet name="30.200" sheetId="29" r:id="rId11"/>
    <sheet name="30.300" sheetId="43" r:id="rId12"/>
    <sheet name="30.400" sheetId="50" r:id="rId13"/>
    <sheet name="30.500" sheetId="57" r:id="rId14"/>
    <sheet name="30.600" sheetId="162" r:id="rId15"/>
    <sheet name="40.100" sheetId="64" r:id="rId16"/>
    <sheet name="40.200" sheetId="143" r:id="rId17"/>
    <sheet name="40.300" sheetId="144" r:id="rId18"/>
    <sheet name="50.100" sheetId="146" r:id="rId19"/>
    <sheet name="50.200" sheetId="147" r:id="rId20"/>
    <sheet name="50.300" sheetId="148" r:id="rId21"/>
    <sheet name="50.400" sheetId="149" r:id="rId22"/>
    <sheet name="50.500" sheetId="150" r:id="rId23"/>
    <sheet name="60.010" sheetId="72" r:id="rId24"/>
    <sheet name="60.020" sheetId="73" r:id="rId25"/>
    <sheet name="60.030" sheetId="74" r:id="rId26"/>
    <sheet name="60.100" sheetId="75" r:id="rId27"/>
    <sheet name="60.200" sheetId="82" r:id="rId28"/>
    <sheet name="60.300" sheetId="89" r:id="rId29"/>
    <sheet name="60.400" sheetId="96" r:id="rId30"/>
    <sheet name="60.500" sheetId="103" r:id="rId31"/>
    <sheet name="70.100" sheetId="151" r:id="rId32"/>
    <sheet name="70.200" sheetId="152" r:id="rId33"/>
  </sheets>
  <definedNames>
    <definedName name="_Fill" localSheetId="5" hidden="1">#REF!</definedName>
    <definedName name="_Fill" localSheetId="6" hidden="1">#REF!</definedName>
    <definedName name="_Fill" localSheetId="7" hidden="1">#REF!</definedName>
    <definedName name="_Fill" localSheetId="14" hidden="1">#REF!</definedName>
    <definedName name="_Fill" hidden="1">#REF!</definedName>
    <definedName name="_Key1" localSheetId="5" hidden="1">#REF!</definedName>
    <definedName name="_Key1" localSheetId="6" hidden="1">#REF!</definedName>
    <definedName name="_Key1" localSheetId="7" hidden="1">#REF!</definedName>
    <definedName name="_Key1" localSheetId="14" hidden="1">#REF!</definedName>
    <definedName name="_Key1" hidden="1">#REF!</definedName>
    <definedName name="_keys" localSheetId="5" hidden="1">#REF!</definedName>
    <definedName name="_keys" localSheetId="6" hidden="1">#REF!</definedName>
    <definedName name="_keys" localSheetId="7" hidden="1">#REF!</definedName>
    <definedName name="_keys" localSheetId="14" hidden="1">#REF!</definedName>
    <definedName name="_keys" hidden="1">#REF!</definedName>
    <definedName name="_Order1" hidden="1">255</definedName>
    <definedName name="_Order2" localSheetId="1" hidden="1">0</definedName>
    <definedName name="_Order2" localSheetId="3" hidden="1">0</definedName>
    <definedName name="_Order2" hidden="1">255</definedName>
    <definedName name="_Parse_In" localSheetId="5" hidden="1">#REF!</definedName>
    <definedName name="_Parse_In" localSheetId="6" hidden="1">#REF!</definedName>
    <definedName name="_Parse_In" localSheetId="7" hidden="1">#REF!</definedName>
    <definedName name="_Parse_In" localSheetId="14" hidden="1">#REF!</definedName>
    <definedName name="_Parse_In" hidden="1">#REF!</definedName>
    <definedName name="_Regression_Int" localSheetId="8" hidden="1">1</definedName>
    <definedName name="_Regression_Int" localSheetId="31" hidden="1">1</definedName>
    <definedName name="_Sort" localSheetId="5" hidden="1">#REF!</definedName>
    <definedName name="_Sort" localSheetId="6" hidden="1">#REF!</definedName>
    <definedName name="_Sort" localSheetId="7" hidden="1">#REF!</definedName>
    <definedName name="_Sort" localSheetId="14" hidden="1">#REF!</definedName>
    <definedName name="_Sort" hidden="1">#REF!</definedName>
    <definedName name="anscount" hidden="1">1</definedName>
    <definedName name="f" localSheetId="5" hidden="1">#REF!</definedName>
    <definedName name="f" localSheetId="6" hidden="1">#REF!</definedName>
    <definedName name="f" localSheetId="7" hidden="1">#REF!</definedName>
    <definedName name="f" localSheetId="14" hidden="1">#REF!</definedName>
    <definedName name="f" hidden="1">#REF!</definedName>
    <definedName name="fffff" localSheetId="5" hidden="1">#REF!</definedName>
    <definedName name="fffff" localSheetId="6" hidden="1">#REF!</definedName>
    <definedName name="fffff" localSheetId="7" hidden="1">#REF!</definedName>
    <definedName name="fffff" localSheetId="14" hidden="1">#REF!</definedName>
    <definedName name="fffff" hidden="1">#REF!</definedName>
    <definedName name="_xlnm.Print_Area" localSheetId="3">'10.300'!$A$1:$H$51</definedName>
    <definedName name="_xlnm.Print_Area" localSheetId="6">'20.400'!$A$1:$C$40</definedName>
    <definedName name="_xlnm.Print_Area" localSheetId="7">'20.500'!$A$1:$C$32</definedName>
    <definedName name="_xlnm.Print_Area" localSheetId="9">'30.100'!$A$1:$Q$38</definedName>
    <definedName name="_xlnm.Print_Area" localSheetId="10">'30.200'!$A$1:$AJ$71</definedName>
    <definedName name="_xlnm.Print_Area" localSheetId="14">'30.600'!$A$1:$AJ$71</definedName>
    <definedName name="_xlnm.Print_Area" localSheetId="15">'40.100'!$A$1:$AB$62</definedName>
    <definedName name="_xlnm.Print_Area" localSheetId="20">'50.300'!$A$1:$H$30</definedName>
    <definedName name="_xlnm.Print_Area" localSheetId="26">'60.100'!$A$1:$Q$22</definedName>
    <definedName name="_xlnm.Print_Area" localSheetId="28">'60.300'!$A$1:$AG$46</definedName>
    <definedName name="Z_91D0648A_97F4_4F83_B228_CDCBEBFD7225_.wvu.PrintArea" localSheetId="1" hidden="1">'10.200'!$A$5:$L$88</definedName>
    <definedName name="Z_91D0648A_97F4_4F83_B228_CDCBEBFD7225_.wvu.PrintArea" localSheetId="9" hidden="1">'30.100'!$A$4:$Q$35</definedName>
    <definedName name="Z_91D0648A_97F4_4F83_B228_CDCBEBFD7225_.wvu.PrintArea" localSheetId="10" hidden="1">'30.200'!$A$4:$C$34</definedName>
    <definedName name="Z_91D0648A_97F4_4F83_B228_CDCBEBFD7225_.wvu.PrintArea" localSheetId="11" hidden="1">'30.300'!$A$4:$C$36</definedName>
    <definedName name="Z_91D0648A_97F4_4F83_B228_CDCBEBFD7225_.wvu.PrintArea" localSheetId="12" hidden="1">'30.400'!$A$4:$C$52</definedName>
    <definedName name="Z_91D0648A_97F4_4F83_B228_CDCBEBFD7225_.wvu.PrintArea" localSheetId="13" hidden="1">'30.500'!$A$4:$N$35</definedName>
    <definedName name="Z_91D0648A_97F4_4F83_B228_CDCBEBFD7225_.wvu.PrintArea" localSheetId="14" hidden="1">'30.600'!$A$4:$C$34</definedName>
    <definedName name="Z_91D0648A_97F4_4F83_B228_CDCBEBFD7225_.wvu.PrintArea" localSheetId="15" hidden="1">'40.100'!$B$4:$U$62</definedName>
    <definedName name="Z_91D0648A_97F4_4F83_B228_CDCBEBFD7225_.wvu.PrintArea" localSheetId="19" hidden="1">'50.200'!$A$4:$N$25</definedName>
    <definedName name="Z_91D0648A_97F4_4F83_B228_CDCBEBFD7225_.wvu.PrintArea" localSheetId="20" hidden="1">'50.300'!$A$4:$H$24</definedName>
    <definedName name="Z_91D0648A_97F4_4F83_B228_CDCBEBFD7225_.wvu.PrintArea" localSheetId="21" hidden="1">'50.400'!$A$4:$K$32</definedName>
    <definedName name="Z_B232EC41_FA91_4761_896A_6152EABD1429_.wvu.PrintArea" localSheetId="1" hidden="1">'10.200'!$A$5:$L$88</definedName>
    <definedName name="Z_B232EC41_FA91_4761_896A_6152EABD1429_.wvu.PrintArea" localSheetId="9" hidden="1">'30.100'!$A$4:$Q$35</definedName>
    <definedName name="Z_B232EC41_FA91_4761_896A_6152EABD1429_.wvu.PrintArea" localSheetId="10" hidden="1">'30.200'!$A$4:$C$34</definedName>
    <definedName name="Z_B232EC41_FA91_4761_896A_6152EABD1429_.wvu.PrintArea" localSheetId="11" hidden="1">'30.300'!$A$4:$C$36</definedName>
    <definedName name="Z_B232EC41_FA91_4761_896A_6152EABD1429_.wvu.PrintArea" localSheetId="12" hidden="1">'30.400'!$A$4:$C$52</definedName>
    <definedName name="Z_B232EC41_FA91_4761_896A_6152EABD1429_.wvu.PrintArea" localSheetId="13" hidden="1">'30.500'!$A$4:$N$35</definedName>
    <definedName name="Z_B232EC41_FA91_4761_896A_6152EABD1429_.wvu.PrintArea" localSheetId="14" hidden="1">'30.600'!$A$4:$C$34</definedName>
    <definedName name="Z_B232EC41_FA91_4761_896A_6152EABD1429_.wvu.PrintArea" localSheetId="15" hidden="1">'40.100'!$B$4:$U$62</definedName>
    <definedName name="Z_B232EC41_FA91_4761_896A_6152EABD1429_.wvu.PrintArea" localSheetId="19" hidden="1">'50.200'!$A$4:$N$25</definedName>
    <definedName name="Z_B232EC41_FA91_4761_896A_6152EABD1429_.wvu.PrintArea" localSheetId="20" hidden="1">'50.300'!$A$4:$H$24</definedName>
    <definedName name="Z_B232EC41_FA91_4761_896A_6152EABD1429_.wvu.PrintArea" localSheetId="21" hidden="1">'50.400'!$A$4:$K$32</definedName>
  </definedNames>
  <calcPr calcId="191029"/>
  <customWorkbookViews>
    <customWorkbookView name="Boudreau, Henri - Personal View" guid="{B232EC41-FA91-4761-896A-6152EABD1429}" mergeInterval="0" personalView="1" maximized="1" windowWidth="1916" windowHeight="807" activeSheetId="57"/>
    <customWorkbookView name="Sarvananthan, Anandhi - Personal View" guid="{50707442-A283-41C3-930E-CC79BC4E64C6}" mergeInterval="0" personalView="1" maximized="1" windowWidth="1916" windowHeight="759" activeSheetId="114"/>
    <customWorkbookView name="Beith, Anna - Personal View" guid="{91D0648A-97F4-4F83-B228-CDCBEBFD7225}" mergeInterval="0" personalView="1" maximized="1" windowWidth="1916" windowHeight="807" activeSheetId="14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7" i="89" l="1"/>
  <c r="AD17" i="89"/>
  <c r="AB17" i="89"/>
  <c r="Z17" i="89"/>
  <c r="X17" i="89"/>
  <c r="V17" i="89"/>
  <c r="T17" i="89"/>
  <c r="R17" i="89"/>
  <c r="P17" i="89"/>
  <c r="P16" i="89"/>
  <c r="P15" i="89"/>
  <c r="P13" i="89"/>
  <c r="P11" i="89"/>
  <c r="U26" i="43" l="1"/>
  <c r="L30" i="149" l="1"/>
  <c r="G30" i="149"/>
  <c r="L29" i="149"/>
  <c r="G29" i="149"/>
  <c r="L28" i="149"/>
  <c r="G28" i="149"/>
  <c r="L27" i="149"/>
  <c r="G27" i="149"/>
  <c r="L26" i="149"/>
  <c r="G26" i="149"/>
  <c r="L25" i="149"/>
  <c r="G25" i="149"/>
  <c r="L24" i="149"/>
  <c r="G24" i="149"/>
  <c r="L23" i="149"/>
  <c r="G23" i="149"/>
  <c r="O18" i="149"/>
  <c r="L18" i="149"/>
  <c r="J18" i="149"/>
  <c r="G18" i="149"/>
  <c r="O17" i="149"/>
  <c r="L17" i="149"/>
  <c r="J17" i="149"/>
  <c r="G17" i="149"/>
  <c r="O16" i="149"/>
  <c r="L16" i="149"/>
  <c r="J16" i="149"/>
  <c r="G16" i="149"/>
  <c r="O15" i="149"/>
  <c r="L15" i="149"/>
  <c r="J15" i="149"/>
  <c r="G15" i="149"/>
  <c r="O14" i="149"/>
  <c r="L14" i="149"/>
  <c r="J14" i="149"/>
  <c r="G14" i="149"/>
  <c r="O13" i="149"/>
  <c r="L13" i="149"/>
  <c r="J13" i="149"/>
  <c r="G13" i="149"/>
  <c r="O12" i="149"/>
  <c r="L12" i="149"/>
  <c r="J12" i="149"/>
  <c r="G12" i="149"/>
  <c r="O11" i="149"/>
  <c r="L11" i="149"/>
  <c r="J11" i="149"/>
  <c r="G11" i="149"/>
</calcChain>
</file>

<file path=xl/sharedStrings.xml><?xml version="1.0" encoding="utf-8"?>
<sst xmlns="http://schemas.openxmlformats.org/spreadsheetml/2006/main" count="1887" uniqueCount="794">
  <si>
    <t>CANADA</t>
  </si>
  <si>
    <t>EUROPE</t>
  </si>
  <si>
    <t>TOTAL</t>
  </si>
  <si>
    <t>Total</t>
  </si>
  <si>
    <t>Euro</t>
  </si>
  <si>
    <t>AAA</t>
  </si>
  <si>
    <t>AA</t>
  </si>
  <si>
    <t>A</t>
  </si>
  <si>
    <t>BBB</t>
  </si>
  <si>
    <t>BB</t>
  </si>
  <si>
    <t>B</t>
  </si>
  <si>
    <t>21.012</t>
  </si>
  <si>
    <t>A - B</t>
  </si>
  <si>
    <t>20.300</t>
  </si>
  <si>
    <t>20.400</t>
  </si>
  <si>
    <t>20.500</t>
  </si>
  <si>
    <t>20.600</t>
  </si>
  <si>
    <t>30.100</t>
  </si>
  <si>
    <t>30.200</t>
  </si>
  <si>
    <t>30.300</t>
  </si>
  <si>
    <t>30.400</t>
  </si>
  <si>
    <t>30.500</t>
  </si>
  <si>
    <t>40.100</t>
  </si>
  <si>
    <t>50.100</t>
  </si>
  <si>
    <t>50.200</t>
  </si>
  <si>
    <t>50.300</t>
  </si>
  <si>
    <t>50.400</t>
  </si>
  <si>
    <t>50.500</t>
  </si>
  <si>
    <t>60.200</t>
  </si>
  <si>
    <t>60.300</t>
  </si>
  <si>
    <t>60.500</t>
  </si>
  <si>
    <t>70.200</t>
  </si>
  <si>
    <t>70.100</t>
  </si>
  <si>
    <t>20.010</t>
  </si>
  <si>
    <t>(en milliers de dollars)</t>
  </si>
  <si>
    <t>ÉF</t>
  </si>
  <si>
    <t>Page de référence</t>
  </si>
  <si>
    <t>VIE consolidé</t>
  </si>
  <si>
    <t>Ajustements</t>
  </si>
  <si>
    <t>Bilan</t>
  </si>
  <si>
    <t>Capital requis</t>
  </si>
  <si>
    <t>Espèces conservées dans les locaux</t>
  </si>
  <si>
    <t>Autre encaisse</t>
  </si>
  <si>
    <t>Encaisse et quasi-espèces</t>
  </si>
  <si>
    <t>Actifs détenus pour la vente (ADV)</t>
  </si>
  <si>
    <t>ADV - approche par facteur</t>
  </si>
  <si>
    <t>ADV - approche de reclassement</t>
  </si>
  <si>
    <t>Placements à court terme</t>
  </si>
  <si>
    <t>CD/Dépôts auprès de banques et d'ID</t>
  </si>
  <si>
    <t>Toutes les autres notations</t>
  </si>
  <si>
    <t>Revenu de placements couru</t>
  </si>
  <si>
    <t>Prêts hypothécaires</t>
  </si>
  <si>
    <t>Autres prêts et placements</t>
  </si>
  <si>
    <t>Autres</t>
  </si>
  <si>
    <t>Avances sur police/certificat</t>
  </si>
  <si>
    <t>Obligations et débentures</t>
  </si>
  <si>
    <t>Inférieure à B</t>
  </si>
  <si>
    <t>Sans notation</t>
  </si>
  <si>
    <t>Prêts hypothécaires commerciaux</t>
  </si>
  <si>
    <t>Prêts hypothécaires douteux et restructurés</t>
  </si>
  <si>
    <t>Notés - AAA</t>
  </si>
  <si>
    <t>Notés - AA</t>
  </si>
  <si>
    <t>Notés - A</t>
  </si>
  <si>
    <t>Notés - BBB</t>
  </si>
  <si>
    <t>Actions privilégiées</t>
  </si>
  <si>
    <t>Actions ordinaires</t>
  </si>
  <si>
    <t>Immeubles de placement</t>
  </si>
  <si>
    <t>Instruments financiers dérivés</t>
  </si>
  <si>
    <t>Actifs de réassurance</t>
  </si>
  <si>
    <t>Réassureurs agréés</t>
  </si>
  <si>
    <t>Réassureurs non agréés</t>
  </si>
  <si>
    <t>Immobilisations corporelles</t>
  </si>
  <si>
    <t>Matériel</t>
  </si>
  <si>
    <t>Participations dans des entreprises associées et des coentreprises</t>
  </si>
  <si>
    <t>Actif net des fonds distincts</t>
  </si>
  <si>
    <t>Actifs d'impôt exigible</t>
  </si>
  <si>
    <t>Écarts d'acquisition</t>
  </si>
  <si>
    <t>Actifs incorporels</t>
  </si>
  <si>
    <t>Régimes de retraite à prestations définies</t>
  </si>
  <si>
    <t>Actifs au titre des régimes à PD</t>
  </si>
  <si>
    <t>Remboursements disponibles</t>
  </si>
  <si>
    <t>Autres éléments d'actif</t>
  </si>
  <si>
    <t>Total de l'actif</t>
  </si>
  <si>
    <t>Actif</t>
  </si>
  <si>
    <t>Passifs détenus pour la vente</t>
  </si>
  <si>
    <t>Provisions techniques pour contrats d'assurance</t>
  </si>
  <si>
    <t>Autres passifs en vertu de contrats</t>
  </si>
  <si>
    <t>Dépôts bancaires et dépôts en fiducie</t>
  </si>
  <si>
    <t>Comptes créditeurs</t>
  </si>
  <si>
    <t>Prêts hypothécaires et autres charges immobilières</t>
  </si>
  <si>
    <t>Provisions et autres éléments de passif</t>
  </si>
  <si>
    <t>Passif des fonds distincts</t>
  </si>
  <si>
    <t>Passifs d'impôt exigible</t>
  </si>
  <si>
    <t>Dettes subordonnées</t>
  </si>
  <si>
    <t>Autres dettes</t>
  </si>
  <si>
    <t>Total du passif</t>
  </si>
  <si>
    <t>Compte avec participation</t>
  </si>
  <si>
    <t>Total de l'avoir des titulaires de polices</t>
  </si>
  <si>
    <t>Capital-actions</t>
  </si>
  <si>
    <t>Autre capital</t>
  </si>
  <si>
    <t>Surplus d'apport</t>
  </si>
  <si>
    <t>Bénéfices non répartis</t>
  </si>
  <si>
    <t>Total de l'avoir des actionnaires</t>
  </si>
  <si>
    <t>Part des actionnaires sans contrôle</t>
  </si>
  <si>
    <t>Total de l'avoir</t>
  </si>
  <si>
    <t>Compte du siège social</t>
  </si>
  <si>
    <t>Capital disponible</t>
  </si>
  <si>
    <t>Risque de crédit</t>
  </si>
  <si>
    <t>Risque d'assurance</t>
  </si>
  <si>
    <t>Mortalité</t>
  </si>
  <si>
    <t>Longévité</t>
  </si>
  <si>
    <t>Dépenses</t>
  </si>
  <si>
    <t>Cumul des autres éléments du résultat global (perte)</t>
  </si>
  <si>
    <t>Compte sans participation (sociétés mutuelles seulement)</t>
  </si>
  <si>
    <t xml:space="preserve">Moins :  éléments de participation discrétionnaire déclarés comme une composante des capitaux propres </t>
  </si>
  <si>
    <t>Bénéfices non répartis ajustés</t>
  </si>
  <si>
    <t>Moins : cumul des gains et des pertes non réalisés sur des participations dans des IF contrôlées qui ne sont pas des assureurs-vie, déduites du capital disponible</t>
  </si>
  <si>
    <t>Sous-total</t>
  </si>
  <si>
    <t>Moins : valeur des passifs au bilan garantis par les actifs grevés</t>
  </si>
  <si>
    <t>Actifs grevés (montant de la déduction)</t>
  </si>
  <si>
    <t>Déduction : ajustement par le facteur de pourcentage (A x 30 %)</t>
  </si>
  <si>
    <t>Déduction : ajustement par le facteur de pourcentage (J x 30 %)</t>
  </si>
  <si>
    <t>Moins : crédit pour la réassurance non agréée appliqué au montant de passifs cédés compensés</t>
  </si>
  <si>
    <t>Déduction : ajustement par le facteur de pourcentage (P x 30 %)</t>
  </si>
  <si>
    <t>JAPON</t>
  </si>
  <si>
    <t>AUTRES</t>
  </si>
  <si>
    <t>Titres à court terme</t>
  </si>
  <si>
    <t>Titres adossés à des créances</t>
  </si>
  <si>
    <t>Produits sans participation</t>
  </si>
  <si>
    <t>Produits avec participation</t>
  </si>
  <si>
    <t>Notation</t>
  </si>
  <si>
    <t>Montant</t>
  </si>
  <si>
    <t>Facteur</t>
  </si>
  <si>
    <t>Dépôts et CD de banque et d'ID</t>
  </si>
  <si>
    <t>&lt; 1 an</t>
  </si>
  <si>
    <t>1-2 ans</t>
  </si>
  <si>
    <t>2-3 ans</t>
  </si>
  <si>
    <t>3-4 ans</t>
  </si>
  <si>
    <t>4-5 ans</t>
  </si>
  <si>
    <t>5-10 ans</t>
  </si>
  <si>
    <t>TH à détention indirecte non admissibles</t>
  </si>
  <si>
    <t>10 ans et +</t>
  </si>
  <si>
    <t>Prêts hypothécaires garantis par la SCHL</t>
  </si>
  <si>
    <t xml:space="preserve"> Fondés sur une notation externe</t>
  </si>
  <si>
    <t>Espèces conservées dans les locaux de l’assureur</t>
  </si>
  <si>
    <t>Comptes débiteurs de réassureurs agréés</t>
  </si>
  <si>
    <t>Soldes débiteurs de représentants (réduits des provisions)</t>
  </si>
  <si>
    <t>Créances recouvrables de réassureurs agréés (actifs de réassurance)</t>
  </si>
  <si>
    <t>Prêts hypothécaires assurés SCHL</t>
  </si>
  <si>
    <t>Frais payés d'avance et reportés</t>
  </si>
  <si>
    <t>Exposition (équivalent-crédit ou montant d'exposition)</t>
  </si>
  <si>
    <t>Ajustement de l'exposition en vertu de nantissements (transaction sur les marchés de capitaux)</t>
  </si>
  <si>
    <r>
      <t>Redistribution des expositions aux fins des nantissements / garanties</t>
    </r>
    <r>
      <rPr>
        <b/>
        <vertAlign val="superscript"/>
        <sz val="8"/>
        <color theme="1"/>
        <rFont val="Arial"/>
        <family val="2"/>
      </rPr>
      <t>1</t>
    </r>
  </si>
  <si>
    <t>Redistribution de l'exposition aux fins des nantissements / garanties</t>
  </si>
  <si>
    <t>Exposition nette</t>
  </si>
  <si>
    <t>Notation de la contrepartie</t>
  </si>
  <si>
    <t>Exposition - moyenne pondérée de l'échéance</t>
  </si>
  <si>
    <t>Admissible à 0 %</t>
  </si>
  <si>
    <r>
      <t>Transactions assimilables aux pensions</t>
    </r>
    <r>
      <rPr>
        <b/>
        <vertAlign val="superscript"/>
        <sz val="8"/>
        <color theme="1"/>
        <rFont val="Arial"/>
        <family val="2"/>
      </rPr>
      <t>2</t>
    </r>
  </si>
  <si>
    <t>Engagements</t>
  </si>
  <si>
    <r>
      <t>Substituts directs de crédit et autres éléments hors bilan</t>
    </r>
    <r>
      <rPr>
        <b/>
        <vertAlign val="superscript"/>
        <sz val="8"/>
        <color theme="1"/>
        <rFont val="Arial"/>
        <family val="2"/>
      </rPr>
      <t>3</t>
    </r>
  </si>
  <si>
    <t>Total du montant et de l'exigence de capital pour les titres sous-jacents</t>
  </si>
  <si>
    <t>Exposition et exigence de capital pour les contreparties à ces transactions</t>
  </si>
  <si>
    <r>
      <rPr>
        <vertAlign val="superscript"/>
        <sz val="8"/>
        <color theme="1"/>
        <rFont val="Arial"/>
        <family val="2"/>
      </rPr>
      <t>1</t>
    </r>
    <r>
      <rPr>
        <sz val="8"/>
        <color theme="1"/>
        <rFont val="Arial"/>
        <family val="2"/>
      </rPr>
      <t xml:space="preserve"> Pour les dérivés et les transactions assimilables aux pensions, cette colonne peut être utilisée seulement pour refléter les garanties.</t>
    </r>
  </si>
  <si>
    <r>
      <rPr>
        <vertAlign val="superscript"/>
        <sz val="8"/>
        <color theme="1"/>
        <rFont val="Arial"/>
        <family val="2"/>
      </rPr>
      <t>2</t>
    </r>
    <r>
      <rPr>
        <sz val="8"/>
        <color theme="1"/>
        <rFont val="Arial"/>
        <family val="2"/>
      </rPr>
      <t xml:space="preserve"> Exigences pour les contreparties seulement. Les expositions pour lesquelles l'exigence de capital des instruments nantis ou prêtés est supérieure à celle de la contrepartie sont exclues.</t>
    </r>
  </si>
  <si>
    <t>Garant</t>
  </si>
  <si>
    <t>Bénéficiaire</t>
  </si>
  <si>
    <t>Contrats sur métaux précieux (autres que l'or)</t>
  </si>
  <si>
    <t>Échéance résiduelle d'un an ou moins</t>
  </si>
  <si>
    <t>Contrats à terme</t>
  </si>
  <si>
    <t>Options achetées</t>
  </si>
  <si>
    <t>Options souscrites</t>
  </si>
  <si>
    <t xml:space="preserve">Échéance résiduelle de plus d'un an jusqu'à cinq ans </t>
  </si>
  <si>
    <t>Échéance résiduelle de plus de cinq ans</t>
  </si>
  <si>
    <t>Montant notionnel</t>
  </si>
  <si>
    <t>Coût de remplacement positif brut</t>
  </si>
  <si>
    <t>Coût de remplacement négatif brut</t>
  </si>
  <si>
    <t>Coût de remplacement net</t>
  </si>
  <si>
    <t xml:space="preserve">Engagements et instruments hors bilan </t>
  </si>
  <si>
    <t>variable</t>
  </si>
  <si>
    <t>Révocables sans condition à tout moment</t>
  </si>
  <si>
    <t>Échéance initiale de plus d'un an</t>
  </si>
  <si>
    <r>
      <t>Engagements portant sur des transactions hors bilan</t>
    </r>
    <r>
      <rPr>
        <vertAlign val="superscript"/>
        <sz val="8"/>
        <rFont val="Arial"/>
        <family val="2"/>
      </rPr>
      <t>1</t>
    </r>
  </si>
  <si>
    <t>Substituts directs de crédit et instruments hors bilan</t>
  </si>
  <si>
    <t>Dérivés de crédit vendus</t>
  </si>
  <si>
    <t>Autres substituts directs du crédit</t>
  </si>
  <si>
    <r>
      <t>Achats à terme d'actifs</t>
    </r>
    <r>
      <rPr>
        <vertAlign val="superscript"/>
        <sz val="8"/>
        <rFont val="Arial"/>
        <family val="2"/>
      </rPr>
      <t>2</t>
    </r>
  </si>
  <si>
    <t xml:space="preserve">Dépôts terme contre terme </t>
  </si>
  <si>
    <t xml:space="preserve">Actions et titres partiellement libérés </t>
  </si>
  <si>
    <t>Niveau et tendance</t>
  </si>
  <si>
    <t>Volatilité et catastrophe</t>
  </si>
  <si>
    <t>Niveau</t>
  </si>
  <si>
    <t>Tendance</t>
  </si>
  <si>
    <t>Morbidité - incidence</t>
  </si>
  <si>
    <t>Morbidité -  cessation</t>
  </si>
  <si>
    <t>Moins : crédit pour volume de portefeuille</t>
  </si>
  <si>
    <t>Déchéance - baisse</t>
  </si>
  <si>
    <t>Déchéance - hausse</t>
  </si>
  <si>
    <t>Niveau, tendance, volatilité et catastrophe</t>
  </si>
  <si>
    <t>Total du capital requis pour le risque d'assurance</t>
  </si>
  <si>
    <t>Produits ajustables</t>
  </si>
  <si>
    <t>Vie individuelle</t>
  </si>
  <si>
    <t>Vie collective - sauf les produits souscrits individuellement</t>
  </si>
  <si>
    <t>Capital requis - niveau</t>
  </si>
  <si>
    <t>Capital requis - tendance</t>
  </si>
  <si>
    <t>Capital requis - volatilité</t>
  </si>
  <si>
    <t>Capital requis - catastrophe</t>
  </si>
  <si>
    <t>Capital requis - niveau et tendance</t>
  </si>
  <si>
    <t>Capital requis - volatilité et catastrophe</t>
  </si>
  <si>
    <t>Capital requis pour le risque de mortalité</t>
  </si>
  <si>
    <t>Produits ajustables - rentes</t>
  </si>
  <si>
    <t>Produits de rente non enregistrée</t>
  </si>
  <si>
    <t>Produits de rente enregistrée</t>
  </si>
  <si>
    <t>Capital requis pour le risque de longévité</t>
  </si>
  <si>
    <t>Total - taux d’incidence</t>
  </si>
  <si>
    <t>Total - taux de cessation</t>
  </si>
  <si>
    <t>Capital requis - niveau (avant diversification)</t>
  </si>
  <si>
    <t>Capital requis - volatilité (avant diversification)</t>
  </si>
  <si>
    <t>Capital requis - niveau (après diversification)</t>
  </si>
  <si>
    <t>Capital requis - volatilité (après diversification)</t>
  </si>
  <si>
    <t>Capital requis pour le risque de morbidité</t>
  </si>
  <si>
    <t>MG individuelle</t>
  </si>
  <si>
    <t>RI individuelle - actifs</t>
  </si>
  <si>
    <t>EP individuelle - actifs</t>
  </si>
  <si>
    <t>MG individuelle ajustable</t>
  </si>
  <si>
    <t>SLD individuelle - actifs</t>
  </si>
  <si>
    <t>SLD individuelle ajustable - actifs</t>
  </si>
  <si>
    <t>Autres produits A-M individuelle</t>
  </si>
  <si>
    <t>Produits ajustables - assurance A-M</t>
  </si>
  <si>
    <t>ICD et ILD collective – actifs</t>
  </si>
  <si>
    <t>EP collective – actifs</t>
  </si>
  <si>
    <t>MG collective</t>
  </si>
  <si>
    <t xml:space="preserve"> Assurance voyage collective</t>
  </si>
  <si>
    <t>Assurance crédit collective</t>
  </si>
  <si>
    <t>Taux de cessation</t>
  </si>
  <si>
    <t>RI individuelle - invalides</t>
  </si>
  <si>
    <t>ICD individuelle et collective – invalides</t>
  </si>
  <si>
    <t>ILD collective – invalides</t>
  </si>
  <si>
    <t>SLD individuelle et collective – invalides</t>
  </si>
  <si>
    <t>EP individuelle et collective – invalides</t>
  </si>
  <si>
    <t>Total déchéance - baisse</t>
  </si>
  <si>
    <t>Total déchéance - hausse</t>
  </si>
  <si>
    <t>Capital requis pour le risque de déchéance</t>
  </si>
  <si>
    <t>Déchéance - baisse (fondé sur les déchéances)</t>
  </si>
  <si>
    <t>Déchéance - hausse (sensible aux déchéances)</t>
  </si>
  <si>
    <t>Assurance vie individuelle</t>
  </si>
  <si>
    <t>Prêts hypothécaires résidentiels non admissibles</t>
  </si>
  <si>
    <t xml:space="preserve">Garantis par des terrains non aménagés </t>
  </si>
  <si>
    <t>Garantis par des terrains non aménagés</t>
  </si>
  <si>
    <t>Réductions totales pour les montants récupérables au rachat</t>
  </si>
  <si>
    <t xml:space="preserve">Facteurs utilisés pour calculer le capital requis pour les obligations </t>
  </si>
  <si>
    <t>AERE ajustés</t>
  </si>
  <si>
    <t>Bénéfices non répartis ajustés et AERE ajustés</t>
  </si>
  <si>
    <t>Cumul du redressement des conversions en devise étrangère déclaré aux AERE</t>
  </si>
  <si>
    <t>Cumul des variations de passifs en vertu de la comptabilité reflet déclarées dans les AERE</t>
  </si>
  <si>
    <t>Cumul des gains et des pertes de juste valeur sur la portion efficace des couvertures de flux de trésorerie déclarés aux AERE</t>
  </si>
  <si>
    <t>Cumul des réévaluations au titre des régimes de retraite à prestations définies déclarées aux AERE</t>
  </si>
  <si>
    <t>Cumul des réévaluations au titre des autres régimes à prestations définies déclarées aux AERE</t>
  </si>
  <si>
    <t>Cumul d'autres éléments déclarés aux AERE - 1 (précisez)</t>
  </si>
  <si>
    <t>Cumul d'autres éléments déclarés aux AERE - 2 (précisez)</t>
  </si>
  <si>
    <t>Moins : cumul des gains et des pertes de juste valeur sur la portion efficace des couvertures de flux de trésorerie déclarés aux AERE</t>
  </si>
  <si>
    <r>
      <t xml:space="preserve">Plus :  cumul des pertes de réévaluation après impôt sur les biens immobiliers </t>
    </r>
    <r>
      <rPr>
        <sz val="8"/>
        <rFont val="Arial"/>
        <family val="2"/>
      </rPr>
      <t>pour propre usage</t>
    </r>
    <r>
      <rPr>
        <sz val="8"/>
        <color theme="1"/>
        <rFont val="Arial"/>
        <family val="2"/>
      </rPr>
      <t xml:space="preserve"> (modèle de la réévaluation)</t>
    </r>
  </si>
  <si>
    <r>
      <t>Moins :  gains ou pertes de juste valeur après impôt sur les biens immobiliers</t>
    </r>
    <r>
      <rPr>
        <sz val="8"/>
        <rFont val="Arial"/>
        <family val="2"/>
      </rPr>
      <t xml:space="preserve"> pour propre usage</t>
    </r>
    <r>
      <rPr>
        <sz val="8"/>
        <color theme="1"/>
        <rFont val="Arial"/>
        <family val="2"/>
      </rPr>
      <t xml:space="preserve"> à la conversion aux IFRS (modèle du coût)</t>
    </r>
  </si>
  <si>
    <t>Cumul des gains et des pertes non réalisés sur des participations dans des IF contrôlées qui ne sont pas des assureurs-vie, déduites du capital disponible</t>
  </si>
  <si>
    <t xml:space="preserve">Moins : valeur de l’exigence marginale de capital à l’égard des actifs grevés </t>
  </si>
  <si>
    <t>Moins : valeur de l’exigence marginale de capital à l’égard des passifs garantis par les actifs</t>
  </si>
  <si>
    <t>Moins : 50 % de la déduction calculée à l’égard de biens immobiliers adossant des activités de prêt hypothécaire</t>
  </si>
  <si>
    <t>Réserves négatives</t>
  </si>
  <si>
    <t>Actifs d'impôt futurs déduits du capital</t>
  </si>
  <si>
    <t xml:space="preserve">Actifs d'impôt futurs (écarts temporaires) non déduits du capital </t>
  </si>
  <si>
    <t>Risque de marché</t>
  </si>
  <si>
    <t>VA des flux de trésorerie nets (incluant PÉDs)</t>
  </si>
  <si>
    <t>Taux d'actualisation du scénario de base</t>
  </si>
  <si>
    <t>Scénario i</t>
  </si>
  <si>
    <t>Scénario ii</t>
  </si>
  <si>
    <t>Scénario iii</t>
  </si>
  <si>
    <t>Scénario iv</t>
  </si>
  <si>
    <t>VA des flux de trésorerie (incluant PÉDs) des pires scénarios/scénarios communs sélectionnés</t>
  </si>
  <si>
    <t>Solde</t>
  </si>
  <si>
    <t>Facteur de risque</t>
  </si>
  <si>
    <t>Positions en actions étroitement corrélées</t>
  </si>
  <si>
    <t>Charge sur l’option dans la construction de la matrice de scénarios</t>
  </si>
  <si>
    <t>Fonds communs de placement, fonds négociés en bourse, fiducies de placement immobilier</t>
  </si>
  <si>
    <t>Cote</t>
  </si>
  <si>
    <t>Autre</t>
  </si>
  <si>
    <t>Valeur résiduelle</t>
  </si>
  <si>
    <t>Valeur au bilan</t>
  </si>
  <si>
    <r>
      <rPr>
        <vertAlign val="superscript"/>
        <sz val="8"/>
        <color theme="1"/>
        <rFont val="Arial"/>
        <family val="2"/>
      </rPr>
      <t>2</t>
    </r>
    <r>
      <rPr>
        <sz val="8"/>
        <color theme="1"/>
        <rFont val="Arial"/>
        <family val="2"/>
      </rPr>
      <t xml:space="preserve"> Le capital requis doit être déterminé pour chaque propriété individuellement</t>
    </r>
  </si>
  <si>
    <t>Actifs au bilan:</t>
  </si>
  <si>
    <t>Obligations/Placements privés</t>
  </si>
  <si>
    <t>Actions</t>
  </si>
  <si>
    <t>Unités dans des fonds distincts de la société</t>
  </si>
  <si>
    <t>Unités dans des fonds communs de placement</t>
  </si>
  <si>
    <t>Autres actifs</t>
  </si>
  <si>
    <t>Actifs hors bilan</t>
  </si>
  <si>
    <t>Capital requis sur les positions ouvertes nettes (30% de l'exposition nette)</t>
  </si>
  <si>
    <t>Capital requis pour le risque de volatilité de change relié aux options</t>
  </si>
  <si>
    <t>Capital requis pour le risque de change (A+B+C)</t>
  </si>
  <si>
    <t>Valeur des actifs en $CAD</t>
  </si>
  <si>
    <t>Valeur des passifs en $CAD</t>
  </si>
  <si>
    <t>Dollar ÉU</t>
  </si>
  <si>
    <t>Livre RU</t>
  </si>
  <si>
    <t>Yen Japonais</t>
  </si>
  <si>
    <t>Or</t>
  </si>
  <si>
    <t>Exposition à d'autre devises, par région:</t>
  </si>
  <si>
    <t>Afrique</t>
  </si>
  <si>
    <t>Australie, Asie de l'est et Pacifique</t>
  </si>
  <si>
    <t>Europe et Asie centrale</t>
  </si>
  <si>
    <t>Amérique latine et Caraïbes</t>
  </si>
  <si>
    <t>Moyen orient et Afrique du nord</t>
  </si>
  <si>
    <t>Asie du sud</t>
  </si>
  <si>
    <t>Allocation du capital requis pour le risque de change basée sur la contribution du territoire à l'exposition nette</t>
  </si>
  <si>
    <t>Marché monétaire/court terme</t>
  </si>
  <si>
    <t>Revenu fixe (jusqu'à 25% en actions)</t>
  </si>
  <si>
    <t>Équilibré (max 75% en actions)</t>
  </si>
  <si>
    <t>Fonds diversifié à faible volatilité</t>
  </si>
  <si>
    <t>Fonds d'actions diversifié élargi</t>
  </si>
  <si>
    <t>Actions à risque intermédiaire</t>
  </si>
  <si>
    <t>Opérations au Canada</t>
  </si>
  <si>
    <r>
      <t>5</t>
    </r>
    <r>
      <rPr>
        <sz val="8"/>
        <rFont val="Arial"/>
        <family val="2"/>
      </rPr>
      <t xml:space="preserve">  La composante des fonds propres nets est multipliée par 1.25 pour que le capital requis soit au niveau cible.</t>
    </r>
  </si>
  <si>
    <t>Positions longues brutes sur des actions ordinaires</t>
  </si>
  <si>
    <t xml:space="preserve">Positions courtes brutes sur des actions ordinaires </t>
  </si>
  <si>
    <t xml:space="preserve">Poste pour mémoire : </t>
  </si>
  <si>
    <t>Crédit pour ententes de réassurance en excédent de perte</t>
  </si>
  <si>
    <t>60.010</t>
  </si>
  <si>
    <t>60.020</t>
  </si>
  <si>
    <t xml:space="preserve">Moins : crédit pour volume de portefeuille </t>
  </si>
  <si>
    <t>60.030</t>
  </si>
  <si>
    <t>Vie collective - produits souscrits individuellement seulement</t>
  </si>
  <si>
    <t>Capital requis - niveau, tendance, volatilité et catastrophe</t>
  </si>
  <si>
    <t>TSAV</t>
  </si>
  <si>
    <t>Bénéfices non répartis (bilan selon le TSAV)</t>
  </si>
  <si>
    <t>Passifs cédés compensés pour lesquels le TSAV permet l'ajustement par un facteur de pourcentage :</t>
  </si>
  <si>
    <t>Passifs cédés compensés pour lesquels le TSAV ne permet pas l'ajustement par un facteur de pourcentage</t>
  </si>
  <si>
    <t>Obligations (valeur aux fins du TSAV)</t>
  </si>
  <si>
    <t>Titres adossés à des créances (valeur aux fins du TSAV)</t>
  </si>
  <si>
    <t>Prêts hypothécaires (valeur aux fins du TSAV)</t>
  </si>
  <si>
    <t>40.200</t>
  </si>
  <si>
    <t>Contrats sur dérivés</t>
  </si>
  <si>
    <t>1 de 2</t>
  </si>
  <si>
    <t>Contrats sur dérivés du crédit</t>
  </si>
  <si>
    <t xml:space="preserve">Contrats sur taux d'intérêt </t>
  </si>
  <si>
    <t xml:space="preserve">Contrats sur devises et or </t>
  </si>
  <si>
    <t xml:space="preserve">Contrats sur actions </t>
  </si>
  <si>
    <t xml:space="preserve">Contrats sur métaux précieux (autres que l'or) </t>
  </si>
  <si>
    <t xml:space="preserve">Autres contrats sur produits de base </t>
  </si>
  <si>
    <t>Total - Contrats</t>
  </si>
  <si>
    <t>Tous les instruments dérivés - Principal notionnel</t>
  </si>
  <si>
    <t xml:space="preserve">Hors cote </t>
  </si>
  <si>
    <t>Contrats d'échange</t>
  </si>
  <si>
    <t xml:space="preserve">Options souscrites </t>
  </si>
  <si>
    <t>Inscrit à la bourse</t>
  </si>
  <si>
    <t xml:space="preserve">Contrats à terme normalisés – positions créditrices </t>
  </si>
  <si>
    <t>Contrats à terme normalisés – positions à découvert</t>
  </si>
  <si>
    <t>40.300</t>
  </si>
  <si>
    <t>2 de 2</t>
  </si>
  <si>
    <t xml:space="preserve">Contrats sur dérivés du crédit </t>
  </si>
  <si>
    <t>Contrats sur actions</t>
  </si>
  <si>
    <t>Exposition sur le risque de crédit de contrepartie - Dérivés hors cote</t>
  </si>
  <si>
    <t xml:space="preserve">Majoration pour exposition future éventuelle </t>
  </si>
  <si>
    <t xml:space="preserve">Contrats non assujettis à la compensation permise </t>
  </si>
  <si>
    <t>Contrats assujettis à la compensation permise</t>
  </si>
  <si>
    <t xml:space="preserve">Montant en équivalent risque de crédit </t>
  </si>
  <si>
    <t>Principal notionnel</t>
  </si>
  <si>
    <t>Équivalent-crédit</t>
  </si>
  <si>
    <t xml:space="preserve">Échéance initiale d'un an ou moins </t>
  </si>
  <si>
    <t>variables</t>
  </si>
  <si>
    <t>Engagements de garanties liés à des transactions</t>
  </si>
  <si>
    <t>Engagements à court terme à dénouement automatique liés à des opérations commerciales</t>
  </si>
  <si>
    <r>
      <t>Engagements de reprise</t>
    </r>
    <r>
      <rPr>
        <vertAlign val="superscript"/>
        <sz val="8"/>
        <rFont val="Arial"/>
        <family val="2"/>
      </rPr>
      <t>2</t>
    </r>
  </si>
  <si>
    <t>Facilités d'émissions d'effets et facilités renouvelables à prise ferme</t>
  </si>
  <si>
    <r>
      <t>1</t>
    </r>
    <r>
      <rPr>
        <sz val="8"/>
        <rFont val="Arial"/>
        <family val="2"/>
      </rPr>
      <t xml:space="preserve"> Engagements pour lesquels les éléments hors bilan exigent un facteur de conversion en équivalent-crédit inférieur à celui de l'engagement. </t>
    </r>
  </si>
  <si>
    <r>
      <t>2</t>
    </r>
    <r>
      <rPr>
        <sz val="8"/>
        <rFont val="Arial"/>
        <family val="2"/>
      </rPr>
      <t xml:space="preserve"> Comprennent seulement les éléments d'actif sans participation qui seront achetés ou rachetés et qui ne figurent pas au bilan. Toutes les expositions sur actions hors bilan doivent être déclarées à page 50.200.</t>
    </r>
  </si>
  <si>
    <t>Autres prêts hypothécaires assurés</t>
  </si>
  <si>
    <r>
      <rPr>
        <vertAlign val="superscript"/>
        <sz val="8"/>
        <rFont val="Arial"/>
        <family val="2"/>
      </rPr>
      <t>1</t>
    </r>
    <r>
      <rPr>
        <sz val="8"/>
        <rFont val="Arial"/>
        <family val="2"/>
      </rPr>
      <t xml:space="preserve"> Le facteur de risque est de 20 % ou utilisation d'une approche de reclassement. Voir le chapitre 3 de la ligne directrice sur le TSAV.</t>
    </r>
  </si>
  <si>
    <r>
      <rPr>
        <vertAlign val="superscript"/>
        <sz val="8"/>
        <rFont val="Arial"/>
        <family val="2"/>
      </rPr>
      <t xml:space="preserve">2 </t>
    </r>
    <r>
      <rPr>
        <sz val="8"/>
        <rFont val="Arial"/>
        <family val="2"/>
      </rPr>
      <t>Les avances sur police sont assujetties à un facteur de risque de 0 % ou de 10 % en vertu de la section 3.2.1 de la ligne directrice sur le TSAV.</t>
    </r>
  </si>
  <si>
    <r>
      <rPr>
        <vertAlign val="superscript"/>
        <sz val="8"/>
        <rFont val="Arial"/>
        <family val="2"/>
      </rPr>
      <t>3</t>
    </r>
    <r>
      <rPr>
        <sz val="8"/>
        <rFont val="Arial"/>
        <family val="2"/>
      </rPr>
      <t xml:space="preserve"> Inclut l'offre de protection de crédit (voir la section 3.1.11).</t>
    </r>
  </si>
  <si>
    <t>Retitrisation (valeur aux fins du TSAV)</t>
  </si>
  <si>
    <t>Retitrisation</t>
  </si>
  <si>
    <t>Autres primes échues &lt; 60 jours</t>
  </si>
  <si>
    <t>Autres primes échues ≥ 60 jours</t>
  </si>
  <si>
    <t>Autres comptes débiteurs &lt; 60 jours</t>
  </si>
  <si>
    <t>Autres comptes débiteurs ≥ 60 jours</t>
  </si>
  <si>
    <t>Dérivés hors cote</t>
  </si>
  <si>
    <t xml:space="preserve">Positions courtes nettes, marchés développés, non cotées </t>
  </si>
  <si>
    <t xml:space="preserve">Positions courtes nettes, autres marchés, non cotées </t>
  </si>
  <si>
    <t>Positions ouvertes totales dans des contrats de sûreté en réassurance non-agréée</t>
  </si>
  <si>
    <t>Pire scénario (autres que CANADA/ÉU)</t>
  </si>
  <si>
    <t>Pire scénario commun (CANADA/ÉU)</t>
  </si>
  <si>
    <t>Réserves négatives cédées pour lesquels le TSAV permet l'ajustement par un facteur de pourcentage :</t>
  </si>
  <si>
    <t>Réserves négatives cédées pour lesquels le TSAV ne permet pas l'ajustement par un facteur de pourcentage</t>
  </si>
  <si>
    <t>Réserves négatives pour lesquels le TSAV permet l'ajustement par un facteur de pourcentage :</t>
  </si>
  <si>
    <t>Réserves négatives pour lesquels le TSAV ne permet pas l'ajustement par un facteur de pourcentage</t>
  </si>
  <si>
    <t>Compte avec participation - Cumul des AERE (perte)</t>
  </si>
  <si>
    <t>Compte sans participation - Cumul des AERE (perte)</t>
  </si>
  <si>
    <r>
      <t>Moins :  cumul des gains et des pertes de juste valeur après impôt découlant de changement dans le risque de crédit de l’assureur</t>
    </r>
    <r>
      <rPr>
        <vertAlign val="superscript"/>
        <sz val="8"/>
        <color theme="1"/>
        <rFont val="Arial"/>
        <family val="2"/>
      </rPr>
      <t>1</t>
    </r>
  </si>
  <si>
    <t>Cumul des gains de réévaluation sur les biens immobiliers pour propre usage déclarés aux AERE (modèle de la réévaluation)</t>
  </si>
  <si>
    <t>Moins : cumul des gains de réévaluation sur les biens immobiliers pour propre usage déclarés aux AERE (modèle de la réévaluation)</t>
  </si>
  <si>
    <r>
      <t>Réserves négatives avant l'ajustement par le facteur de pourcentage</t>
    </r>
    <r>
      <rPr>
        <vertAlign val="superscript"/>
        <sz val="8"/>
        <rFont val="Arial"/>
        <family val="2"/>
      </rPr>
      <t>4</t>
    </r>
  </si>
  <si>
    <t>60.100</t>
  </si>
  <si>
    <r>
      <t>Capital requis pour des biens immobiliers pour propre usage</t>
    </r>
    <r>
      <rPr>
        <b/>
        <vertAlign val="superscript"/>
        <sz val="8"/>
        <color theme="1"/>
        <rFont val="Arial"/>
        <family val="2"/>
      </rPr>
      <t>2</t>
    </r>
  </si>
  <si>
    <t>Capital requis sur les positions ouvertes totales dans des contrats de sûreté en réassurance non-agréée (30% des positions totales)</t>
  </si>
  <si>
    <r>
      <t xml:space="preserve">2 </t>
    </r>
    <r>
      <rPr>
        <sz val="8"/>
        <rFont val="Arial"/>
        <family val="2"/>
      </rPr>
      <t xml:space="preserve"> La composante des fonds propres nets est multipliée par 1.25 pour que le capital requis soit au niveau cible.</t>
    </r>
  </si>
  <si>
    <t/>
  </si>
  <si>
    <t>10.200</t>
  </si>
  <si>
    <t>10.250</t>
  </si>
  <si>
    <t>10.300</t>
  </si>
  <si>
    <t>Bien immobilier de placement</t>
  </si>
  <si>
    <t>Biens immobiliers occupés par le propriétaire</t>
  </si>
  <si>
    <t>Actifs d'impôt exigibles</t>
  </si>
  <si>
    <t>Montants courus à l'égard des régimes de pension des employés (ne comprend pas les sommes de la ligne ci-dessus)</t>
  </si>
  <si>
    <t>Compétence</t>
  </si>
  <si>
    <t>Valeur totale de l'actif</t>
  </si>
  <si>
    <t>Valeur totale du passif</t>
  </si>
  <si>
    <t>Filiale</t>
  </si>
  <si>
    <t>Valeur totale de l'avoir</t>
  </si>
  <si>
    <t>Filiale 2</t>
  </si>
  <si>
    <t>Filiale 3</t>
  </si>
  <si>
    <t>Filiale 4</t>
  </si>
  <si>
    <t>Filiale 5</t>
  </si>
  <si>
    <t>Filiale 6</t>
  </si>
  <si>
    <t>Filiale 7</t>
  </si>
  <si>
    <t>Filiale 8</t>
  </si>
  <si>
    <t>Filiale 9</t>
  </si>
  <si>
    <t>Filiale 10</t>
  </si>
  <si>
    <t>Filiale 11</t>
  </si>
  <si>
    <t>Filiale 12</t>
  </si>
  <si>
    <t>Filiale 13</t>
  </si>
  <si>
    <t>Filiale 14</t>
  </si>
  <si>
    <t>Filiale 15</t>
  </si>
  <si>
    <t>Filiale 1</t>
  </si>
  <si>
    <t>Remboursements de 85 % de la commission</t>
  </si>
  <si>
    <t>Poste pour mémoire : actifs provenant de l'opération avec les réassureurs (tels qu'inscrits au formulaire annuel)</t>
  </si>
  <si>
    <t>Poste pour mémoire : Titres nantis ou prêtés en vertu de transactions assimilables aux pensions dont l'exigence de capital est supérieure à celle pour l'exposition à la contrepartie</t>
  </si>
  <si>
    <t>Facteurs de conversion en équivalent-crédit</t>
  </si>
  <si>
    <r>
      <rPr>
        <vertAlign val="superscript"/>
        <sz val="8"/>
        <color theme="1"/>
        <rFont val="Arial"/>
        <family val="2"/>
      </rPr>
      <t xml:space="preserve">1 </t>
    </r>
    <r>
      <rPr>
        <sz val="8"/>
        <color theme="1"/>
        <rFont val="Arial"/>
        <family val="2"/>
      </rPr>
      <t>La permission du BSIF est requise</t>
    </r>
  </si>
  <si>
    <r>
      <t>variable</t>
    </r>
    <r>
      <rPr>
        <vertAlign val="superscript"/>
        <sz val="8"/>
        <color theme="1"/>
        <rFont val="Arial"/>
        <family val="2"/>
      </rPr>
      <t>2</t>
    </r>
  </si>
  <si>
    <r>
      <t>variable</t>
    </r>
    <r>
      <rPr>
        <vertAlign val="superscript"/>
        <sz val="8"/>
        <color theme="1"/>
        <rFont val="Arial"/>
        <family val="2"/>
      </rPr>
      <t>3</t>
    </r>
  </si>
  <si>
    <t>Valeur marchande des actifs adossant les produits</t>
  </si>
  <si>
    <t>Exposition nette = maximum (positions longues nettes moins compensation, valeur absolue des positions courtes nettes) + valeur absolue des positions nettes dans l'or</t>
  </si>
  <si>
    <t>Assurance-vie individuelle</t>
  </si>
  <si>
    <t xml:space="preserve">Déchéance - baisse </t>
  </si>
  <si>
    <t xml:space="preserve">Déchéance - hausse </t>
  </si>
  <si>
    <t>Produits ajustables - assurance-vie</t>
  </si>
  <si>
    <t>Avant 2011</t>
  </si>
  <si>
    <t>Après 2010</t>
  </si>
  <si>
    <t>Exigences pour les entreprises qui utilisent des facteurs personnalisés</t>
  </si>
  <si>
    <r>
      <t>4</t>
    </r>
    <r>
      <rPr>
        <sz val="8"/>
        <rFont val="Arial"/>
        <family val="2"/>
      </rPr>
      <t xml:space="preserve"> La colonne 08 devrait être égale à la colonne 08 de la page 70.010. </t>
    </r>
  </si>
  <si>
    <t>FIN</t>
  </si>
  <si>
    <t>Marchés développés, non cotés ou qui constituent un intérêt de groupe financier</t>
  </si>
  <si>
    <t>Marchés développés, cotés et qui ne constituent pas un intérêt de groupe financier</t>
  </si>
  <si>
    <t>Autres marchés, cotés et qui ne constituent pas un intérêt de groupe financier</t>
  </si>
  <si>
    <t>Autres marchés, non cotés ou qui ne constituent pas un intérêt de groupe financier</t>
  </si>
  <si>
    <t>Partie d'une hypothèque fondée sur une augmentation de la valeur due à un changement de vocation</t>
  </si>
  <si>
    <t>Page suivante : 70.200</t>
  </si>
  <si>
    <t>Page suivante : 70.100</t>
  </si>
  <si>
    <t>Page suivante : 60.500</t>
  </si>
  <si>
    <t>Page suivante : 60.400</t>
  </si>
  <si>
    <t>Page suivante : 60.300</t>
  </si>
  <si>
    <t>Page suivante : 60.200</t>
  </si>
  <si>
    <t>Page suivante : 60.100</t>
  </si>
  <si>
    <t>Page suivante : 60.030</t>
  </si>
  <si>
    <t>Page suivante : 60.020</t>
  </si>
  <si>
    <t>Page suivante : 60.010</t>
  </si>
  <si>
    <t>Page suivante : 50.500</t>
  </si>
  <si>
    <t>Page suivante : 50.300</t>
  </si>
  <si>
    <t>Page suivante : 50.400</t>
  </si>
  <si>
    <t>Page suivante : 20.500</t>
  </si>
  <si>
    <t>Page suivante : 20.600</t>
  </si>
  <si>
    <t>Page suivante : 30.100</t>
  </si>
  <si>
    <t>Page suivante : 30.200</t>
  </si>
  <si>
    <t>Page suivante : 30.300</t>
  </si>
  <si>
    <t>Page suivante : 30.400</t>
  </si>
  <si>
    <t>Page suivante : 30.500</t>
  </si>
  <si>
    <t>Page suivante : 40.200</t>
  </si>
  <si>
    <t>Page suivante : 40.300</t>
  </si>
  <si>
    <t>Page suivante : 50.100</t>
  </si>
  <si>
    <t>Page suivante : 50.200</t>
  </si>
  <si>
    <t>60.400</t>
  </si>
  <si>
    <t>Prêts hypothécaires résidentiels admissibles</t>
  </si>
  <si>
    <r>
      <t>Placements dans des filiales de sociétés financières contrôlées ne pratiquant pas d'opérations d'assurance-vie et dont la solvabilité est réglementée</t>
    </r>
    <r>
      <rPr>
        <b/>
        <vertAlign val="superscript"/>
        <sz val="14"/>
        <rFont val="Arial"/>
        <family val="2"/>
      </rPr>
      <t>1</t>
    </r>
    <r>
      <rPr>
        <b/>
        <sz val="14"/>
        <rFont val="Arial"/>
        <family val="2"/>
      </rPr>
      <t xml:space="preserve"> </t>
    </r>
  </si>
  <si>
    <r>
      <t>Raison sociale</t>
    </r>
    <r>
      <rPr>
        <b/>
        <vertAlign val="superscript"/>
        <sz val="8"/>
        <rFont val="Arial"/>
        <family val="2"/>
      </rPr>
      <t>1</t>
    </r>
  </si>
  <si>
    <r>
      <t>Catégorie d'entreprise</t>
    </r>
    <r>
      <rPr>
        <b/>
        <vertAlign val="superscript"/>
        <sz val="8"/>
        <rFont val="Arial"/>
        <family val="2"/>
      </rPr>
      <t>2</t>
    </r>
  </si>
  <si>
    <r>
      <t>Montant du placement</t>
    </r>
    <r>
      <rPr>
        <b/>
        <vertAlign val="superscript"/>
        <sz val="8"/>
        <rFont val="Arial"/>
        <family val="2"/>
      </rPr>
      <t>3</t>
    </r>
  </si>
  <si>
    <r>
      <rPr>
        <vertAlign val="superscript"/>
        <sz val="8"/>
        <rFont val="Arial"/>
        <family val="2"/>
      </rPr>
      <t>2</t>
    </r>
    <r>
      <rPr>
        <sz val="8"/>
        <rFont val="Arial"/>
        <family val="2"/>
      </rPr>
      <t xml:space="preserve"> Catégories d'entreprise : banque, fiducie et prêts, SAM, société coopérative de crédit, courtier de titres ou autre</t>
    </r>
  </si>
  <si>
    <r>
      <rPr>
        <vertAlign val="superscript"/>
        <sz val="8"/>
        <rFont val="Arial"/>
        <family val="2"/>
      </rPr>
      <t>3</t>
    </r>
    <r>
      <rPr>
        <sz val="8"/>
        <rFont val="Arial"/>
        <family val="2"/>
      </rPr>
      <t xml:space="preserve"> Le montant doit être comptabilisé à la valeur de consolidation tel que prévu à la section 1.3 de la ligne directrice TSAV</t>
    </r>
  </si>
  <si>
    <r>
      <t>Moins : cumul des gains et des pertes de juste valeur après impôt découlant de changements dans le risque de crédit de l’assureur</t>
    </r>
    <r>
      <rPr>
        <vertAlign val="superscript"/>
        <sz val="8"/>
        <rFont val="Arial"/>
        <family val="2"/>
      </rPr>
      <t>2</t>
    </r>
  </si>
  <si>
    <r>
      <t>Autres prêts hypothécaires assurés</t>
    </r>
    <r>
      <rPr>
        <vertAlign val="superscript"/>
        <sz val="8"/>
        <rFont val="Arial"/>
        <family val="2"/>
      </rPr>
      <t>1</t>
    </r>
  </si>
  <si>
    <r>
      <t>Prêts hypothécaires résidentiels admissibles</t>
    </r>
    <r>
      <rPr>
        <vertAlign val="superscript"/>
        <sz val="8"/>
        <rFont val="Arial"/>
        <family val="2"/>
      </rPr>
      <t>2</t>
    </r>
  </si>
  <si>
    <r>
      <t>Prêts hypothécaires douteux et restructurés</t>
    </r>
    <r>
      <rPr>
        <vertAlign val="superscript"/>
        <sz val="8"/>
        <rFont val="Arial"/>
        <family val="2"/>
      </rPr>
      <t>3</t>
    </r>
  </si>
  <si>
    <r>
      <t xml:space="preserve">3 </t>
    </r>
    <r>
      <rPr>
        <sz val="8"/>
        <rFont val="Arial"/>
        <family val="2"/>
      </rPr>
      <t xml:space="preserve"> Les montants de prêts hypothécaires doivent être réduits des radiations et des provisions spécifiques.</t>
    </r>
  </si>
  <si>
    <r>
      <t>Actifs détenus pour la vente (ADV) - option du facteur</t>
    </r>
    <r>
      <rPr>
        <vertAlign val="superscript"/>
        <sz val="8"/>
        <rFont val="Arial"/>
        <family val="2"/>
      </rPr>
      <t>1</t>
    </r>
  </si>
  <si>
    <r>
      <t>Actifs détenus pour la vente (ADV) - option de reclassement</t>
    </r>
    <r>
      <rPr>
        <vertAlign val="superscript"/>
        <sz val="8"/>
        <rFont val="Arial"/>
        <family val="2"/>
      </rPr>
      <t>1</t>
    </r>
  </si>
  <si>
    <r>
      <t>Avances sur police / certificat</t>
    </r>
    <r>
      <rPr>
        <vertAlign val="superscript"/>
        <sz val="8"/>
        <rFont val="Arial"/>
        <family val="2"/>
      </rPr>
      <t>2</t>
    </r>
  </si>
  <si>
    <r>
      <t>Position ouverte nette</t>
    </r>
    <r>
      <rPr>
        <b/>
        <vertAlign val="superscript"/>
        <sz val="8"/>
        <rFont val="Arial"/>
        <family val="2"/>
      </rPr>
      <t>1</t>
    </r>
  </si>
  <si>
    <t>10 % de la valeur brute du capital de catégorie 1, déduction faite des ponctions prévues aux sections 2.1.2.1 à 2.1.2.5.1 et 2.1.2.6 à 2.1.2.10</t>
  </si>
  <si>
    <r>
      <t>Actifs grevés</t>
    </r>
    <r>
      <rPr>
        <vertAlign val="superscript"/>
        <sz val="8"/>
        <rFont val="Arial"/>
        <family val="2"/>
      </rPr>
      <t xml:space="preserve">2 </t>
    </r>
  </si>
  <si>
    <t xml:space="preserve">Moins : passifs d'impôt admissibles </t>
  </si>
  <si>
    <r>
      <rPr>
        <vertAlign val="superscript"/>
        <sz val="8"/>
        <rFont val="Arial"/>
        <family val="2"/>
      </rPr>
      <t>2</t>
    </r>
    <r>
      <rPr>
        <sz val="8"/>
        <rFont val="Arial"/>
        <family val="2"/>
      </rPr>
      <t xml:space="preserve"> Les actifs se rapportant à des opérations hors bilan de financement par titres (c. à d. prêts, emprunts, prises en pension et mises en pension de titres) qui ne se soldent pas par un passif au bilan, de même que les actifs adossant des passifs d’instruments dérivés compensés centralement ou non, sont exclus de la déduction. </t>
    </r>
  </si>
  <si>
    <t xml:space="preserve">Actifs d'impôt différés </t>
  </si>
  <si>
    <t xml:space="preserve">Passifs d'impôt différés </t>
  </si>
  <si>
    <r>
      <t>3</t>
    </r>
    <r>
      <rPr>
        <sz val="8"/>
        <rFont val="Arial"/>
        <family val="2"/>
      </rPr>
      <t xml:space="preserve"> Le crédit pour programmes de couverture approuvés par le BSIF est égal au montant équivalent à la réduction maximale admissible telle que définie dans la note du BSIF </t>
    </r>
    <r>
      <rPr>
        <i/>
        <sz val="8"/>
        <rFont val="Arial"/>
        <family val="2"/>
      </rPr>
      <t>Prise en compte des contrats de couverture aux fins du calcul des exigences en capital au titre des garanties de fonds distincts des sociétés d’assurance-vie</t>
    </r>
    <r>
      <rPr>
        <sz val="8"/>
        <rFont val="Arial"/>
        <family val="2"/>
      </rPr>
      <t>.</t>
    </r>
  </si>
  <si>
    <t>Actifs d'impôt différés et actifs grevés</t>
  </si>
  <si>
    <t>AID non temporaires</t>
  </si>
  <si>
    <t>AID non temporaires (montant de la déduction)</t>
  </si>
  <si>
    <t>AID temporaires</t>
  </si>
  <si>
    <t xml:space="preserve">AID temporaires, déduction faite des passifs d'impôt </t>
  </si>
  <si>
    <t xml:space="preserve">AID temporaires (montant de la déduction) </t>
  </si>
  <si>
    <t>AID temporaires (montant inclus dans le capital disponible et visé par une exigence de capital de 25 %)</t>
  </si>
  <si>
    <r>
      <rPr>
        <vertAlign val="superscript"/>
        <sz val="8"/>
        <rFont val="Arial"/>
        <family val="2"/>
      </rPr>
      <t>1</t>
    </r>
    <r>
      <rPr>
        <sz val="8"/>
        <rFont val="Arial"/>
        <family val="2"/>
      </rPr>
      <t xml:space="preserve">  Les PID admissibles se limitent à ceux pouvant servir à compenser les AID aux fins de présentation au bilan à l’échelle de l’entité juridique, à l’exclusion des PID qui ont fait l’objet d’une compensation avec la déduction de l’écart d’acquisition, des actifs incorporels et des actifs de régimes de retraite à prestations déterminées. Les PID admissibles sont affectés au prorata entre les AID temporaires et les AID non temporaires.</t>
    </r>
  </si>
  <si>
    <r>
      <rPr>
        <vertAlign val="superscript"/>
        <sz val="9"/>
        <rFont val="Arial"/>
        <family val="2"/>
      </rPr>
      <t>1</t>
    </r>
    <r>
      <rPr>
        <sz val="9"/>
        <rFont val="Arial"/>
        <family val="2"/>
      </rPr>
      <t xml:space="preserve">  Par exemple, annulation des éliminations intersociétés.</t>
    </r>
  </si>
  <si>
    <t>22.020</t>
  </si>
  <si>
    <t>22.030 or 21.155</t>
  </si>
  <si>
    <t>21.080</t>
  </si>
  <si>
    <t>22.030</t>
  </si>
  <si>
    <t>20.040</t>
  </si>
  <si>
    <t>20.044</t>
  </si>
  <si>
    <t>Valeur marchande 
(col 02)</t>
  </si>
  <si>
    <t>Crédit pour cession en réassurance 
(col 04)</t>
  </si>
  <si>
    <r>
      <t>Crédit pour programme de couverture approuvé par le BSIF</t>
    </r>
    <r>
      <rPr>
        <b/>
        <vertAlign val="superscript"/>
        <sz val="8"/>
        <rFont val="Arial"/>
        <family val="2"/>
      </rPr>
      <t xml:space="preserve">1 
</t>
    </r>
    <r>
      <rPr>
        <b/>
        <sz val="8"/>
        <rFont val="Arial"/>
        <family val="2"/>
      </rPr>
      <t>(col 06)</t>
    </r>
  </si>
  <si>
    <t xml:space="preserve">Provisions techniques nettes détenues 
(col 07) </t>
  </si>
  <si>
    <r>
      <t>Total brut des fonds propres requis</t>
    </r>
    <r>
      <rPr>
        <b/>
        <vertAlign val="superscript"/>
        <sz val="8"/>
        <rFont val="Arial"/>
        <family val="2"/>
      </rPr>
      <t xml:space="preserve"> 1,2
</t>
    </r>
    <r>
      <rPr>
        <b/>
        <sz val="8"/>
        <rFont val="Arial"/>
        <family val="2"/>
      </rPr>
      <t>(col 03)</t>
    </r>
  </si>
  <si>
    <t>Crédit pour cession en réassurance
(col 04)</t>
  </si>
  <si>
    <r>
      <t>Crédit pour programme de couverture approuvé par le BSIF</t>
    </r>
    <r>
      <rPr>
        <b/>
        <vertAlign val="superscript"/>
        <sz val="8"/>
        <rFont val="Arial"/>
        <family val="2"/>
      </rPr>
      <t xml:space="preserve">3
</t>
    </r>
    <r>
      <rPr>
        <b/>
        <sz val="8"/>
        <rFont val="Arial"/>
        <family val="2"/>
      </rPr>
      <t>(col 06)</t>
    </r>
  </si>
  <si>
    <t>Provisions techniques nettes détenues
(col 07)</t>
  </si>
  <si>
    <t>Valeur garantie 
(col 01)</t>
  </si>
  <si>
    <t>30.600</t>
  </si>
  <si>
    <t>30.600 &amp; 50.300</t>
  </si>
  <si>
    <t>(A)</t>
  </si>
  <si>
    <t>(B)</t>
  </si>
  <si>
    <t>(C)</t>
  </si>
  <si>
    <t>Montant net (A - B)</t>
  </si>
  <si>
    <t>(D)</t>
  </si>
  <si>
    <t>Réserves négatives ajustées (C + D)</t>
  </si>
  <si>
    <t>(E)</t>
  </si>
  <si>
    <t>(F)</t>
  </si>
  <si>
    <t>Réduction permise (moindre de E ou F)</t>
  </si>
  <si>
    <t>(G)</t>
  </si>
  <si>
    <t>(I)</t>
  </si>
  <si>
    <t>(J)</t>
  </si>
  <si>
    <t>(K)</t>
  </si>
  <si>
    <t>Montant net (J - K)</t>
  </si>
  <si>
    <t>(L)</t>
  </si>
  <si>
    <t>(M)</t>
  </si>
  <si>
    <t>(N)</t>
  </si>
  <si>
    <t>(O)</t>
  </si>
  <si>
    <t>(P)</t>
  </si>
  <si>
    <t>(Q)</t>
  </si>
  <si>
    <t>Montant net: (P - Q)</t>
  </si>
  <si>
    <t>(R)</t>
  </si>
  <si>
    <t>(S)</t>
  </si>
  <si>
    <t>Cessions totales négatives globales (R + S)</t>
  </si>
  <si>
    <t>(T)</t>
  </si>
  <si>
    <t>(U)</t>
  </si>
  <si>
    <t>(V)</t>
  </si>
  <si>
    <t>Total des réserves négatives (I + O + V)</t>
  </si>
  <si>
    <t>Facteurs utilisés pour calculer le capital requis pour le retitrisation:</t>
  </si>
  <si>
    <t>Facteurs utilisés pour calculer le capital requis pour les titres adossés à des créances:</t>
  </si>
  <si>
    <t>Facteurs utilisés pour calculer le capital requis pour les prêts hypothécaires:</t>
  </si>
  <si>
    <t>Échéance moyenne (facteurs fondés sur une notation externe):</t>
  </si>
  <si>
    <t>Coût de remplacement (valeur marchande):</t>
  </si>
  <si>
    <t>(a)  Tous les contrats avant la compensation permise:</t>
  </si>
  <si>
    <t xml:space="preserve">(b)  Contrats assujettis à la compensation permise: </t>
  </si>
  <si>
    <t>(c)  Total des contrats - après la compensation permise:</t>
  </si>
  <si>
    <t>VA des flux de trésorerie nets (incluant PÉDs):</t>
  </si>
  <si>
    <t>Excédent pour la valeur résiduelle (30%)</t>
  </si>
  <si>
    <t>Actifs adossant des produits indexés avec transfert de risque :</t>
  </si>
  <si>
    <t>Identification</t>
  </si>
  <si>
    <t>Supplément annuel</t>
  </si>
  <si>
    <t>Raison sociale de l'institution financière :</t>
  </si>
  <si>
    <t>Date de fin de la période :</t>
  </si>
  <si>
    <t>Personne-ressource</t>
  </si>
  <si>
    <t xml:space="preserve">Nom : </t>
  </si>
  <si>
    <t xml:space="preserve">Téléphone : </t>
  </si>
  <si>
    <t>Courriel :</t>
  </si>
  <si>
    <t xml:space="preserve">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  </t>
  </si>
  <si>
    <t>Prière de transmettre le relevé rempli au BSIF sur le site protégé du Système de déclaration réglementaire.</t>
  </si>
  <si>
    <t>Assureur</t>
  </si>
  <si>
    <t>Rapprochement du bilan</t>
  </si>
  <si>
    <r>
      <t>Placé en fiducie</t>
    </r>
    <r>
      <rPr>
        <b/>
        <vertAlign val="superscript"/>
        <sz val="8"/>
        <color theme="1"/>
        <rFont val="Arial"/>
        <family val="2"/>
      </rPr>
      <t>1</t>
    </r>
  </si>
  <si>
    <r>
      <t>Décomptabilisation et autres</t>
    </r>
    <r>
      <rPr>
        <b/>
        <vertAlign val="superscript"/>
        <sz val="8"/>
        <rFont val="Arial"/>
        <family val="2"/>
      </rPr>
      <t>2</t>
    </r>
    <r>
      <rPr>
        <b/>
        <sz val="8"/>
        <rFont val="Arial"/>
        <family val="2"/>
      </rPr>
      <t xml:space="preserve"> ajustements</t>
    </r>
  </si>
  <si>
    <t>Revenu-primes à recevoir</t>
  </si>
  <si>
    <t>Autres débiteurs</t>
  </si>
  <si>
    <t>Fonds communs de placement, fonds cotés en bourse, fiducies de placement immobilier</t>
  </si>
  <si>
    <t>Autres prêts</t>
  </si>
  <si>
    <t>Baux</t>
  </si>
  <si>
    <r>
      <rPr>
        <vertAlign val="superscript"/>
        <sz val="8"/>
        <rFont val="Arial"/>
        <family val="2"/>
      </rPr>
      <t>1</t>
    </r>
    <r>
      <rPr>
        <sz val="8"/>
        <rFont val="Arial"/>
        <family val="2"/>
      </rPr>
      <t xml:space="preserve"> Pour les succursales de sociétés d'assurance-vie étrangères.</t>
    </r>
  </si>
  <si>
    <r>
      <rPr>
        <vertAlign val="superscript"/>
        <sz val="8"/>
        <rFont val="Arial"/>
        <family val="2"/>
      </rPr>
      <t>3</t>
    </r>
    <r>
      <rPr>
        <sz val="8"/>
        <rFont val="Arial"/>
        <family val="2"/>
      </rPr>
      <t xml:space="preserve"> Les assureurs canadiens doivent décomptabiliser les placements dans des sociétés financières consolidées contrôlées ne pratiquant pas des opérations d’assurance-vie et dont la solvabilité est réglementée,  en recourant à la méthode de la comptabilisation à la valeur de consolidation, conformément à la section 1.3 de la Ligne directrice sur le TSAV.</t>
    </r>
  </si>
  <si>
    <t>Exigences de capital</t>
  </si>
  <si>
    <r>
      <rPr>
        <vertAlign val="superscript"/>
        <sz val="8"/>
        <rFont val="Arial"/>
        <family val="2"/>
      </rPr>
      <t>2</t>
    </r>
    <r>
      <rPr>
        <sz val="8"/>
        <rFont val="Arial"/>
        <family val="2"/>
      </rPr>
      <t xml:space="preserve"> Par exemple, la contrepassation des éliminations intersociétés et le revenu cumulatif des placements.</t>
    </r>
  </si>
  <si>
    <t>Moins : Gains (pertes) jusqu'à la date de transfert des biens pour propre usage qui étaient auparavant classés comme biens de placement</t>
  </si>
  <si>
    <t>Gains (pertes) cumulatifs à la juste valeur après impôt découlant de l'évolution du propre risque de crédit de l'institution</t>
  </si>
  <si>
    <r>
      <rPr>
        <vertAlign val="superscript"/>
        <sz val="8"/>
        <rFont val="Arial"/>
        <family val="2"/>
      </rPr>
      <t>2</t>
    </r>
    <r>
      <rPr>
        <sz val="8"/>
        <rFont val="Arial"/>
        <family val="2"/>
      </rPr>
      <t xml:space="preserve"> Cet ajustement s'entend précisément des gains (pertes) sur le passif à la juste valeur, comptabilisé dans les AERE lorsqu'un assureur adopte l'IFRS 9, et il tient compte de l'évolution de la juste valeur du propre risque de crédit d'un assureur constaté dans les AERE (plutôt que dans les résultats)</t>
    </r>
  </si>
  <si>
    <t>Fin d'exercice</t>
  </si>
  <si>
    <t>Obligations</t>
  </si>
  <si>
    <r>
      <t>Obligations douteuses et restructurées</t>
    </r>
    <r>
      <rPr>
        <vertAlign val="superscript"/>
        <sz val="8"/>
        <rFont val="Arial"/>
        <family val="2"/>
      </rPr>
      <t>1</t>
    </r>
  </si>
  <si>
    <t>Obligations douteuses et restructurées</t>
  </si>
  <si>
    <t>Échéance moyenne :</t>
  </si>
  <si>
    <t>Échéance moyenne (titres adossée à des actifs) :</t>
  </si>
  <si>
    <t>Titres adossés à des actifs et retitrisations</t>
  </si>
  <si>
    <t>Primes à recevoir / primes à recouvrer / comptes à recevoir admissibles au coefficient de risque de 0 %</t>
  </si>
  <si>
    <t>Primes de réassurance à recevoir d’assureurs constitués sous le régime des lois fédérales ou provinciales</t>
  </si>
  <si>
    <t>Fin de période</t>
  </si>
  <si>
    <t>Échéance moyenne:</t>
  </si>
  <si>
    <t>Contrats de location et autres prêts</t>
  </si>
  <si>
    <t>Expositions hors bilan</t>
  </si>
  <si>
    <t>Risque de taux d'intérêt</t>
  </si>
  <si>
    <t>Capital requis - Polices sans participation</t>
  </si>
  <si>
    <t>Capital requis - Polices avec participation</t>
  </si>
  <si>
    <t>Polices avec participation (sans transfert de risque)</t>
  </si>
  <si>
    <t>Polices avec participation (avec transfert de risque)</t>
  </si>
  <si>
    <t>Capital requis - Total</t>
  </si>
  <si>
    <t>Valeur marchande moyenne mobile ou coût d'acquisition, sans la dépréciation</t>
  </si>
  <si>
    <t>Capital requis pour le risque lié à l'immobilier (A + B + C)</t>
  </si>
  <si>
    <t xml:space="preserve">Produits avec participation </t>
  </si>
  <si>
    <t>Valeur marchande du produit adossé à un actif</t>
  </si>
  <si>
    <t>Coefficient de risque</t>
  </si>
  <si>
    <t>Montant au bilan</t>
  </si>
  <si>
    <t>Simplification - Risque de coefficient pour actions ordinaires</t>
  </si>
  <si>
    <t>Risque de change</t>
  </si>
  <si>
    <t>Garantie de prestation de décès minimale pour les produits indexés avec transfert de risque</t>
  </si>
  <si>
    <t>Morbidité</t>
  </si>
  <si>
    <t>Moins : Crédit pour diversification</t>
  </si>
  <si>
    <t>Capital requis pour taux d'incidence</t>
  </si>
  <si>
    <t>Capital requis pour taux de cessation</t>
  </si>
  <si>
    <t>Déchéance</t>
  </si>
  <si>
    <t>Risque de garantie de fonds distincts</t>
  </si>
  <si>
    <t>Total selon le type de fonds</t>
  </si>
  <si>
    <t>Total brut du capital requis
(col 03)</t>
  </si>
  <si>
    <t>Moins : crédit pour excédent des dépôts placé auprès de réassureurs non agréés</t>
  </si>
  <si>
    <t>Capital requis - Garanties de fonds distincts</t>
  </si>
  <si>
    <t>Risque de garanties de fonds distincts</t>
  </si>
  <si>
    <r>
      <t xml:space="preserve">Pour plus de précisions, rendez-vous sur www.osfi-bsif.gc.ca ou consultez la </t>
    </r>
    <r>
      <rPr>
        <i/>
        <sz val="10"/>
        <rFont val="Arial"/>
        <family val="2"/>
      </rPr>
      <t>Ligne directrice sur la suffisance du capital des sociétés d'assurance-vie et les Instructions générales de déclaration du TSAV</t>
    </r>
    <r>
      <rPr>
        <sz val="10"/>
        <rFont val="Arial"/>
        <family val="2"/>
      </rPr>
      <t xml:space="preserve">. </t>
    </r>
  </si>
  <si>
    <t>Capital requis - Risque lié aux actions</t>
  </si>
  <si>
    <t>Exigences de capital - Actions privilégiées</t>
  </si>
  <si>
    <t>Exigences nettes
(col 05 = col 03 - 04)</t>
  </si>
  <si>
    <t xml:space="preserve">Risque lié aux actions et actions privilégiées </t>
  </si>
  <si>
    <r>
      <t>VA des flux de trésorerie des baux</t>
    </r>
    <r>
      <rPr>
        <vertAlign val="superscript"/>
        <sz val="8"/>
        <color theme="1"/>
        <rFont val="Arial"/>
        <family val="2"/>
      </rPr>
      <t>1</t>
    </r>
  </si>
  <si>
    <t>Opérations aux États-Unis</t>
  </si>
  <si>
    <t>Autres opérations à l'étranger</t>
  </si>
  <si>
    <t>Sous-total :</t>
  </si>
  <si>
    <t>Type de fonds :</t>
  </si>
  <si>
    <t>ÉTATS-UNIS</t>
  </si>
  <si>
    <t>ROYAUME-UNI</t>
  </si>
  <si>
    <t>Montants à recevoir au titre des primes échelonnées, non échues</t>
  </si>
  <si>
    <t>Page suivante : 30.600</t>
  </si>
  <si>
    <t>Entités admissibles à un facteur de 0 %</t>
  </si>
  <si>
    <t>Garantis par des entités admissibles à un facteur de 0 %</t>
  </si>
  <si>
    <t>Entités admissibles à un facteur de 0 %</t>
  </si>
  <si>
    <t>Entités admissibles à 0 %</t>
  </si>
  <si>
    <t>Entités admissibles à 0 %</t>
  </si>
  <si>
    <t>Garantis par la SCHL ou entités admissibles à 0 %</t>
  </si>
  <si>
    <r>
      <t>Déconsolidation et autres</t>
    </r>
    <r>
      <rPr>
        <b/>
        <vertAlign val="superscript"/>
        <sz val="8"/>
        <color theme="1"/>
        <rFont val="Arial"/>
        <family val="2"/>
      </rPr>
      <t>1</t>
    </r>
    <r>
      <rPr>
        <b/>
        <sz val="8"/>
        <color theme="1"/>
        <rFont val="Arial"/>
        <family val="2"/>
      </rPr>
      <t xml:space="preserve"> ajustements</t>
    </r>
  </si>
  <si>
    <t>Total du passif et de l'avoir</t>
  </si>
  <si>
    <t>Total du passif, du compte du siège social et cumul des autres éléments du résultat global (perte)</t>
  </si>
  <si>
    <t>Page suivante : 20.400</t>
  </si>
  <si>
    <t>Passif et avoirs</t>
  </si>
  <si>
    <t>Comptes à recevoir</t>
  </si>
  <si>
    <t>Page suivante : 10.250</t>
  </si>
  <si>
    <t>Page suivante : 10.300</t>
  </si>
  <si>
    <t>Gains (pertes) cumulatifs non réalisés sur des prêts DV/JVAERE déclarés dans les AERE</t>
  </si>
  <si>
    <t>Gains (pertes) cumulatifs non réalisés sur des titres de créance DV/JVAERE déclarés dans les AERE</t>
  </si>
  <si>
    <t>Gains (pertes) cumulatifs non réalisés sur des actions DV déclarés dans les AERE</t>
  </si>
  <si>
    <t>Ajustement pour les polices acceptées en vertu d’un traité de réassurance TRA</t>
  </si>
  <si>
    <t>Échéance moyenne (retitrisations) :</t>
  </si>
  <si>
    <t>Comptes à recevoir, sommes à recouvrer et autres éléments d'actif</t>
  </si>
  <si>
    <t>Positions longues nettes, marchés développés, cotées et qui ne constituent pas un intérêt de groupe financier</t>
  </si>
  <si>
    <t>Positions courtes nettes, marchés développés, cotées et qui ne constituent pas un intérêt de groupe financier</t>
  </si>
  <si>
    <t>Positions longues nettes, marchés développés, non cotées ou qui constituent un intérêt de groupe financier</t>
  </si>
  <si>
    <t>Positions longues nettes, autres marchés, cotées et qui ne constituent pas un intérêt de groupe financier</t>
  </si>
  <si>
    <t>Positions courtes nettes, autres marchés, cotées et qui ne constituent pas un intérêt de groupe financier</t>
  </si>
  <si>
    <t>Positions longues nettes, autres marchés, non cotées ou qui constituent un intérêt de groupe financier</t>
  </si>
  <si>
    <r>
      <t>Charge sur les couvertures exemptées</t>
    </r>
    <r>
      <rPr>
        <vertAlign val="superscript"/>
        <sz val="8"/>
        <color theme="1"/>
        <rFont val="Arial"/>
        <family val="2"/>
      </rPr>
      <t>1</t>
    </r>
  </si>
  <si>
    <r>
      <rPr>
        <vertAlign val="superscript"/>
        <sz val="8"/>
        <rFont val="Arial"/>
        <family val="2"/>
      </rPr>
      <t>3</t>
    </r>
    <r>
      <rPr>
        <sz val="8"/>
        <rFont val="Arial"/>
        <family val="2"/>
      </rPr>
      <t xml:space="preserve"> Devrait être cohérent avec les facteurs de risque liés aux actions pertinents </t>
    </r>
  </si>
  <si>
    <t>Capital requis pour l'immobilier avec des baux en vigueur (volet pour la valeur résiduelle)</t>
  </si>
  <si>
    <r>
      <rPr>
        <vertAlign val="superscript"/>
        <sz val="8"/>
        <color theme="1"/>
        <rFont val="Arial"/>
        <family val="2"/>
      </rPr>
      <t>1</t>
    </r>
    <r>
      <rPr>
        <sz val="8"/>
        <color theme="1"/>
        <rFont val="Arial"/>
        <family val="2"/>
      </rPr>
      <t xml:space="preserve"> Limité aux baux en vigueur, aucun renouvellement</t>
    </r>
  </si>
  <si>
    <t>SLD collective - actifs</t>
  </si>
  <si>
    <t>Actions exotique/agressive</t>
  </si>
  <si>
    <t>Total selon l'emplacement des produits vendus</t>
  </si>
  <si>
    <t>Fonds propres nets requis
(col 05 = col 03 - 04)</t>
  </si>
  <si>
    <r>
      <t>Exigences à partir des facteurs liées aux opérations</t>
    </r>
    <r>
      <rPr>
        <b/>
        <vertAlign val="superscript"/>
        <sz val="8"/>
        <rFont val="Arial"/>
        <family val="2"/>
      </rPr>
      <t xml:space="preserve">1 
</t>
    </r>
    <r>
      <rPr>
        <b/>
        <sz val="8"/>
        <rFont val="Arial"/>
        <family val="2"/>
      </rPr>
      <t>(col 01)</t>
    </r>
  </si>
  <si>
    <r>
      <rPr>
        <vertAlign val="superscript"/>
        <sz val="8"/>
        <rFont val="Arial"/>
        <family val="2"/>
      </rPr>
      <t>1</t>
    </r>
    <r>
      <rPr>
        <sz val="8"/>
        <rFont val="Arial"/>
        <family val="2"/>
      </rPr>
      <t xml:space="preserve"> Cet ajustement s'entend précisément des gains (pertes) constatés dans les bénéfices non répartis en vertu de la norme IAS 39</t>
    </r>
  </si>
  <si>
    <t>Facteurs utilisés pour calculer le capital requis pour les contrats de location et autres prêts</t>
  </si>
  <si>
    <t>Test de suffisance du capital des 
sociétés d’assurance-vie</t>
  </si>
  <si>
    <r>
      <t xml:space="preserve">Protégé
</t>
    </r>
    <r>
      <rPr>
        <sz val="10"/>
        <rFont val="Arial"/>
        <family val="2"/>
      </rPr>
      <t>une fois rempli</t>
    </r>
  </si>
  <si>
    <r>
      <rPr>
        <sz val="10"/>
        <rFont val="Arial"/>
        <family val="2"/>
      </rPr>
      <t>Protégé</t>
    </r>
    <r>
      <rPr>
        <sz val="11"/>
        <rFont val="Arial"/>
        <family val="2"/>
      </rPr>
      <t xml:space="preserve">
</t>
    </r>
    <r>
      <rPr>
        <sz val="8"/>
        <rFont val="Arial"/>
        <family val="2"/>
      </rPr>
      <t>une fois rempli</t>
    </r>
  </si>
  <si>
    <t>Risque lié à l'immobilier</t>
  </si>
  <si>
    <t>P1</t>
  </si>
  <si>
    <t>P2</t>
  </si>
  <si>
    <t>P3</t>
  </si>
  <si>
    <t>P4</t>
  </si>
  <si>
    <t>Assurance maladie collective et individuelle</t>
  </si>
  <si>
    <t>Assurance dentaire collective et individuelle</t>
  </si>
  <si>
    <t>Autres produits A et M</t>
  </si>
  <si>
    <r>
      <t>Composante des fonds propres nets
(col 08 = (col 05-06-07)*1.25)</t>
    </r>
    <r>
      <rPr>
        <b/>
        <vertAlign val="superscript"/>
        <sz val="8"/>
        <rFont val="Arial"/>
        <family val="2"/>
      </rPr>
      <t>2</t>
    </r>
  </si>
  <si>
    <r>
      <t>Composante des fonds propres nets</t>
    </r>
    <r>
      <rPr>
        <b/>
        <vertAlign val="superscript"/>
        <sz val="8"/>
        <rFont val="Arial"/>
        <family val="2"/>
      </rPr>
      <t>4</t>
    </r>
    <r>
      <rPr>
        <b/>
        <sz val="8"/>
        <rFont val="Arial"/>
        <family val="2"/>
      </rPr>
      <t xml:space="preserve"> 
(col 08 = (col 05-06-07)*1.25)</t>
    </r>
    <r>
      <rPr>
        <b/>
        <vertAlign val="superscript"/>
        <sz val="8"/>
        <rFont val="Arial"/>
        <family val="2"/>
      </rPr>
      <t>5</t>
    </r>
  </si>
  <si>
    <t>Assurances multirisques (selon le TCM)</t>
  </si>
  <si>
    <t xml:space="preserve">S1 </t>
  </si>
  <si>
    <t xml:space="preserve">S2 </t>
  </si>
  <si>
    <t xml:space="preserve">S3 </t>
  </si>
  <si>
    <t xml:space="preserve">Juste valeur </t>
  </si>
  <si>
    <t>Toutes les autres immobilisations corporelles (notamment, pétrole et gaz, usines et matériel, etc.)</t>
  </si>
  <si>
    <t>Page suivante : 40.100</t>
  </si>
  <si>
    <t>Régimes de retraites à prestations déterminées - remboursements disponibles sur les actifs excédentaires</t>
  </si>
  <si>
    <t>Régimes de retraites à prestations déterminées - actifs excédentaires (reduits des remboursements disponibles)</t>
  </si>
  <si>
    <r>
      <t xml:space="preserve">1  </t>
    </r>
    <r>
      <rPr>
        <sz val="8"/>
        <rFont val="Arial"/>
        <family val="2"/>
      </rPr>
      <t xml:space="preserve">Équivalent au montant de déduction maximale admissible. Voir la note du BSIF </t>
    </r>
    <r>
      <rPr>
        <i/>
        <sz val="8"/>
        <rFont val="Arial"/>
        <family val="2"/>
      </rPr>
      <t>Prise en compte des contrats de couverture aux fins du calcul des exigences en capital au titre des garanties de fonds distincts des sociétés d'assurance-vie</t>
    </r>
    <r>
      <rPr>
        <sz val="8"/>
        <rFont val="Arial"/>
        <family val="2"/>
      </rPr>
      <t xml:space="preserve">. </t>
    </r>
  </si>
  <si>
    <r>
      <t>Placements dans des filiales</t>
    </r>
    <r>
      <rPr>
        <vertAlign val="superscript"/>
        <sz val="8"/>
        <rFont val="Arial"/>
        <family val="2"/>
      </rPr>
      <t>3</t>
    </r>
  </si>
  <si>
    <r>
      <t xml:space="preserve">      Moins : passifs d'impôt différés admissibles</t>
    </r>
    <r>
      <rPr>
        <vertAlign val="superscript"/>
        <sz val="8"/>
        <rFont val="Arial"/>
        <family val="2"/>
      </rPr>
      <t>1</t>
    </r>
  </si>
  <si>
    <r>
      <t xml:space="preserve">2 </t>
    </r>
    <r>
      <rPr>
        <sz val="8"/>
        <rFont val="Arial"/>
        <family val="2"/>
      </rPr>
      <t>Après la prise en considération des cessions aux réassureurs agréés et non agréés. Voir la section 2.1.2.9 de la ligne directrice sur le TSAV.</t>
    </r>
  </si>
  <si>
    <r>
      <t xml:space="preserve">3 </t>
    </r>
    <r>
      <rPr>
        <sz val="8"/>
        <rFont val="Arial"/>
        <family val="2"/>
      </rPr>
      <t>S’applique aux réserves d’assurance-vie active pour les polices canadiennes d’assurance-maladie souscrite individuellement et les polices canadienne d’assurance-vie souscrite individuellement.</t>
    </r>
  </si>
  <si>
    <r>
      <t>Réserves négatives cédées à des réassureurs non agréés - cession totale négative</t>
    </r>
    <r>
      <rPr>
        <b/>
        <vertAlign val="superscript"/>
        <sz val="8"/>
        <rFont val="Arial"/>
        <family val="2"/>
      </rPr>
      <t>7</t>
    </r>
    <r>
      <rPr>
        <b/>
        <sz val="8"/>
        <rFont val="Arial"/>
        <family val="2"/>
      </rPr>
      <t xml:space="preserve"> (moindre de T ou U )</t>
    </r>
  </si>
  <si>
    <r>
      <t>Actifs non admissibles provenant de l'opération avec les réassureurs</t>
    </r>
    <r>
      <rPr>
        <vertAlign val="superscript"/>
        <sz val="8"/>
        <rFont val="Arial"/>
        <family val="2"/>
      </rPr>
      <t>6</t>
    </r>
    <r>
      <rPr>
        <sz val="8"/>
        <rFont val="Arial"/>
        <family val="2"/>
      </rPr>
      <t xml:space="preserve"> (tels qu'inscrits au formulaire annuel)</t>
    </r>
  </si>
  <si>
    <r>
      <t>Réserves négatives cédées à des réassureurs non agréés - passifs police par police compensés cédés au même réassureur</t>
    </r>
    <r>
      <rPr>
        <b/>
        <vertAlign val="superscript"/>
        <sz val="8"/>
        <rFont val="Arial"/>
        <family val="2"/>
      </rPr>
      <t>5</t>
    </r>
    <r>
      <rPr>
        <b/>
        <sz val="8"/>
        <rFont val="Arial"/>
        <family val="2"/>
      </rPr>
      <t xml:space="preserve"> (L + M - N)</t>
    </r>
  </si>
  <si>
    <r>
      <t>Poste pour mémoire : Limite sur le crédit total pour les réserves négatives cédées compensés</t>
    </r>
    <r>
      <rPr>
        <vertAlign val="superscript"/>
        <sz val="8"/>
        <rFont val="Arial"/>
        <family val="2"/>
      </rPr>
      <t>4</t>
    </r>
  </si>
  <si>
    <r>
      <t>Passifs compensés avant l'ajustement par le facteur de pourcentage</t>
    </r>
    <r>
      <rPr>
        <vertAlign val="superscript"/>
        <sz val="8"/>
        <rFont val="Arial"/>
        <family val="2"/>
      </rPr>
      <t>3</t>
    </r>
  </si>
  <si>
    <r>
      <t>Réserves négatives nettes ajustées</t>
    </r>
    <r>
      <rPr>
        <b/>
        <vertAlign val="superscript"/>
        <sz val="8"/>
        <rFont val="Arial"/>
        <family val="2"/>
      </rPr>
      <t>2</t>
    </r>
    <r>
      <rPr>
        <b/>
        <sz val="8"/>
        <rFont val="Arial"/>
        <family val="2"/>
      </rPr>
      <t xml:space="preserve"> (C + D - G)</t>
    </r>
  </si>
  <si>
    <r>
      <t>Limite de réduction</t>
    </r>
    <r>
      <rPr>
        <vertAlign val="superscript"/>
        <sz val="8"/>
        <rFont val="Arial"/>
        <family val="2"/>
      </rPr>
      <t>1</t>
    </r>
  </si>
  <si>
    <r>
      <t>Réserves négatives avant l'ajustement par le facteur de pourcentage</t>
    </r>
    <r>
      <rPr>
        <vertAlign val="superscript"/>
        <sz val="8"/>
        <rFont val="Arial"/>
        <family val="2"/>
      </rPr>
      <t>1</t>
    </r>
  </si>
  <si>
    <t>Titres douteux et restructurés</t>
  </si>
  <si>
    <r>
      <t>Titres douteux et restructurés</t>
    </r>
    <r>
      <rPr>
        <vertAlign val="superscript"/>
        <sz val="8"/>
        <rFont val="Arial"/>
        <family val="2"/>
      </rPr>
      <t>1</t>
    </r>
  </si>
  <si>
    <t>Contrats de location et autres prêts douteux et restructurés</t>
  </si>
  <si>
    <r>
      <t>Contrats de location et autres prêts douteux et restructurés</t>
    </r>
    <r>
      <rPr>
        <vertAlign val="superscript"/>
        <sz val="8"/>
        <rFont val="Arial"/>
        <family val="2"/>
      </rPr>
      <t xml:space="preserve">1 </t>
    </r>
  </si>
  <si>
    <t>4010010370</t>
  </si>
  <si>
    <t>P5 et sans notation</t>
  </si>
  <si>
    <r>
      <rPr>
        <vertAlign val="superscript"/>
        <sz val="8"/>
        <rFont val="Arial"/>
        <family val="2"/>
      </rPr>
      <t>1</t>
    </r>
    <r>
      <rPr>
        <sz val="8"/>
        <rFont val="Arial"/>
        <family val="2"/>
      </rPr>
      <t xml:space="preserve"> Le coefficient F est défini à la section 5.5.2 de la ligne directrice sur le TSAV.</t>
    </r>
  </si>
  <si>
    <t xml:space="preserve">Total des actifs adossant des produits indexés </t>
  </si>
  <si>
    <r>
      <t>Produits avec coefficient &gt; 25 % et ≤ 35 %</t>
    </r>
    <r>
      <rPr>
        <vertAlign val="superscript"/>
        <sz val="8"/>
        <rFont val="Arial"/>
        <family val="2"/>
      </rPr>
      <t>1</t>
    </r>
  </si>
  <si>
    <r>
      <t>Produits avec coefficient &gt; 15 % et ≤ 25 %</t>
    </r>
    <r>
      <rPr>
        <vertAlign val="superscript"/>
        <sz val="8"/>
        <rFont val="Arial"/>
        <family val="2"/>
      </rPr>
      <t>1</t>
    </r>
  </si>
  <si>
    <r>
      <t>Produits avec coefficient &gt; 10 % et ≤ 15 %</t>
    </r>
    <r>
      <rPr>
        <vertAlign val="superscript"/>
        <sz val="8"/>
        <rFont val="Arial"/>
        <family val="2"/>
      </rPr>
      <t>1</t>
    </r>
  </si>
  <si>
    <r>
      <t>Produits avec coefficient &gt; 5 % et ≤ 10 %</t>
    </r>
    <r>
      <rPr>
        <vertAlign val="superscript"/>
        <sz val="8"/>
        <rFont val="Arial"/>
        <family val="2"/>
      </rPr>
      <t>1</t>
    </r>
  </si>
  <si>
    <r>
      <t>Produits avec coefficient &gt; 2 % et ≤ 5 %</t>
    </r>
    <r>
      <rPr>
        <vertAlign val="superscript"/>
        <sz val="8"/>
        <rFont val="Arial"/>
        <family val="2"/>
      </rPr>
      <t>1</t>
    </r>
  </si>
  <si>
    <r>
      <t>Produits avec coefficient ≤ 2 %</t>
    </r>
    <r>
      <rPr>
        <vertAlign val="superscript"/>
        <sz val="8"/>
        <rFont val="Arial"/>
        <family val="2"/>
      </rPr>
      <t>1</t>
    </r>
  </si>
  <si>
    <r>
      <t>Capital requis - produits indexés</t>
    </r>
    <r>
      <rPr>
        <b/>
        <vertAlign val="superscript"/>
        <sz val="8"/>
        <rFont val="Arial"/>
        <family val="2"/>
      </rPr>
      <t>1</t>
    </r>
  </si>
  <si>
    <t>Risque lié aux produits indexés</t>
  </si>
  <si>
    <r>
      <t>Compensation</t>
    </r>
    <r>
      <rPr>
        <b/>
        <vertAlign val="superscript"/>
        <sz val="8"/>
        <rFont val="Arial"/>
        <family val="2"/>
      </rPr>
      <t>2</t>
    </r>
    <r>
      <rPr>
        <b/>
        <sz val="8"/>
        <rFont val="Arial"/>
        <family val="2"/>
      </rPr>
      <t xml:space="preserve"> (jusqu'à 120% du capital requis pour actifs et passifs)</t>
    </r>
  </si>
  <si>
    <r>
      <t>Positions courtes ouvertes nettes totales</t>
    </r>
    <r>
      <rPr>
        <b/>
        <vertAlign val="superscript"/>
        <sz val="8"/>
        <rFont val="Arial"/>
        <family val="2"/>
      </rPr>
      <t>4</t>
    </r>
  </si>
  <si>
    <r>
      <t>Positions longues ouvertes nettes totales</t>
    </r>
    <r>
      <rPr>
        <b/>
        <vertAlign val="superscript"/>
        <sz val="9"/>
        <rFont val="Arial"/>
        <family val="2"/>
      </rPr>
      <t>3</t>
    </r>
  </si>
  <si>
    <t>Total - Devises principales</t>
  </si>
  <si>
    <r>
      <rPr>
        <vertAlign val="superscript"/>
        <sz val="8"/>
        <rFont val="Arial"/>
        <family val="2"/>
      </rPr>
      <t>1</t>
    </r>
    <r>
      <rPr>
        <sz val="8"/>
        <rFont val="Arial"/>
        <family val="2"/>
      </rPr>
      <t xml:space="preserve"> Inscrire les positions longues avec un chiffre positif et les positions courtes avec un chiffre négatif.</t>
    </r>
  </si>
  <si>
    <r>
      <rPr>
        <vertAlign val="superscript"/>
        <sz val="8"/>
        <rFont val="Arial"/>
        <family val="2"/>
      </rPr>
      <t>2</t>
    </r>
    <r>
      <rPr>
        <sz val="8"/>
        <rFont val="Arial"/>
        <family val="2"/>
      </rPr>
      <t xml:space="preserve">  Voir la section 5.6.1 de la ligne directrice sur le TSAV pour le calcul de la valeur de compensation.</t>
    </r>
  </si>
  <si>
    <r>
      <rPr>
        <vertAlign val="superscript"/>
        <sz val="8"/>
        <rFont val="Arial"/>
        <family val="2"/>
      </rPr>
      <t>3</t>
    </r>
    <r>
      <rPr>
        <sz val="8"/>
        <rFont val="Arial"/>
        <family val="2"/>
      </rPr>
      <t xml:space="preserve">  Inscrire les positions longues en $CAD avec un chiffre positif.</t>
    </r>
  </si>
  <si>
    <r>
      <rPr>
        <vertAlign val="superscript"/>
        <sz val="8"/>
        <rFont val="Arial"/>
        <family val="2"/>
      </rPr>
      <t xml:space="preserve">4 </t>
    </r>
    <r>
      <rPr>
        <sz val="8"/>
        <rFont val="Arial"/>
        <family val="2"/>
      </rPr>
      <t xml:space="preserve"> Inscrire les positions courtes en $CAD avec un chiffre négatif.</t>
    </r>
  </si>
  <si>
    <r>
      <t>Capital requis pour modèles internes</t>
    </r>
    <r>
      <rPr>
        <vertAlign val="superscript"/>
        <sz val="8"/>
        <rFont val="Arial"/>
        <family val="2"/>
      </rPr>
      <t>3</t>
    </r>
  </si>
  <si>
    <r>
      <t>3</t>
    </r>
    <r>
      <rPr>
        <sz val="8"/>
        <rFont val="Arial"/>
        <family val="2"/>
      </rPr>
      <t xml:space="preserve">  Lorsque le BSIF a permis l'utilisation de modèles internes.</t>
    </r>
  </si>
  <si>
    <r>
      <t>Exigences à partir de modèles internes</t>
    </r>
    <r>
      <rPr>
        <b/>
        <vertAlign val="superscript"/>
        <sz val="8"/>
        <rFont val="Arial"/>
        <family val="2"/>
      </rPr>
      <t xml:space="preserve">1
</t>
    </r>
    <r>
      <rPr>
        <b/>
        <sz val="8"/>
        <rFont val="Arial"/>
        <family val="2"/>
      </rPr>
      <t>(col 02)</t>
    </r>
  </si>
  <si>
    <r>
      <t xml:space="preserve">2 </t>
    </r>
    <r>
      <rPr>
        <sz val="8"/>
        <rFont val="Arial"/>
        <family val="2"/>
      </rPr>
      <t>Si un modèle interne est utilisé pour déterminer le capital requis, les résultats de la colonne 03 à 08 devraient être inclus à la page 70.100. Nota : Toutes les colonnes de la page 70.100 devraient aussi être remplies lorsque le capital requis est calculé au moyen de modèles internes. Sinon, les résultats des colonnes 03 à 07 devraient être inclus à la page 70.010.</t>
    </r>
  </si>
  <si>
    <r>
      <t>1</t>
    </r>
    <r>
      <rPr>
        <sz val="8"/>
        <rFont val="Arial"/>
        <family val="2"/>
      </rPr>
      <t xml:space="preserve"> Lorsque le BSIF a permis l'utilisation de modèles internes et que les exigences sont déterminées à partir de ces modèles, les règles de transition s'appliquent: au cours de la première année après l'approbation, le total brut des fonds propres requis = 50% de la valeur dans la colonne 01, et 50% de la valeur dans la colonne 02; pour chaque année par la suite, le total brut des fonds propres requis = 100% de la valeur dans la colonne 02. Colonne 01 n'a pas besoin d'être calculée. Sinon, pour les sociétés utilisant des facteurs, le total brut des fonds propres requis = 100% de la valeur dans la colonne 01.</t>
    </r>
  </si>
  <si>
    <t>Contrats de location (VA des flux de trésorerie des baux) et autres prêts</t>
  </si>
  <si>
    <t>Supplément annuel TSAV LCA (2019)</t>
  </si>
  <si>
    <t>10.400</t>
  </si>
  <si>
    <t>10.500</t>
  </si>
  <si>
    <t>Page suivante : 10.400</t>
  </si>
  <si>
    <t>Page suivante : 10.500</t>
  </si>
  <si>
    <r>
      <t>Provision d'excédent</t>
    </r>
    <r>
      <rPr>
        <b/>
        <vertAlign val="superscript"/>
        <sz val="14"/>
        <rFont val="Arial"/>
        <family val="2"/>
      </rPr>
      <t>1</t>
    </r>
  </si>
  <si>
    <t>Provisions pour écarts défavorables (PED) liées aux hypothèses de scénario (après réduction de
toute forme de réassurance) :</t>
  </si>
  <si>
    <t>AUTRE</t>
  </si>
  <si>
    <t>PED liées aux hypothèses de scénario pour les taux d'intérêt sans risque</t>
  </si>
  <si>
    <t>PED liées aux hypothèses non-économiques (après réduction de la réassurance agréée seulement) :</t>
  </si>
  <si>
    <t>Frais</t>
  </si>
  <si>
    <r>
      <t>Montant total de provisions d'excédent</t>
    </r>
    <r>
      <rPr>
        <sz val="8"/>
        <rFont val="Arial"/>
        <family val="2"/>
      </rPr>
      <t xml:space="preserve"> (A + B + C + D + E + F)</t>
    </r>
  </si>
  <si>
    <r>
      <rPr>
        <vertAlign val="superscript"/>
        <sz val="8"/>
        <rFont val="Arial"/>
        <family val="2"/>
      </rPr>
      <t>1</t>
    </r>
    <r>
      <rPr>
        <sz val="8"/>
        <rFont val="Arial"/>
        <family val="2"/>
      </rPr>
      <t xml:space="preserve"> Section 1.1.3 de la ligne directrice sur le TSAV. Les PED associées à des contrats de fonds distincts sont exclues de la provision d'excédent.</t>
    </r>
  </si>
  <si>
    <r>
      <t>Dépôts admissibles</t>
    </r>
    <r>
      <rPr>
        <b/>
        <vertAlign val="superscript"/>
        <sz val="14"/>
        <rFont val="Arial"/>
        <family val="2"/>
      </rPr>
      <t>1</t>
    </r>
  </si>
  <si>
    <r>
      <t>Exigences de capital pour risque de crédit et de marché</t>
    </r>
    <r>
      <rPr>
        <b/>
        <vertAlign val="superscript"/>
        <sz val="8"/>
        <rFont val="Arial"/>
        <family val="2"/>
      </rPr>
      <t>2</t>
    </r>
  </si>
  <si>
    <t>Excédent des dépôts placés par des réassureurs non agréés - Fonds retenus et autres soldes payables au réassureur</t>
  </si>
  <si>
    <t>Excédent des dépôts placés par des réassureurs non agréés - Lettres de crédit</t>
  </si>
  <si>
    <t>Excédent des dépôts placés par des réassureurs non agréés - Suretés</t>
  </si>
  <si>
    <t>Réserves pour fluctuation des sinistres de réassurance et mécanismes semblables</t>
  </si>
  <si>
    <r>
      <t xml:space="preserve">Montant total de dépôts admissibles </t>
    </r>
    <r>
      <rPr>
        <sz val="8"/>
        <rFont val="Arial"/>
        <family val="2"/>
      </rPr>
      <t>(après la prise en considération des limites)</t>
    </r>
  </si>
  <si>
    <r>
      <t>Coussin de solvabilité de base calculé exclusion faite de toute forme de réassurance et des exigences pour le risque de change se rapportant à la réassurance non agréée</t>
    </r>
    <r>
      <rPr>
        <b/>
        <vertAlign val="superscript"/>
        <sz val="8"/>
        <rFont val="Arial"/>
        <family val="2"/>
      </rPr>
      <t>3</t>
    </r>
  </si>
  <si>
    <r>
      <t>Provision d'excédent après réduction de toute forme de réassurance</t>
    </r>
    <r>
      <rPr>
        <b/>
        <vertAlign val="superscript"/>
        <sz val="8"/>
        <rFont val="Arial"/>
        <family val="2"/>
      </rPr>
      <t>4</t>
    </r>
  </si>
  <si>
    <r>
      <rPr>
        <vertAlign val="superscript"/>
        <sz val="8"/>
        <rFont val="Arial"/>
        <family val="2"/>
      </rPr>
      <t>1</t>
    </r>
    <r>
      <rPr>
        <sz val="8"/>
        <rFont val="Arial"/>
        <family val="2"/>
      </rPr>
      <t xml:space="preserve"> Section 1.1.4 de la ligne directrice sur le TSAV</t>
    </r>
  </si>
  <si>
    <r>
      <rPr>
        <vertAlign val="superscript"/>
        <sz val="8"/>
        <rFont val="Arial"/>
        <family val="2"/>
      </rPr>
      <t>2</t>
    </r>
    <r>
      <rPr>
        <sz val="8"/>
        <rFont val="Arial"/>
        <family val="2"/>
      </rPr>
      <t xml:space="preserve"> Section 10.4.3 de la ligne directrice sur le TSAV</t>
    </r>
  </si>
  <si>
    <r>
      <rPr>
        <vertAlign val="superscript"/>
        <sz val="8"/>
        <rFont val="Arial"/>
        <family val="2"/>
      </rPr>
      <t>3</t>
    </r>
    <r>
      <rPr>
        <sz val="8"/>
        <rFont val="Arial"/>
        <family val="2"/>
      </rPr>
      <t xml:space="preserve"> Section 6.8.1 de la ligne directrice sur le TSAV; soit SB</t>
    </r>
    <r>
      <rPr>
        <vertAlign val="subscript"/>
        <sz val="8"/>
        <rFont val="Arial"/>
        <family val="2"/>
      </rPr>
      <t>2, qui est utilisé pour fixer la limite d'excédent des dépôts.</t>
    </r>
  </si>
  <si>
    <r>
      <rPr>
        <vertAlign val="superscript"/>
        <sz val="8"/>
        <rFont val="Arial"/>
        <family val="2"/>
      </rPr>
      <t>4</t>
    </r>
    <r>
      <rPr>
        <sz val="8"/>
        <rFont val="Arial"/>
        <family val="2"/>
      </rPr>
      <t xml:space="preserve"> Section 6.8.1 de la ligne directrice sur le TSAV; utilisé pour fixer la limite d'excédent des dépôts.</t>
    </r>
  </si>
  <si>
    <t xml:space="preserve">Valeur au bilan des actifs loués </t>
  </si>
  <si>
    <r>
      <t>Moins : Crédit pour diversification</t>
    </r>
    <r>
      <rPr>
        <vertAlign val="superscript"/>
        <sz val="8"/>
        <rFont val="Arial"/>
        <family val="2"/>
      </rPr>
      <t>1</t>
    </r>
  </si>
  <si>
    <t>Capital requis - Niveau et tendance (après diversification)</t>
  </si>
  <si>
    <r>
      <rPr>
        <vertAlign val="superscript"/>
        <sz val="8"/>
        <rFont val="Arial"/>
        <family val="2"/>
      </rPr>
      <t xml:space="preserve">1 </t>
    </r>
    <r>
      <rPr>
        <sz val="8"/>
        <rFont val="Arial"/>
        <family val="2"/>
      </rPr>
      <t>Crédit pour diversification entre les polices fondées sur la survie et les polices fondées sur le décès (voir la section 11.1.1 de la ligne directrice TSAV).</t>
    </r>
  </si>
  <si>
    <t>Taux d’incidence</t>
  </si>
  <si>
    <r>
      <rPr>
        <vertAlign val="superscript"/>
        <sz val="8"/>
        <rFont val="Arial"/>
        <family val="2"/>
      </rPr>
      <t>1</t>
    </r>
    <r>
      <rPr>
        <sz val="8"/>
        <rFont val="Arial"/>
        <family val="2"/>
      </rPr>
      <t xml:space="preserve"> Section 1.3 de la ligne directrice TSAV. Il faut déclarer les filiales en ordre décroissant (de la plus grande à la plus petite) selon le montant de placement.</t>
    </r>
  </si>
  <si>
    <r>
      <t>Scalaire x (1 + facteur de risque opérationnel) X 70 % de l'exigence marginale du risque d’assurance</t>
    </r>
    <r>
      <rPr>
        <vertAlign val="superscript"/>
        <sz val="8"/>
        <rFont val="Arial"/>
        <family val="2"/>
      </rPr>
      <t>1</t>
    </r>
  </si>
  <si>
    <r>
      <t xml:space="preserve">1 </t>
    </r>
    <r>
      <rPr>
        <sz val="8"/>
        <rFont val="Arial"/>
        <family val="2"/>
      </rPr>
      <t>Section 2.1.2.9 de la ligne directrice sur le TSAV.</t>
    </r>
  </si>
  <si>
    <r>
      <t xml:space="preserve">4 </t>
    </r>
    <r>
      <rPr>
        <sz val="8"/>
        <rFont val="Arial"/>
        <family val="2"/>
      </rPr>
      <t>Section 10.3.2 de la ligne directrice sur le TSAV.</t>
    </r>
  </si>
  <si>
    <r>
      <t>5</t>
    </r>
    <r>
      <rPr>
        <sz val="8"/>
        <rFont val="Arial"/>
        <family val="2"/>
      </rPr>
      <t xml:space="preserve"> </t>
    </r>
    <r>
      <rPr>
        <sz val="8"/>
        <rFont val="Arial"/>
        <family val="2"/>
      </rPr>
      <t>Section 10.3.2 de la ligne directrice sur le TSAV.</t>
    </r>
  </si>
  <si>
    <r>
      <t xml:space="preserve">6 </t>
    </r>
    <r>
      <rPr>
        <sz val="8"/>
        <rFont val="Arial"/>
        <family val="2"/>
      </rPr>
      <t>Section 10.3.3 de la ligne directrice sur le TSAV pour les assureurs canadiens et la section 10.3.4 pour les assureurs étrangers. Comprend les comptes débiteurs et les obligations entre appartentés du réassureur.</t>
    </r>
  </si>
  <si>
    <r>
      <t xml:space="preserve">7 </t>
    </r>
    <r>
      <rPr>
        <sz val="8"/>
        <rFont val="Arial"/>
        <family val="2"/>
      </rPr>
      <t>Section 10.3.3 de la ligne directrice sur le TSAV pour les assureurs canadiens et la section 10.3.4 pour les assureurs étrangers.</t>
    </r>
  </si>
  <si>
    <r>
      <rPr>
        <vertAlign val="superscript"/>
        <sz val="8"/>
        <rFont val="Arial"/>
        <family val="2"/>
      </rPr>
      <t xml:space="preserve">1 </t>
    </r>
    <r>
      <rPr>
        <sz val="8"/>
        <rFont val="Arial"/>
        <family val="2"/>
      </rPr>
      <t>Section 3.1.10 de la ligne directrice sur le TSAV</t>
    </r>
  </si>
  <si>
    <r>
      <t xml:space="preserve">1 </t>
    </r>
    <r>
      <rPr>
        <sz val="8"/>
        <rFont val="Arial"/>
        <family val="2"/>
      </rPr>
      <t>Sections 3.1.6 et 3.3 de la ligne directrice sur le TSAV au sujet de l'assurance hypothécaire qui n'est pas offerte par la SCHL.</t>
    </r>
  </si>
  <si>
    <r>
      <t xml:space="preserve">2  </t>
    </r>
    <r>
      <rPr>
        <sz val="8"/>
        <rFont val="Arial"/>
        <family val="2"/>
      </rPr>
      <t xml:space="preserve">Section 3.1.6 de la ligne directrice sur le TSAV au sujet de la définition de prêt hypothécaire résidentiel admissible. </t>
    </r>
  </si>
  <si>
    <r>
      <rPr>
        <vertAlign val="superscript"/>
        <sz val="8"/>
        <rFont val="Arial"/>
        <family val="2"/>
      </rPr>
      <t xml:space="preserve">2 </t>
    </r>
    <r>
      <rPr>
        <sz val="8"/>
        <rFont val="Arial"/>
        <family val="2"/>
      </rPr>
      <t xml:space="preserve"> </t>
    </r>
    <r>
      <rPr>
        <sz val="8"/>
        <rFont val="Arial"/>
        <family val="2"/>
      </rPr>
      <t xml:space="preserve">Chapitre 5 de la ligne directrice TSAV </t>
    </r>
  </si>
  <si>
    <t>Capital requis - niveau et tendance (avant diversification)</t>
  </si>
  <si>
    <t>Valeur au bilan des immobilisations de production</t>
  </si>
  <si>
    <t>Supplément annuel TSAV LCA (2021)</t>
  </si>
  <si>
    <t>TSAV LCA Supplément annuel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</si>
</sst>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_(* #,##0.00_);_(* \(#,##0.00\);_(* &quot;-&quot;??_);_(@_)"/>
    <numFmt numFmtId="165" formatCode="0.0%"/>
    <numFmt numFmtId="166" formatCode="#,##0_ ;\-#,##0\ "/>
    <numFmt numFmtId="167" formatCode="#,##0.000;\-#,##0.000"/>
    <numFmt numFmtId="168" formatCode="#,##0.0_);\(#,##0.0\)"/>
    <numFmt numFmtId="169" formatCode="0.00_);\(0.00\)"/>
    <numFmt numFmtId="170" formatCode="0.0000_);\(0.0000\)"/>
    <numFmt numFmtId="171" formatCode="\[0\]"/>
    <numFmt numFmtId="172" formatCode="#,##0.0000_);\(#,##0.0000\)"/>
    <numFmt numFmtId="173" formatCode="General_)"/>
    <numFmt numFmtId="174" formatCode="#,##0;\(#,##0\)"/>
    <numFmt numFmtId="175" formatCode="_-[$€-2]* #,##0.00_-;\-[$€-2]* #,##0.00_-;_-[$€-2]* &quot;-&quot;??_-"/>
    <numFmt numFmtId="176" formatCode="dd\-mmm\-yy_)"/>
    <numFmt numFmtId="177" formatCode="0.0000_)"/>
    <numFmt numFmtId="178" formatCode="##."/>
  </numFmts>
  <fonts count="80">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sz val="10"/>
      <name val="Helv"/>
    </font>
    <font>
      <b/>
      <sz val="8"/>
      <name val="Arial"/>
      <family val="2"/>
    </font>
    <font>
      <b/>
      <vertAlign val="superscript"/>
      <sz val="8"/>
      <color theme="1"/>
      <name val="Arial"/>
      <family val="2"/>
    </font>
    <font>
      <b/>
      <sz val="11"/>
      <color theme="1"/>
      <name val="Calibri"/>
      <family val="2"/>
      <scheme val="minor"/>
    </font>
    <font>
      <sz val="12"/>
      <name val="Arial"/>
      <family val="2"/>
    </font>
    <font>
      <sz val="9"/>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sz val="10"/>
      <name val="Arial"/>
      <family val="2"/>
    </font>
    <font>
      <b/>
      <sz val="14"/>
      <name val="Arial"/>
      <family val="2"/>
    </font>
    <font>
      <b/>
      <sz val="7"/>
      <name val="Arial"/>
      <family val="2"/>
    </font>
    <font>
      <b/>
      <vertAlign val="superscript"/>
      <sz val="8"/>
      <name val="Arial"/>
      <family val="2"/>
    </font>
    <font>
      <b/>
      <i/>
      <sz val="8"/>
      <name val="Arial"/>
      <family val="2"/>
    </font>
    <font>
      <b/>
      <i/>
      <sz val="8"/>
      <color theme="1"/>
      <name val="Arial"/>
      <family val="2"/>
    </font>
    <font>
      <sz val="8"/>
      <color indexed="8"/>
      <name val="Arial"/>
      <family val="2"/>
    </font>
    <font>
      <b/>
      <sz val="9"/>
      <name val="Arial"/>
      <family val="2"/>
    </font>
    <font>
      <i/>
      <sz val="8"/>
      <name val="Arial"/>
      <family val="2"/>
    </font>
    <font>
      <b/>
      <sz val="14"/>
      <color theme="1"/>
      <name val="Arial"/>
      <family val="2"/>
    </font>
    <font>
      <b/>
      <sz val="16"/>
      <color theme="1"/>
      <name val="Arial"/>
      <family val="2"/>
    </font>
    <font>
      <b/>
      <sz val="12"/>
      <name val="Arial"/>
      <family val="2"/>
    </font>
    <font>
      <sz val="7"/>
      <name val="Helv"/>
    </font>
    <font>
      <sz val="10"/>
      <color indexed="10"/>
      <name val="Arial"/>
      <family val="2"/>
    </font>
    <font>
      <sz val="8"/>
      <color indexed="10"/>
      <name val="Arial"/>
      <family val="2"/>
    </font>
    <font>
      <b/>
      <sz val="8"/>
      <color indexed="10"/>
      <name val="Arial"/>
      <family val="2"/>
    </font>
    <font>
      <sz val="11"/>
      <name val="Calibri"/>
      <family val="2"/>
      <scheme val="minor"/>
    </font>
    <font>
      <b/>
      <sz val="18"/>
      <name val="Arial"/>
      <family val="2"/>
    </font>
    <font>
      <b/>
      <vertAlign val="superscript"/>
      <sz val="14"/>
      <name val="Arial"/>
      <family val="2"/>
    </font>
    <font>
      <sz val="12"/>
      <name val="Calibri"/>
      <family val="2"/>
      <scheme val="minor"/>
    </font>
    <font>
      <sz val="11"/>
      <name val="Arial"/>
      <family val="2"/>
    </font>
    <font>
      <sz val="7"/>
      <color theme="1"/>
      <name val="Arial"/>
      <family val="2"/>
    </font>
    <font>
      <vertAlign val="superscript"/>
      <sz val="9"/>
      <name val="Arial"/>
      <family val="2"/>
    </font>
    <font>
      <sz val="7"/>
      <color indexed="12"/>
      <name val="Arial"/>
      <family val="2"/>
    </font>
    <font>
      <i/>
      <sz val="8"/>
      <color theme="1"/>
      <name val="Arial"/>
      <family val="2"/>
    </font>
    <font>
      <b/>
      <sz val="11"/>
      <name val="Arial"/>
      <family val="2"/>
    </font>
    <font>
      <i/>
      <sz val="10"/>
      <name val="Arial"/>
      <family val="2"/>
    </font>
    <font>
      <i/>
      <sz val="7"/>
      <name val="Arial"/>
      <family val="2"/>
    </font>
    <font>
      <strike/>
      <sz val="7"/>
      <color rgb="FFFF0000"/>
      <name val="Arial"/>
      <family val="2"/>
    </font>
    <font>
      <b/>
      <vertAlign val="superscript"/>
      <sz val="9"/>
      <name val="Arial"/>
      <family val="2"/>
    </font>
    <font>
      <vertAlign val="subscript"/>
      <sz val="8"/>
      <name val="Arial"/>
      <family val="2"/>
    </font>
  </fonts>
  <fills count="36">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auto="1"/>
        <bgColor indexed="64"/>
      </patternFill>
    </fill>
    <fill>
      <patternFill patternType="solid">
        <fgColor theme="0" tint="-0.249977111117893"/>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style="thin">
        <color indexed="64"/>
      </bottom>
      <diagonal/>
    </border>
    <border>
      <left/>
      <right/>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8"/>
      </right>
      <top style="thin">
        <color indexed="64"/>
      </top>
      <bottom/>
      <diagonal/>
    </border>
    <border>
      <left style="thin">
        <color theme="0"/>
      </left>
      <right style="thin">
        <color indexed="64"/>
      </right>
      <top style="thin">
        <color indexed="64"/>
      </top>
      <bottom style="thin">
        <color indexed="64"/>
      </bottom>
      <diagonal/>
    </border>
    <border>
      <left/>
      <right/>
      <top style="thin">
        <color indexed="64"/>
      </top>
      <bottom/>
      <diagonal/>
    </border>
  </borders>
  <cellStyleXfs count="17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2" fillId="0" borderId="0"/>
    <xf numFmtId="0" fontId="8"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37" fontId="10" fillId="6" borderId="1">
      <alignment horizontal="right"/>
    </xf>
    <xf numFmtId="37" fontId="10" fillId="6" borderId="1">
      <alignment horizontal="right"/>
    </xf>
    <xf numFmtId="168" fontId="10" fillId="6" borderId="1">
      <alignment horizontal="right"/>
    </xf>
    <xf numFmtId="168" fontId="10" fillId="6" borderId="1">
      <alignment horizontal="right"/>
    </xf>
    <xf numFmtId="169" fontId="10" fillId="6" borderId="1">
      <alignment horizontal="right"/>
    </xf>
    <xf numFmtId="169" fontId="10" fillId="6" borderId="1">
      <alignment horizontal="right"/>
    </xf>
    <xf numFmtId="170" fontId="10" fillId="6" borderId="1">
      <alignment horizontal="right"/>
    </xf>
    <xf numFmtId="170" fontId="10" fillId="6" borderId="1">
      <alignment horizontal="right"/>
    </xf>
    <xf numFmtId="37" fontId="10" fillId="7" borderId="1">
      <alignment horizontal="right"/>
    </xf>
    <xf numFmtId="37" fontId="10" fillId="7" borderId="1">
      <alignment horizontal="right"/>
    </xf>
    <xf numFmtId="171" fontId="11" fillId="4" borderId="0" applyBorder="0">
      <alignment horizontal="center" vertical="center"/>
    </xf>
    <xf numFmtId="10" fontId="4" fillId="5" borderId="0" applyBorder="0">
      <alignment horizontal="center" vertical="center"/>
    </xf>
    <xf numFmtId="37" fontId="10" fillId="0" borderId="1">
      <alignment horizontal="right"/>
      <protection locked="0"/>
    </xf>
    <xf numFmtId="37" fontId="10" fillId="0" borderId="1">
      <alignment horizontal="right"/>
      <protection locked="0"/>
    </xf>
    <xf numFmtId="168" fontId="10" fillId="0" borderId="1">
      <alignment horizontal="right"/>
      <protection locked="0"/>
    </xf>
    <xf numFmtId="168" fontId="10" fillId="0" borderId="1">
      <alignment horizontal="right"/>
      <protection locked="0"/>
    </xf>
    <xf numFmtId="39" fontId="10" fillId="0" borderId="1">
      <alignment horizontal="right"/>
      <protection locked="0"/>
    </xf>
    <xf numFmtId="39" fontId="10" fillId="0" borderId="1">
      <alignment horizontal="right"/>
      <protection locked="0"/>
    </xf>
    <xf numFmtId="172" fontId="10" fillId="0" borderId="1">
      <alignment horizontal="right"/>
      <protection locked="0"/>
    </xf>
    <xf numFmtId="172" fontId="10" fillId="0" borderId="1">
      <alignment horizontal="right"/>
      <protection locked="0"/>
    </xf>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2" fillId="0" borderId="0"/>
    <xf numFmtId="0" fontId="2" fillId="0" borderId="0"/>
    <xf numFmtId="0" fontId="2" fillId="0" borderId="0"/>
    <xf numFmtId="0" fontId="2" fillId="0" borderId="0"/>
    <xf numFmtId="0" fontId="2" fillId="0" borderId="0"/>
    <xf numFmtId="0" fontId="15" fillId="0" borderId="0"/>
    <xf numFmtId="0" fontId="14"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3" fontId="18" fillId="0" borderId="0"/>
    <xf numFmtId="173" fontId="22" fillId="0" borderId="0"/>
    <xf numFmtId="173" fontId="22"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0" borderId="1">
      <alignment horizontal="center"/>
    </xf>
    <xf numFmtId="0" fontId="26" fillId="0" borderId="14">
      <alignment horizontal="left" wrapText="1" indent="2"/>
    </xf>
    <xf numFmtId="0" fontId="27" fillId="26" borderId="25" applyNumberFormat="0" applyAlignment="0" applyProtection="0"/>
    <xf numFmtId="0" fontId="28" fillId="0" borderId="0">
      <alignment wrapText="1"/>
    </xf>
    <xf numFmtId="0" fontId="29" fillId="27" borderId="26"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27" applyNumberFormat="0" applyFill="0" applyAlignment="0" applyProtection="0"/>
    <xf numFmtId="0" fontId="16" fillId="0" borderId="16" applyNumberFormat="0" applyFill="0" applyAlignment="0" applyProtection="0"/>
    <xf numFmtId="0" fontId="33" fillId="0" borderId="2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13" borderId="25" applyNumberFormat="0" applyAlignment="0" applyProtection="0"/>
    <xf numFmtId="0" fontId="36" fillId="0" borderId="29" applyNumberFormat="0" applyFill="0" applyAlignment="0" applyProtection="0"/>
    <xf numFmtId="0" fontId="37" fillId="0" borderId="0"/>
    <xf numFmtId="0" fontId="38"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9" fillId="0" borderId="0"/>
    <xf numFmtId="0" fontId="39"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 fillId="0" borderId="0"/>
    <xf numFmtId="0" fontId="2" fillId="0" borderId="0"/>
    <xf numFmtId="0" fontId="15" fillId="0" borderId="0"/>
    <xf numFmtId="0" fontId="1" fillId="0" borderId="0"/>
    <xf numFmtId="0" fontId="1" fillId="0" borderId="0"/>
    <xf numFmtId="0" fontId="2" fillId="0" borderId="0"/>
    <xf numFmtId="0" fontId="2" fillId="0" borderId="0"/>
    <xf numFmtId="0" fontId="2" fillId="0" borderId="0"/>
    <xf numFmtId="0" fontId="22" fillId="29" borderId="30" applyNumberFormat="0" applyFont="0" applyAlignment="0" applyProtection="0"/>
    <xf numFmtId="0" fontId="40" fillId="0" borderId="31">
      <alignment horizontal="left" wrapText="1" indent="1"/>
    </xf>
    <xf numFmtId="0" fontId="41" fillId="26" borderId="32" applyNumberFormat="0" applyAlignment="0" applyProtection="0"/>
    <xf numFmtId="9" fontId="9"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0" fontId="21" fillId="30" borderId="33" applyNumberFormat="0" applyFill="0" applyAlignment="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34">
      <alignment vertical="center" wrapText="1"/>
    </xf>
    <xf numFmtId="0" fontId="44" fillId="0" borderId="0" applyNumberFormat="0" applyFill="0" applyBorder="0" applyAlignment="0" applyProtection="0"/>
    <xf numFmtId="0" fontId="45" fillId="0" borderId="35" applyNumberFormat="0" applyFill="0" applyAlignment="0" applyProtection="0"/>
    <xf numFmtId="0" fontId="45" fillId="0" borderId="35" applyNumberFormat="0" applyFill="0" applyAlignment="0" applyProtection="0"/>
    <xf numFmtId="0" fontId="46" fillId="0" borderId="36">
      <alignment horizontal="center"/>
    </xf>
    <xf numFmtId="0" fontId="47" fillId="0" borderId="0" applyNumberFormat="0" applyFill="0" applyBorder="0" applyAlignment="0" applyProtection="0"/>
    <xf numFmtId="173" fontId="18" fillId="0" borderId="0"/>
    <xf numFmtId="173" fontId="18" fillId="0" borderId="0"/>
    <xf numFmtId="0" fontId="48" fillId="0" borderId="0"/>
    <xf numFmtId="173" fontId="18" fillId="0" borderId="0"/>
    <xf numFmtId="173" fontId="18" fillId="0" borderId="0"/>
    <xf numFmtId="173" fontId="18" fillId="0" borderId="0"/>
    <xf numFmtId="0" fontId="18" fillId="0" borderId="0"/>
    <xf numFmtId="173" fontId="18" fillId="0" borderId="0"/>
    <xf numFmtId="173" fontId="18" fillId="0" borderId="0"/>
    <xf numFmtId="0" fontId="18" fillId="0" borderId="0"/>
    <xf numFmtId="0" fontId="18" fillId="0" borderId="0"/>
    <xf numFmtId="0" fontId="13" fillId="0" borderId="0" applyNumberFormat="0" applyFill="0" applyBorder="0" applyAlignment="0" applyProtection="0">
      <alignment vertical="top"/>
      <protection locked="0"/>
    </xf>
    <xf numFmtId="164" fontId="2" fillId="0" borderId="0" applyFont="0" applyFill="0" applyBorder="0" applyAlignment="0" applyProtection="0"/>
    <xf numFmtId="173" fontId="61" fillId="0" borderId="41"/>
    <xf numFmtId="0" fontId="60" fillId="0" borderId="0" applyNumberFormat="0" applyFill="0" applyBorder="0" applyAlignment="0" applyProtection="0"/>
    <xf numFmtId="0" fontId="2" fillId="0" borderId="0"/>
    <xf numFmtId="0" fontId="2" fillId="0" borderId="0"/>
    <xf numFmtId="173" fontId="18" fillId="0" borderId="0"/>
    <xf numFmtId="0" fontId="18" fillId="0" borderId="0"/>
    <xf numFmtId="0" fontId="18"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8" fillId="0" borderId="0"/>
  </cellStyleXfs>
  <cellXfs count="1460">
    <xf numFmtId="0" fontId="0" fillId="0" borderId="0" xfId="0"/>
    <xf numFmtId="0" fontId="4" fillId="2" borderId="0" xfId="0" applyFont="1" applyFill="1"/>
    <xf numFmtId="0" fontId="4" fillId="2" borderId="0" xfId="0" applyFont="1" applyFill="1" applyAlignment="1">
      <alignment vertical="center"/>
    </xf>
    <xf numFmtId="0" fontId="4" fillId="2" borderId="0" xfId="0" applyFont="1" applyFill="1" applyBorder="1" applyAlignment="1">
      <alignment vertical="center"/>
    </xf>
    <xf numFmtId="3" fontId="4" fillId="2" borderId="1" xfId="0" applyNumberFormat="1" applyFont="1"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left" vertical="center" wrapText="1" indent="2"/>
    </xf>
    <xf numFmtId="0" fontId="3" fillId="2" borderId="5"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xf numFmtId="0" fontId="3" fillId="2" borderId="1" xfId="0" applyFont="1" applyFill="1" applyBorder="1" applyAlignment="1">
      <alignment vertical="center" wrapText="1"/>
    </xf>
    <xf numFmtId="0" fontId="4" fillId="2" borderId="0" xfId="0" applyFont="1" applyFill="1" applyAlignment="1">
      <alignment vertical="center" wrapText="1"/>
    </xf>
    <xf numFmtId="0" fontId="3" fillId="2" borderId="14" xfId="0" applyFont="1" applyFill="1" applyBorder="1" applyAlignment="1">
      <alignmen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vertical="center"/>
    </xf>
    <xf numFmtId="49" fontId="22" fillId="0" borderId="0" xfId="51" applyNumberFormat="1" applyFont="1"/>
    <xf numFmtId="49" fontId="2" fillId="0" borderId="0" xfId="51" applyNumberFormat="1" applyFont="1"/>
    <xf numFmtId="49" fontId="2" fillId="0" borderId="0" xfId="51" applyNumberFormat="1" applyFont="1" applyAlignment="1">
      <alignment horizontal="left"/>
    </xf>
    <xf numFmtId="0" fontId="3" fillId="2" borderId="4" xfId="0" applyFont="1" applyFill="1" applyBorder="1" applyAlignment="1">
      <alignment horizontal="center" vertical="center" wrapText="1"/>
    </xf>
    <xf numFmtId="173" fontId="2" fillId="0" borderId="0" xfId="152" applyFont="1" applyFill="1" applyProtection="1"/>
    <xf numFmtId="173" fontId="6" fillId="0" borderId="0" xfId="152" applyFont="1" applyFill="1" applyAlignment="1" applyProtection="1">
      <alignment horizontal="center"/>
    </xf>
    <xf numFmtId="0" fontId="6" fillId="0" borderId="0" xfId="153" applyFont="1" applyAlignment="1">
      <alignment horizontal="center"/>
    </xf>
    <xf numFmtId="173" fontId="6" fillId="0" borderId="0" xfId="155" quotePrefix="1" applyFont="1" applyFill="1" applyAlignment="1" applyProtection="1">
      <alignment horizontal="center"/>
    </xf>
    <xf numFmtId="173" fontId="51" fillId="0" borderId="0" xfId="152" applyFont="1" applyFill="1" applyAlignment="1" applyProtection="1">
      <alignment horizontal="left"/>
    </xf>
    <xf numFmtId="173" fontId="19" fillId="0" borderId="0" xfId="152" applyFont="1" applyFill="1" applyAlignment="1" applyProtection="1">
      <alignment horizontal="center"/>
    </xf>
    <xf numFmtId="0" fontId="2" fillId="0" borderId="0" xfId="153" applyFont="1"/>
    <xf numFmtId="49" fontId="22" fillId="0" borderId="0" xfId="51" applyNumberFormat="1" applyFont="1" applyAlignment="1">
      <alignment horizontal="center"/>
    </xf>
    <xf numFmtId="0" fontId="14" fillId="2" borderId="0" xfId="0" applyFont="1" applyFill="1"/>
    <xf numFmtId="0" fontId="55" fillId="2" borderId="0" xfId="0" applyFont="1" applyFill="1" applyAlignment="1"/>
    <xf numFmtId="173" fontId="49" fillId="0" borderId="0" xfId="152" applyFont="1" applyFill="1" applyProtection="1"/>
    <xf numFmtId="176" fontId="49" fillId="0" borderId="0" xfId="152" quotePrefix="1" applyNumberFormat="1" applyFont="1" applyFill="1" applyAlignment="1" applyProtection="1">
      <alignment horizontal="left"/>
    </xf>
    <xf numFmtId="49" fontId="10" fillId="0" borderId="0" xfId="51" applyNumberFormat="1" applyFont="1" applyAlignment="1">
      <alignment horizontal="center"/>
    </xf>
    <xf numFmtId="49" fontId="19" fillId="0" borderId="0" xfId="51" applyNumberFormat="1" applyFont="1" applyAlignment="1">
      <alignment horizontal="center" vertical="center"/>
    </xf>
    <xf numFmtId="49" fontId="51" fillId="0" borderId="0" xfId="51" applyNumberFormat="1" applyFont="1" applyAlignment="1">
      <alignment horizontal="center" vertical="center"/>
    </xf>
    <xf numFmtId="49" fontId="6" fillId="0" borderId="10" xfId="51" applyNumberFormat="1" applyFont="1" applyBorder="1" applyAlignment="1">
      <alignment horizontal="center" vertical="center"/>
    </xf>
    <xf numFmtId="49" fontId="6" fillId="0" borderId="9" xfId="51" applyNumberFormat="1" applyFont="1" applyBorder="1" applyAlignment="1">
      <alignment vertical="center"/>
    </xf>
    <xf numFmtId="49" fontId="6" fillId="0" borderId="2" xfId="51" quotePrefix="1" applyNumberFormat="1" applyFont="1" applyFill="1" applyBorder="1" applyAlignment="1">
      <alignment horizontal="left" vertical="center"/>
    </xf>
    <xf numFmtId="49" fontId="6" fillId="0" borderId="2" xfId="51" quotePrefix="1" applyNumberFormat="1" applyFont="1" applyBorder="1" applyAlignment="1">
      <alignment horizontal="left" vertical="center"/>
    </xf>
    <xf numFmtId="49" fontId="6" fillId="0" borderId="8" xfId="51" applyNumberFormat="1" applyFont="1" applyBorder="1" applyAlignment="1">
      <alignment horizontal="center" vertical="center" wrapText="1"/>
    </xf>
    <xf numFmtId="49" fontId="6" fillId="0" borderId="7" xfId="51" applyNumberFormat="1" applyFont="1" applyBorder="1" applyAlignment="1">
      <alignment horizontal="center" vertical="center"/>
    </xf>
    <xf numFmtId="49" fontId="6" fillId="0" borderId="8" xfId="51" applyNumberFormat="1" applyFont="1" applyBorder="1" applyAlignment="1">
      <alignment horizontal="center" vertical="center"/>
    </xf>
    <xf numFmtId="49" fontId="6" fillId="0" borderId="2" xfId="51" applyNumberFormat="1" applyFont="1" applyBorder="1" applyAlignment="1">
      <alignment horizontal="left" vertical="center"/>
    </xf>
    <xf numFmtId="49" fontId="6" fillId="0" borderId="8" xfId="51" quotePrefix="1" applyNumberFormat="1" applyFont="1" applyFill="1" applyBorder="1" applyAlignment="1">
      <alignment horizontal="center" vertical="center"/>
    </xf>
    <xf numFmtId="49" fontId="6" fillId="0" borderId="7" xfId="51" applyNumberFormat="1" applyFont="1" applyFill="1" applyBorder="1" applyAlignment="1">
      <alignment horizontal="center" vertical="center" wrapText="1"/>
    </xf>
    <xf numFmtId="49" fontId="6" fillId="0" borderId="4" xfId="51" applyNumberFormat="1" applyFont="1" applyFill="1" applyBorder="1" applyAlignment="1">
      <alignment horizontal="center" vertical="center"/>
    </xf>
    <xf numFmtId="49" fontId="19" fillId="0" borderId="2" xfId="51" quotePrefix="1" applyNumberFormat="1" applyFont="1" applyFill="1" applyBorder="1" applyAlignment="1">
      <alignment horizontal="left" vertical="center"/>
    </xf>
    <xf numFmtId="49" fontId="6" fillId="0" borderId="0" xfId="51" applyNumberFormat="1" applyFont="1" applyAlignment="1">
      <alignment vertical="center"/>
    </xf>
    <xf numFmtId="49" fontId="10" fillId="0" borderId="0" xfId="51" applyNumberFormat="1" applyFont="1" applyAlignment="1">
      <alignment horizontal="center" vertical="center"/>
    </xf>
    <xf numFmtId="49" fontId="22" fillId="0" borderId="0" xfId="51" applyNumberFormat="1" applyFont="1" applyFill="1" applyAlignment="1">
      <alignment vertical="center"/>
    </xf>
    <xf numFmtId="49" fontId="6" fillId="0" borderId="0" xfId="51" applyNumberFormat="1" applyFont="1" applyFill="1" applyAlignment="1">
      <alignment horizontal="right" vertical="center"/>
    </xf>
    <xf numFmtId="173" fontId="49" fillId="0" borderId="0" xfId="151" applyFont="1" applyFill="1" applyAlignment="1" applyProtection="1">
      <alignment horizontal="center"/>
    </xf>
    <xf numFmtId="173" fontId="49" fillId="0" borderId="0" xfId="152" applyFont="1" applyFill="1" applyAlignment="1" applyProtection="1">
      <alignment horizontal="center"/>
    </xf>
    <xf numFmtId="49" fontId="19" fillId="0" borderId="0" xfId="51" applyNumberFormat="1" applyFont="1" applyAlignment="1">
      <alignment horizontal="centerContinuous" vertical="center"/>
    </xf>
    <xf numFmtId="49" fontId="6" fillId="0" borderId="0" xfId="51" applyNumberFormat="1" applyFont="1" applyAlignment="1">
      <alignment horizontal="centerContinuous" vertical="center"/>
    </xf>
    <xf numFmtId="49" fontId="19" fillId="0" borderId="2" xfId="51" applyNumberFormat="1" applyFont="1" applyFill="1" applyBorder="1" applyAlignment="1">
      <alignment horizontal="left" vertical="center" wrapText="1"/>
    </xf>
    <xf numFmtId="49" fontId="22" fillId="0" borderId="0" xfId="51" applyNumberFormat="1" applyFont="1" applyAlignment="1">
      <alignment horizontal="center" vertical="center"/>
    </xf>
    <xf numFmtId="49" fontId="23" fillId="0" borderId="0" xfId="51" quotePrefix="1" applyNumberFormat="1" applyFont="1" applyAlignment="1">
      <alignment horizontal="right" vertical="center"/>
    </xf>
    <xf numFmtId="49" fontId="6" fillId="0" borderId="2" xfId="51" applyNumberFormat="1" applyFont="1" applyFill="1" applyBorder="1" applyAlignment="1">
      <alignment horizontal="left" vertical="center" indent="2"/>
    </xf>
    <xf numFmtId="0" fontId="14" fillId="2" borderId="0" xfId="0" applyFont="1" applyFill="1" applyAlignment="1">
      <alignment vertical="center"/>
    </xf>
    <xf numFmtId="0" fontId="55" fillId="2" borderId="0" xfId="0" applyFont="1" applyFill="1" applyAlignment="1">
      <alignment vertical="center"/>
    </xf>
    <xf numFmtId="0" fontId="4" fillId="2" borderId="0" xfId="0" applyFont="1" applyFill="1" applyBorder="1" applyAlignment="1">
      <alignment horizontal="center" vertical="center"/>
    </xf>
    <xf numFmtId="0" fontId="4" fillId="2" borderId="1" xfId="0" applyFont="1" applyFill="1" applyBorder="1" applyAlignment="1">
      <alignment horizontal="left" vertical="center"/>
    </xf>
    <xf numFmtId="0" fontId="6" fillId="0" borderId="0" xfId="160" applyFont="1" applyFill="1" applyBorder="1" applyAlignment="1" applyProtection="1">
      <alignment vertical="center"/>
    </xf>
    <xf numFmtId="0" fontId="14" fillId="2" borderId="0" xfId="0" applyFont="1" applyFill="1" applyBorder="1" applyAlignment="1">
      <alignment horizontal="center" vertical="center"/>
    </xf>
    <xf numFmtId="173" fontId="2" fillId="0" borderId="0" xfId="152" applyFont="1" applyFill="1" applyAlignment="1" applyProtection="1">
      <alignment vertical="center"/>
    </xf>
    <xf numFmtId="173" fontId="49" fillId="0" borderId="0" xfId="152" applyFont="1" applyFill="1" applyAlignment="1" applyProtection="1">
      <alignment horizontal="center" vertical="center"/>
    </xf>
    <xf numFmtId="173" fontId="19" fillId="0" borderId="0" xfId="152" applyFont="1" applyFill="1" applyAlignment="1" applyProtection="1">
      <alignment horizontal="center" vertical="center"/>
    </xf>
    <xf numFmtId="173" fontId="2" fillId="0" borderId="0" xfId="152" applyFont="1" applyFill="1" applyAlignment="1" applyProtection="1"/>
    <xf numFmtId="0" fontId="2" fillId="0" borderId="0" xfId="153" applyFont="1" applyBorder="1" applyAlignment="1"/>
    <xf numFmtId="0" fontId="6" fillId="0" borderId="2" xfId="153" applyFont="1" applyFill="1" applyBorder="1" applyAlignment="1">
      <alignment horizontal="left" vertical="center" indent="2"/>
    </xf>
    <xf numFmtId="174" fontId="19" fillId="0" borderId="14" xfId="153" applyNumberFormat="1" applyFont="1" applyFill="1" applyBorder="1" applyAlignment="1">
      <alignment horizontal="center" vertical="center"/>
    </xf>
    <xf numFmtId="0" fontId="19" fillId="0" borderId="2" xfId="153" applyFont="1" applyFill="1" applyBorder="1" applyAlignment="1">
      <alignment vertical="center"/>
    </xf>
    <xf numFmtId="10" fontId="4" fillId="2" borderId="1"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49" fontId="10" fillId="0" borderId="0" xfId="51" quotePrefix="1" applyNumberFormat="1" applyFont="1" applyFill="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horizontal="center" vertical="center"/>
    </xf>
    <xf numFmtId="10"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0" fontId="19" fillId="0" borderId="0" xfId="161" quotePrefix="1" applyFont="1" applyFill="1" applyBorder="1" applyAlignment="1" applyProtection="1">
      <alignment horizontal="center" vertical="center"/>
    </xf>
    <xf numFmtId="9" fontId="6" fillId="0" borderId="0" xfId="161" applyNumberFormat="1" applyFont="1" applyFill="1" applyBorder="1" applyAlignment="1" applyProtection="1">
      <alignment vertical="center"/>
    </xf>
    <xf numFmtId="10" fontId="4" fillId="2" borderId="0" xfId="1" applyNumberFormat="1" applyFont="1" applyFill="1" applyBorder="1" applyAlignment="1">
      <alignment vertical="center"/>
    </xf>
    <xf numFmtId="10" fontId="6" fillId="0" borderId="0" xfId="161" applyNumberFormat="1" applyFont="1" applyFill="1" applyBorder="1" applyAlignment="1" applyProtection="1">
      <alignment vertical="center"/>
    </xf>
    <xf numFmtId="165" fontId="6" fillId="0" borderId="0" xfId="161" applyNumberFormat="1" applyFont="1" applyFill="1" applyBorder="1" applyAlignment="1" applyProtection="1">
      <alignment vertical="center"/>
    </xf>
    <xf numFmtId="10" fontId="4" fillId="2" borderId="5" xfId="1" applyNumberFormat="1" applyFont="1" applyFill="1" applyBorder="1" applyAlignment="1">
      <alignment horizontal="center" vertical="center"/>
    </xf>
    <xf numFmtId="0" fontId="4" fillId="2" borderId="15" xfId="0" applyFont="1" applyFill="1" applyBorder="1" applyAlignment="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vertical="center"/>
    </xf>
    <xf numFmtId="167" fontId="19" fillId="0" borderId="1" xfId="3" applyNumberFormat="1" applyFont="1" applyBorder="1" applyAlignment="1">
      <alignment horizontal="left" vertical="center"/>
    </xf>
    <xf numFmtId="49" fontId="6" fillId="0" borderId="4" xfId="51" applyNumberFormat="1"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left" vertical="center" wrapText="1"/>
    </xf>
    <xf numFmtId="10" fontId="4" fillId="2" borderId="1" xfId="1" applyNumberFormat="1" applyFont="1" applyFill="1" applyBorder="1" applyAlignment="1">
      <alignment horizontal="right" vertical="center"/>
    </xf>
    <xf numFmtId="37" fontId="6" fillId="0" borderId="0" xfId="5" applyNumberFormat="1" applyFont="1" applyBorder="1" applyAlignment="1">
      <alignment vertical="center"/>
    </xf>
    <xf numFmtId="37" fontId="6" fillId="0" borderId="0" xfId="5" applyNumberFormat="1" applyFont="1" applyFill="1" applyAlignment="1">
      <alignment vertical="center"/>
    </xf>
    <xf numFmtId="10" fontId="4" fillId="32" borderId="1" xfId="1" applyNumberFormat="1" applyFont="1" applyFill="1" applyBorder="1" applyAlignment="1">
      <alignment vertical="center"/>
    </xf>
    <xf numFmtId="166" fontId="4" fillId="32" borderId="1" xfId="2" applyNumberFormat="1" applyFont="1" applyFill="1" applyBorder="1" applyAlignment="1">
      <alignment vertical="center"/>
    </xf>
    <xf numFmtId="0" fontId="56" fillId="0" borderId="0" xfId="0" applyFont="1" applyBorder="1" applyAlignment="1">
      <alignment horizontal="center" vertical="center" wrapText="1"/>
    </xf>
    <xf numFmtId="0" fontId="56" fillId="0" borderId="0" xfId="0" applyFont="1" applyBorder="1" applyAlignment="1">
      <alignment vertical="center" wrapText="1"/>
    </xf>
    <xf numFmtId="173" fontId="2" fillId="0" borderId="0" xfId="158" applyFont="1" applyFill="1" applyAlignment="1" applyProtection="1">
      <alignment vertical="center"/>
    </xf>
    <xf numFmtId="173" fontId="51" fillId="0" borderId="0" xfId="158" quotePrefix="1" applyFont="1" applyFill="1" applyAlignment="1" applyProtection="1">
      <alignment horizontal="left" vertical="center"/>
    </xf>
    <xf numFmtId="173" fontId="49" fillId="0" borderId="0" xfId="158" applyFont="1" applyFill="1" applyAlignment="1" applyProtection="1">
      <alignment vertical="center"/>
    </xf>
    <xf numFmtId="173" fontId="49" fillId="0" borderId="0" xfId="158" applyFont="1" applyFill="1" applyAlignment="1" applyProtection="1">
      <alignment horizontal="left" vertical="center"/>
    </xf>
    <xf numFmtId="173" fontId="19" fillId="0" borderId="14" xfId="158" quotePrefix="1" applyFont="1" applyFill="1" applyBorder="1" applyAlignment="1" applyProtection="1">
      <alignment horizontal="center" vertical="center"/>
    </xf>
    <xf numFmtId="173" fontId="10" fillId="0" borderId="0" xfId="158" applyFont="1" applyFill="1" applyBorder="1" applyAlignment="1" applyProtection="1">
      <alignment vertical="center"/>
    </xf>
    <xf numFmtId="173" fontId="2" fillId="0" borderId="0" xfId="158" applyFont="1" applyFill="1" applyBorder="1" applyAlignment="1" applyProtection="1">
      <alignment vertical="center"/>
    </xf>
    <xf numFmtId="173" fontId="6" fillId="0" borderId="2" xfId="158" applyFont="1" applyFill="1" applyBorder="1" applyAlignment="1" applyProtection="1">
      <alignment horizontal="left" vertical="center"/>
    </xf>
    <xf numFmtId="173" fontId="6" fillId="0" borderId="38" xfId="158" applyFont="1" applyFill="1" applyBorder="1" applyAlignment="1" applyProtection="1">
      <alignment horizontal="left" vertical="center"/>
    </xf>
    <xf numFmtId="173" fontId="6" fillId="0" borderId="39" xfId="158" applyFont="1" applyFill="1" applyBorder="1" applyAlignment="1" applyProtection="1">
      <alignment horizontal="left" vertical="center"/>
    </xf>
    <xf numFmtId="173" fontId="6" fillId="0" borderId="37" xfId="158" applyFont="1" applyFill="1" applyBorder="1" applyAlignment="1" applyProtection="1">
      <alignment horizontal="left" vertical="center"/>
    </xf>
    <xf numFmtId="173" fontId="10" fillId="0" borderId="5" xfId="158" applyFont="1" applyFill="1" applyBorder="1" applyAlignment="1" applyProtection="1">
      <alignment vertical="center"/>
    </xf>
    <xf numFmtId="173" fontId="2" fillId="0" borderId="5" xfId="158" applyFont="1" applyFill="1" applyBorder="1" applyAlignment="1" applyProtection="1">
      <alignment vertical="center"/>
    </xf>
    <xf numFmtId="173" fontId="19" fillId="0" borderId="5" xfId="158" applyFont="1" applyFill="1" applyBorder="1" applyAlignment="1" applyProtection="1">
      <alignment horizontal="right" vertical="center"/>
    </xf>
    <xf numFmtId="173" fontId="51" fillId="0" borderId="0" xfId="158" applyFont="1" applyFill="1" applyAlignment="1" applyProtection="1">
      <alignment horizontal="left" vertical="center"/>
    </xf>
    <xf numFmtId="173" fontId="52" fillId="0" borderId="0" xfId="158" applyFont="1" applyFill="1" applyAlignment="1" applyProtection="1">
      <alignment horizontal="left" vertical="center"/>
    </xf>
    <xf numFmtId="173" fontId="6" fillId="0" borderId="0" xfId="158" applyFont="1" applyFill="1" applyAlignment="1" applyProtection="1">
      <alignment horizontal="left" vertical="center"/>
    </xf>
    <xf numFmtId="173" fontId="2" fillId="0" borderId="0" xfId="159" quotePrefix="1" applyFont="1" applyFill="1" applyAlignment="1" applyProtection="1">
      <alignment horizontal="left" vertical="center"/>
    </xf>
    <xf numFmtId="173" fontId="19" fillId="0" borderId="0" xfId="158" applyFont="1" applyFill="1" applyAlignment="1" applyProtection="1">
      <alignment vertical="center"/>
    </xf>
    <xf numFmtId="173" fontId="2" fillId="0" borderId="0" xfId="159" quotePrefix="1" applyFont="1" applyFill="1" applyAlignment="1" applyProtection="1">
      <alignment horizontal="right" vertical="center"/>
    </xf>
    <xf numFmtId="173" fontId="2" fillId="0" borderId="0" xfId="156" quotePrefix="1" applyFont="1" applyFill="1" applyAlignment="1" applyProtection="1">
      <alignment horizontal="right" vertical="center"/>
    </xf>
    <xf numFmtId="173" fontId="51" fillId="0" borderId="14" xfId="158" quotePrefix="1" applyFont="1" applyFill="1" applyBorder="1" applyAlignment="1" applyProtection="1">
      <alignment horizontal="left" vertical="center"/>
    </xf>
    <xf numFmtId="0" fontId="6" fillId="0" borderId="5" xfId="157" applyFont="1" applyFill="1" applyBorder="1" applyAlignment="1" applyProtection="1">
      <alignment vertical="center"/>
    </xf>
    <xf numFmtId="173" fontId="19" fillId="0" borderId="5" xfId="158" applyFont="1" applyFill="1" applyBorder="1" applyAlignment="1" applyProtection="1">
      <alignment horizontal="left" vertical="center"/>
    </xf>
    <xf numFmtId="173" fontId="6" fillId="0" borderId="37" xfId="158" applyFont="1" applyFill="1" applyBorder="1" applyAlignment="1" applyProtection="1">
      <alignment vertical="center"/>
    </xf>
    <xf numFmtId="177" fontId="10" fillId="0" borderId="5" xfId="158" applyNumberFormat="1" applyFont="1" applyFill="1" applyBorder="1" applyAlignment="1" applyProtection="1">
      <alignment horizontal="right" vertical="center"/>
    </xf>
    <xf numFmtId="173" fontId="7" fillId="0" borderId="0" xfId="158" applyFont="1" applyFill="1" applyAlignment="1" applyProtection="1">
      <alignment horizontal="left" vertical="center"/>
    </xf>
    <xf numFmtId="173" fontId="2" fillId="0" borderId="0" xfId="156" quotePrefix="1" applyFont="1" applyFill="1" applyAlignment="1" applyProtection="1">
      <alignment horizontal="left" vertical="center"/>
    </xf>
    <xf numFmtId="0" fontId="2" fillId="0" borderId="0" xfId="153" applyFont="1" applyFill="1" applyAlignment="1">
      <alignment vertical="center"/>
    </xf>
    <xf numFmtId="173" fontId="49" fillId="0" borderId="0" xfId="159" applyFont="1" applyFill="1" applyAlignment="1" applyProtection="1">
      <alignment vertical="center"/>
    </xf>
    <xf numFmtId="0" fontId="19" fillId="0" borderId="14" xfId="157" applyFont="1" applyFill="1" applyBorder="1" applyAlignment="1" applyProtection="1">
      <alignment vertical="center"/>
    </xf>
    <xf numFmtId="173" fontId="19" fillId="0" borderId="5" xfId="158" quotePrefix="1" applyFont="1" applyFill="1" applyBorder="1" applyAlignment="1" applyProtection="1">
      <alignment horizontal="left" vertical="center" wrapText="1"/>
    </xf>
    <xf numFmtId="173" fontId="6" fillId="0" borderId="47" xfId="158" applyFont="1" applyFill="1" applyBorder="1" applyAlignment="1" applyProtection="1">
      <alignment horizontal="left" vertical="center"/>
    </xf>
    <xf numFmtId="49" fontId="6" fillId="0" borderId="3" xfId="51" applyNumberFormat="1" applyFont="1" applyFill="1" applyBorder="1" applyAlignment="1">
      <alignment horizontal="center" vertical="center" wrapText="1"/>
    </xf>
    <xf numFmtId="49" fontId="6" fillId="0" borderId="3" xfId="51" applyNumberFormat="1" applyFont="1" applyFill="1" applyBorder="1" applyAlignment="1">
      <alignment horizontal="center" vertical="center"/>
    </xf>
    <xf numFmtId="49" fontId="6" fillId="0" borderId="12" xfId="51" applyNumberFormat="1" applyFont="1" applyBorder="1" applyAlignment="1">
      <alignment vertical="center"/>
    </xf>
    <xf numFmtId="49" fontId="6" fillId="0" borderId="7" xfId="51" applyNumberFormat="1" applyFont="1" applyBorder="1" applyAlignment="1">
      <alignment vertical="center"/>
    </xf>
    <xf numFmtId="49" fontId="6" fillId="0" borderId="11" xfId="51" applyNumberFormat="1" applyFont="1" applyBorder="1" applyAlignment="1">
      <alignment vertical="center"/>
    </xf>
    <xf numFmtId="49" fontId="6" fillId="0" borderId="6" xfId="51" quotePrefix="1" applyNumberFormat="1" applyFont="1" applyFill="1" applyBorder="1" applyAlignment="1">
      <alignment horizontal="left" vertical="center"/>
    </xf>
    <xf numFmtId="49" fontId="6" fillId="0" borderId="6" xfId="51" applyNumberFormat="1" applyFont="1" applyFill="1" applyBorder="1" applyAlignment="1">
      <alignment horizontal="left" vertical="center"/>
    </xf>
    <xf numFmtId="49" fontId="6" fillId="0" borderId="6" xfId="51" quotePrefix="1" applyNumberFormat="1" applyFont="1" applyBorder="1" applyAlignment="1">
      <alignment horizontal="left" vertical="center"/>
    </xf>
    <xf numFmtId="49" fontId="6" fillId="0" borderId="9" xfId="51" quotePrefix="1" applyNumberFormat="1" applyFont="1" applyBorder="1" applyAlignment="1">
      <alignment horizontal="left" vertical="center"/>
    </xf>
    <xf numFmtId="49" fontId="6" fillId="0" borderId="12" xfId="51" quotePrefix="1" applyNumberFormat="1" applyFont="1" applyBorder="1" applyAlignment="1">
      <alignment horizontal="left" vertical="center"/>
    </xf>
    <xf numFmtId="49" fontId="6" fillId="0" borderId="6" xfId="51" applyNumberFormat="1" applyFont="1" applyBorder="1" applyAlignment="1">
      <alignment horizontal="left" vertical="center"/>
    </xf>
    <xf numFmtId="173" fontId="6" fillId="0" borderId="6" xfId="52" applyFont="1" applyFill="1" applyBorder="1" applyAlignment="1">
      <alignment horizontal="left" vertical="center"/>
    </xf>
    <xf numFmtId="49" fontId="6" fillId="0" borderId="12" xfId="51" applyNumberFormat="1" applyFont="1" applyFill="1" applyBorder="1" applyAlignment="1">
      <alignment horizontal="left" vertical="center"/>
    </xf>
    <xf numFmtId="49" fontId="19" fillId="0" borderId="6" xfId="51" quotePrefix="1" applyNumberFormat="1" applyFont="1" applyFill="1" applyBorder="1" applyAlignment="1">
      <alignment horizontal="left" vertical="center"/>
    </xf>
    <xf numFmtId="0" fontId="6" fillId="0" borderId="6" xfId="51" quotePrefix="1" applyNumberFormat="1" applyFont="1" applyBorder="1" applyAlignment="1">
      <alignment horizontal="left" vertical="center"/>
    </xf>
    <xf numFmtId="3" fontId="6" fillId="0" borderId="12" xfId="51" quotePrefix="1" applyNumberFormat="1" applyFont="1" applyBorder="1" applyAlignment="1">
      <alignment horizontal="left" vertical="center"/>
    </xf>
    <xf numFmtId="0" fontId="6" fillId="0" borderId="6" xfId="51" applyNumberFormat="1" applyFont="1" applyBorder="1" applyAlignment="1">
      <alignment horizontal="left" vertical="center"/>
    </xf>
    <xf numFmtId="173" fontId="6" fillId="0" borderId="12" xfId="52" applyFont="1" applyFill="1" applyBorder="1" applyAlignment="1">
      <alignment horizontal="left" vertical="center"/>
    </xf>
    <xf numFmtId="173" fontId="6" fillId="0" borderId="2" xfId="52" applyFont="1" applyFill="1" applyBorder="1" applyAlignment="1">
      <alignment horizontal="left" vertical="center"/>
    </xf>
    <xf numFmtId="173" fontId="6" fillId="0" borderId="9" xfId="52" applyFont="1" applyFill="1" applyBorder="1" applyAlignment="1">
      <alignment horizontal="left" vertical="center"/>
    </xf>
    <xf numFmtId="49" fontId="6" fillId="0" borderId="9" xfId="51" applyNumberFormat="1" applyFont="1" applyFill="1" applyBorder="1" applyAlignment="1">
      <alignment horizontal="left" vertical="center"/>
    </xf>
    <xf numFmtId="0" fontId="2" fillId="0" borderId="0" xfId="101"/>
    <xf numFmtId="49" fontId="6" fillId="0" borderId="0" xfId="101" applyNumberFormat="1" applyFont="1" applyAlignment="1">
      <alignment horizontal="center"/>
    </xf>
    <xf numFmtId="0" fontId="2" fillId="0" borderId="0" xfId="101" applyProtection="1">
      <protection hidden="1"/>
    </xf>
    <xf numFmtId="49" fontId="6" fillId="0" borderId="0" xfId="101" applyNumberFormat="1" applyFont="1" applyAlignment="1" applyProtection="1">
      <alignment horizontal="center"/>
      <protection hidden="1"/>
    </xf>
    <xf numFmtId="10" fontId="4" fillId="2" borderId="0" xfId="1" applyNumberFormat="1" applyFont="1" applyFill="1" applyBorder="1" applyAlignment="1">
      <alignment horizontal="center" vertical="center"/>
    </xf>
    <xf numFmtId="10" fontId="6" fillId="31" borderId="1" xfId="0" applyNumberFormat="1" applyFont="1" applyFill="1" applyBorder="1" applyAlignment="1">
      <alignment horizontal="center" vertical="center"/>
    </xf>
    <xf numFmtId="178" fontId="6" fillId="0" borderId="5" xfId="5" applyNumberFormat="1" applyFont="1" applyBorder="1" applyAlignment="1" applyProtection="1">
      <alignment horizontal="left"/>
      <protection hidden="1"/>
    </xf>
    <xf numFmtId="178" fontId="6" fillId="0" borderId="5" xfId="5" applyNumberFormat="1" applyFont="1" applyFill="1" applyBorder="1" applyAlignment="1" applyProtection="1">
      <alignment horizontal="left"/>
      <protection hidden="1"/>
    </xf>
    <xf numFmtId="0" fontId="7" fillId="0" borderId="0" xfId="5" applyFont="1" applyFill="1" applyBorder="1" applyProtection="1">
      <protection hidden="1"/>
    </xf>
    <xf numFmtId="3" fontId="6" fillId="0" borderId="0" xfId="0" applyNumberFormat="1" applyFont="1" applyFill="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3" fontId="6" fillId="0" borderId="12" xfId="51" quotePrefix="1" applyNumberFormat="1" applyFont="1" applyFill="1" applyBorder="1" applyAlignment="1">
      <alignment horizontal="left" vertical="center"/>
    </xf>
    <xf numFmtId="49" fontId="6" fillId="0" borderId="9" xfId="51" applyNumberFormat="1" applyFont="1" applyFill="1" applyBorder="1" applyAlignment="1">
      <alignment horizontal="center" vertical="center"/>
    </xf>
    <xf numFmtId="49" fontId="22" fillId="0" borderId="0" xfId="51" applyNumberFormat="1" applyFont="1" applyFill="1" applyAlignment="1">
      <alignment horizontal="center" vertical="center"/>
    </xf>
    <xf numFmtId="0" fontId="19" fillId="0" borderId="1" xfId="0" applyFont="1" applyFill="1" applyBorder="1" applyAlignment="1">
      <alignment vertical="center"/>
    </xf>
    <xf numFmtId="0" fontId="3" fillId="0" borderId="0" xfId="0" applyFont="1" applyFill="1" applyAlignment="1">
      <alignment vertical="center"/>
    </xf>
    <xf numFmtId="174" fontId="19" fillId="0" borderId="15" xfId="153" applyNumberFormat="1" applyFont="1" applyFill="1" applyBorder="1" applyAlignment="1">
      <alignment horizontal="center" vertical="center"/>
    </xf>
    <xf numFmtId="3" fontId="19" fillId="0" borderId="0" xfId="0" applyNumberFormat="1" applyFont="1" applyFill="1" applyAlignment="1">
      <alignment vertical="center"/>
    </xf>
    <xf numFmtId="3" fontId="6" fillId="0" borderId="0"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indent="2"/>
    </xf>
    <xf numFmtId="0" fontId="6" fillId="0" borderId="1" xfId="0" applyFont="1" applyFill="1" applyBorder="1" applyAlignment="1">
      <alignment horizontal="left" vertical="center" wrapText="1" indent="2"/>
    </xf>
    <xf numFmtId="0" fontId="5" fillId="2" borderId="0" xfId="0" applyFont="1" applyFill="1" applyAlignment="1">
      <alignment vertical="center"/>
    </xf>
    <xf numFmtId="0" fontId="2" fillId="0" borderId="0" xfId="166" applyFont="1" applyAlignment="1">
      <alignment vertical="center"/>
    </xf>
    <xf numFmtId="0" fontId="2" fillId="0" borderId="0" xfId="166" applyFont="1" applyFill="1" applyAlignment="1">
      <alignment vertical="center"/>
    </xf>
    <xf numFmtId="0" fontId="2" fillId="0" borderId="0" xfId="166" applyFont="1" applyBorder="1" applyAlignment="1">
      <alignment vertical="center"/>
    </xf>
    <xf numFmtId="0" fontId="52" fillId="0" borderId="0" xfId="166" quotePrefix="1" applyFont="1" applyAlignment="1">
      <alignment vertical="center"/>
    </xf>
    <xf numFmtId="0" fontId="3" fillId="32" borderId="1" xfId="0" applyFont="1" applyFill="1" applyBorder="1" applyAlignment="1">
      <alignment horizontal="center" vertical="center" wrapText="1"/>
    </xf>
    <xf numFmtId="0" fontId="19" fillId="0" borderId="1" xfId="4" applyFont="1" applyFill="1" applyBorder="1" applyAlignment="1">
      <alignment vertical="center" wrapText="1"/>
    </xf>
    <xf numFmtId="0" fontId="2" fillId="0" borderId="0" xfId="167" applyFont="1"/>
    <xf numFmtId="173" fontId="19" fillId="0" borderId="14" xfId="158" quotePrefix="1" applyFont="1" applyFill="1" applyBorder="1" applyAlignment="1" applyProtection="1">
      <alignment horizontal="left"/>
    </xf>
    <xf numFmtId="0" fontId="2" fillId="0" borderId="14" xfId="169" applyFont="1" applyFill="1" applyBorder="1" applyProtection="1"/>
    <xf numFmtId="0" fontId="19" fillId="0" borderId="14" xfId="169" quotePrefix="1" applyFont="1" applyFill="1" applyBorder="1" applyAlignment="1" applyProtection="1">
      <alignment horizontal="center"/>
    </xf>
    <xf numFmtId="0" fontId="19" fillId="0" borderId="14" xfId="167" quotePrefix="1" applyFont="1" applyBorder="1" applyAlignment="1">
      <alignment horizontal="center"/>
    </xf>
    <xf numFmtId="0" fontId="19" fillId="0" borderId="0" xfId="167" applyFont="1" applyAlignment="1">
      <alignment horizontal="right"/>
    </xf>
    <xf numFmtId="0" fontId="57" fillId="0" borderId="9" xfId="162" applyFont="1" applyFill="1" applyBorder="1" applyAlignment="1" applyProtection="1">
      <alignment horizontal="left" vertical="top"/>
      <protection hidden="1"/>
    </xf>
    <xf numFmtId="0" fontId="6" fillId="0" borderId="15" xfId="167" applyFont="1" applyBorder="1" applyProtection="1">
      <protection hidden="1"/>
    </xf>
    <xf numFmtId="0" fontId="6" fillId="0" borderId="12" xfId="167" applyFont="1" applyBorder="1" applyProtection="1">
      <protection hidden="1"/>
    </xf>
    <xf numFmtId="0" fontId="2" fillId="0" borderId="0" xfId="167" applyFont="1" applyProtection="1">
      <protection hidden="1"/>
    </xf>
    <xf numFmtId="0" fontId="2" fillId="0" borderId="3" xfId="167" applyFont="1" applyBorder="1" applyProtection="1">
      <protection hidden="1"/>
    </xf>
    <xf numFmtId="0" fontId="6" fillId="0" borderId="14" xfId="167" applyFont="1" applyBorder="1" applyProtection="1">
      <protection hidden="1"/>
    </xf>
    <xf numFmtId="0" fontId="6" fillId="0" borderId="13" xfId="167" applyFont="1" applyBorder="1" applyProtection="1">
      <protection hidden="1"/>
    </xf>
    <xf numFmtId="0" fontId="19" fillId="0" borderId="7" xfId="5" applyFont="1" applyBorder="1" applyProtection="1">
      <protection hidden="1"/>
    </xf>
    <xf numFmtId="0" fontId="6" fillId="0" borderId="0" xfId="5" applyFont="1" applyBorder="1" applyProtection="1">
      <protection hidden="1"/>
    </xf>
    <xf numFmtId="0" fontId="6" fillId="0" borderId="0" xfId="167" applyFont="1" applyBorder="1" applyAlignment="1" applyProtection="1">
      <alignment horizontal="center" wrapText="1"/>
      <protection hidden="1"/>
    </xf>
    <xf numFmtId="0" fontId="6" fillId="0" borderId="11" xfId="167" applyFont="1" applyBorder="1" applyAlignment="1" applyProtection="1">
      <alignment horizontal="center" wrapText="1"/>
      <protection hidden="1"/>
    </xf>
    <xf numFmtId="0" fontId="6" fillId="0" borderId="7" xfId="5" applyFont="1" applyBorder="1" applyProtection="1">
      <protection hidden="1"/>
    </xf>
    <xf numFmtId="0" fontId="6" fillId="0" borderId="0" xfId="167" applyFont="1" applyBorder="1" applyProtection="1">
      <protection hidden="1"/>
    </xf>
    <xf numFmtId="0" fontId="6" fillId="0" borderId="0" xfId="167" applyFont="1" applyFill="1" applyBorder="1" applyProtection="1">
      <protection hidden="1"/>
    </xf>
    <xf numFmtId="0" fontId="6" fillId="0" borderId="11" xfId="167" applyFont="1" applyBorder="1" applyProtection="1">
      <protection hidden="1"/>
    </xf>
    <xf numFmtId="0" fontId="6" fillId="0" borderId="2" xfId="5" applyFont="1" applyBorder="1" applyProtection="1">
      <protection hidden="1"/>
    </xf>
    <xf numFmtId="0" fontId="6" fillId="0" borderId="7" xfId="167" applyFont="1" applyBorder="1" applyProtection="1">
      <protection hidden="1"/>
    </xf>
    <xf numFmtId="0" fontId="6" fillId="0" borderId="9" xfId="5" applyFont="1" applyBorder="1" applyProtection="1">
      <protection hidden="1"/>
    </xf>
    <xf numFmtId="0" fontId="6" fillId="0" borderId="2" xfId="167" applyFont="1" applyBorder="1" applyAlignment="1" applyProtection="1">
      <alignment horizontal="left" wrapText="1"/>
      <protection hidden="1"/>
    </xf>
    <xf numFmtId="0" fontId="6" fillId="0" borderId="9" xfId="167" applyFont="1" applyBorder="1" applyProtection="1">
      <protection hidden="1"/>
    </xf>
    <xf numFmtId="0" fontId="6" fillId="0" borderId="2" xfId="167" applyFont="1" applyBorder="1" applyProtection="1">
      <protection hidden="1"/>
    </xf>
    <xf numFmtId="0" fontId="6" fillId="0" borderId="5" xfId="167" applyFont="1" applyBorder="1" applyProtection="1">
      <protection hidden="1"/>
    </xf>
    <xf numFmtId="0" fontId="6" fillId="0" borderId="3" xfId="167" applyFont="1" applyBorder="1" applyProtection="1">
      <protection hidden="1"/>
    </xf>
    <xf numFmtId="0" fontId="6" fillId="0" borderId="0" xfId="167" applyFont="1" applyFill="1" applyProtection="1">
      <protection hidden="1"/>
    </xf>
    <xf numFmtId="0" fontId="2" fillId="0" borderId="0" xfId="167" applyFont="1" applyFill="1" applyBorder="1" applyProtection="1">
      <protection hidden="1"/>
    </xf>
    <xf numFmtId="0" fontId="2" fillId="0" borderId="0" xfId="167" applyFont="1" applyFill="1" applyProtection="1">
      <protection hidden="1"/>
    </xf>
    <xf numFmtId="0" fontId="2" fillId="0" borderId="0" xfId="167" applyFont="1" applyBorder="1"/>
    <xf numFmtId="0" fontId="2" fillId="0" borderId="0" xfId="167"/>
    <xf numFmtId="173" fontId="19" fillId="0" borderId="0" xfId="158" quotePrefix="1" applyFont="1" applyFill="1" applyBorder="1" applyAlignment="1" applyProtection="1">
      <alignment horizontal="left"/>
    </xf>
    <xf numFmtId="0" fontId="2" fillId="0" borderId="0" xfId="169" applyFont="1" applyFill="1" applyBorder="1" applyProtection="1"/>
    <xf numFmtId="0" fontId="19" fillId="0" borderId="0" xfId="169" quotePrefix="1" applyFont="1" applyFill="1" applyBorder="1" applyAlignment="1" applyProtection="1">
      <alignment horizontal="center"/>
    </xf>
    <xf numFmtId="0" fontId="19" fillId="0" borderId="0" xfId="167" quotePrefix="1" applyFont="1" applyBorder="1" applyAlignment="1">
      <alignment horizontal="center"/>
    </xf>
    <xf numFmtId="0" fontId="2" fillId="0" borderId="0" xfId="167" applyProtection="1">
      <protection hidden="1"/>
    </xf>
    <xf numFmtId="0" fontId="19" fillId="0" borderId="2" xfId="5" applyFont="1" applyFill="1" applyBorder="1" applyProtection="1">
      <protection hidden="1"/>
    </xf>
    <xf numFmtId="0" fontId="6" fillId="0" borderId="5" xfId="5" applyFont="1" applyFill="1" applyBorder="1" applyProtection="1">
      <protection hidden="1"/>
    </xf>
    <xf numFmtId="0" fontId="6" fillId="0" borderId="6" xfId="167" applyFont="1" applyBorder="1" applyProtection="1">
      <protection hidden="1"/>
    </xf>
    <xf numFmtId="0" fontId="6" fillId="0" borderId="2" xfId="5" applyFont="1" applyFill="1" applyBorder="1" applyProtection="1">
      <protection hidden="1"/>
    </xf>
    <xf numFmtId="0" fontId="49" fillId="0" borderId="5" xfId="5" applyFont="1" applyFill="1" applyBorder="1" applyAlignment="1" applyProtection="1">
      <alignment horizontal="left" wrapText="1"/>
      <protection hidden="1"/>
    </xf>
    <xf numFmtId="0" fontId="6" fillId="0" borderId="5" xfId="5" applyFont="1" applyBorder="1" applyProtection="1">
      <protection hidden="1"/>
    </xf>
    <xf numFmtId="0" fontId="6" fillId="0" borderId="3" xfId="5" applyFont="1" applyBorder="1" applyProtection="1">
      <protection hidden="1"/>
    </xf>
    <xf numFmtId="0" fontId="6" fillId="0" borderId="14" xfId="5" applyFont="1" applyBorder="1" applyProtection="1">
      <protection hidden="1"/>
    </xf>
    <xf numFmtId="0" fontId="62" fillId="0" borderId="0" xfId="167" applyFont="1" applyProtection="1">
      <protection hidden="1"/>
    </xf>
    <xf numFmtId="0" fontId="62" fillId="0" borderId="0" xfId="169" applyFont="1" applyFill="1" applyBorder="1" applyProtection="1"/>
    <xf numFmtId="0" fontId="2" fillId="0" borderId="0" xfId="167" applyBorder="1" applyProtection="1">
      <protection hidden="1"/>
    </xf>
    <xf numFmtId="49" fontId="19" fillId="0" borderId="0" xfId="169" applyNumberFormat="1" applyFont="1" applyFill="1" applyBorder="1" applyAlignment="1" applyProtection="1">
      <alignment horizontal="center"/>
    </xf>
    <xf numFmtId="0" fontId="62" fillId="0" borderId="9" xfId="167" applyFont="1" applyBorder="1" applyAlignment="1">
      <alignment horizontal="center" wrapText="1"/>
    </xf>
    <xf numFmtId="0" fontId="62" fillId="0" borderId="15" xfId="167" applyFont="1" applyBorder="1" applyAlignment="1">
      <alignment horizontal="center" wrapText="1"/>
    </xf>
    <xf numFmtId="0" fontId="2" fillId="0" borderId="15" xfId="167" applyBorder="1" applyProtection="1">
      <protection hidden="1"/>
    </xf>
    <xf numFmtId="0" fontId="2" fillId="0" borderId="5" xfId="167" applyBorder="1" applyProtection="1">
      <protection hidden="1"/>
    </xf>
    <xf numFmtId="178" fontId="6" fillId="0" borderId="2" xfId="5" applyNumberFormat="1" applyFont="1" applyBorder="1" applyAlignment="1" applyProtection="1">
      <alignment horizontal="left"/>
      <protection hidden="1"/>
    </xf>
    <xf numFmtId="178" fontId="63" fillId="0" borderId="5" xfId="167" applyNumberFormat="1" applyFont="1" applyBorder="1" applyAlignment="1" applyProtection="1">
      <alignment horizontal="left"/>
      <protection hidden="1"/>
    </xf>
    <xf numFmtId="178" fontId="63" fillId="0" borderId="5" xfId="167" applyNumberFormat="1" applyFont="1" applyFill="1" applyBorder="1" applyAlignment="1" applyProtection="1">
      <alignment horizontal="left"/>
      <protection hidden="1"/>
    </xf>
    <xf numFmtId="178" fontId="19" fillId="0" borderId="2" xfId="5" applyNumberFormat="1" applyFont="1" applyBorder="1" applyAlignment="1" applyProtection="1">
      <alignment horizontal="left"/>
      <protection hidden="1"/>
    </xf>
    <xf numFmtId="178" fontId="19" fillId="0" borderId="5" xfId="5" applyNumberFormat="1" applyFont="1" applyBorder="1" applyAlignment="1" applyProtection="1">
      <alignment horizontal="left"/>
      <protection hidden="1"/>
    </xf>
    <xf numFmtId="178" fontId="64" fillId="0" borderId="5" xfId="167" applyNumberFormat="1" applyFont="1" applyBorder="1" applyAlignment="1" applyProtection="1">
      <alignment horizontal="left"/>
      <protection hidden="1"/>
    </xf>
    <xf numFmtId="0" fontId="6" fillId="0" borderId="5" xfId="167" applyFont="1" applyBorder="1" applyAlignment="1" applyProtection="1">
      <alignment horizontal="center"/>
      <protection hidden="1"/>
    </xf>
    <xf numFmtId="178" fontId="63" fillId="0" borderId="5" xfId="167" applyNumberFormat="1" applyFont="1" applyBorder="1" applyAlignment="1" applyProtection="1">
      <alignment horizontal="left" wrapText="1"/>
      <protection hidden="1"/>
    </xf>
    <xf numFmtId="178" fontId="6" fillId="0" borderId="14" xfId="5" applyNumberFormat="1" applyFont="1" applyBorder="1" applyAlignment="1" applyProtection="1">
      <alignment horizontal="left"/>
      <protection hidden="1"/>
    </xf>
    <xf numFmtId="178" fontId="63" fillId="0" borderId="14" xfId="167" applyNumberFormat="1" applyFont="1" applyBorder="1" applyAlignment="1" applyProtection="1">
      <alignment horizontal="left"/>
      <protection hidden="1"/>
    </xf>
    <xf numFmtId="0" fontId="2" fillId="0" borderId="0" xfId="5"/>
    <xf numFmtId="0" fontId="62" fillId="0" borderId="0" xfId="167" applyFont="1"/>
    <xf numFmtId="0" fontId="7" fillId="0" borderId="0" xfId="5" applyFont="1" applyProtection="1">
      <protection hidden="1"/>
    </xf>
    <xf numFmtId="0" fontId="2" fillId="0" borderId="0" xfId="5" applyProtection="1">
      <protection hidden="1"/>
    </xf>
    <xf numFmtId="0" fontId="2" fillId="0" borderId="0" xfId="167" applyBorder="1"/>
    <xf numFmtId="0" fontId="6" fillId="0" borderId="0" xfId="5" applyFont="1" applyProtection="1">
      <protection hidden="1"/>
    </xf>
    <xf numFmtId="0" fontId="6" fillId="0" borderId="0" xfId="0" applyFont="1" applyFill="1" applyAlignment="1">
      <alignment horizontal="left" vertical="center"/>
    </xf>
    <xf numFmtId="0" fontId="3" fillId="0" borderId="14" xfId="0" applyFont="1" applyFill="1" applyBorder="1" applyAlignment="1">
      <alignment vertical="center"/>
    </xf>
    <xf numFmtId="0" fontId="3" fillId="0" borderId="1" xfId="0" applyFont="1" applyFill="1" applyBorder="1" applyAlignment="1">
      <alignment horizontal="left" vertical="center"/>
    </xf>
    <xf numFmtId="0" fontId="6" fillId="0" borderId="2" xfId="0" applyFont="1" applyFill="1" applyBorder="1" applyAlignment="1">
      <alignment vertical="center"/>
    </xf>
    <xf numFmtId="49" fontId="22" fillId="0" borderId="0" xfId="51" applyNumberFormat="1" applyFont="1" applyAlignment="1">
      <alignment vertical="center"/>
    </xf>
    <xf numFmtId="49" fontId="6" fillId="0" borderId="8" xfId="51" applyNumberFormat="1" applyFont="1" applyFill="1" applyBorder="1" applyAlignment="1">
      <alignment horizontal="center" vertical="center"/>
    </xf>
    <xf numFmtId="49" fontId="6" fillId="0" borderId="2" xfId="51" applyNumberFormat="1" applyFont="1" applyFill="1" applyBorder="1" applyAlignment="1">
      <alignment horizontal="left" vertical="center"/>
    </xf>
    <xf numFmtId="49" fontId="6" fillId="0" borderId="8" xfId="51" quotePrefix="1" applyNumberFormat="1" applyFont="1" applyBorder="1" applyAlignment="1">
      <alignment horizontal="center" vertical="center"/>
    </xf>
    <xf numFmtId="49" fontId="6" fillId="0" borderId="6" xfId="51" quotePrefix="1" applyNumberFormat="1" applyFont="1" applyFill="1" applyBorder="1" applyAlignment="1">
      <alignment vertical="center"/>
    </xf>
    <xf numFmtId="49" fontId="6" fillId="0" borderId="7" xfId="51" quotePrefix="1" applyNumberFormat="1" applyFont="1" applyBorder="1" applyAlignment="1">
      <alignment horizontal="center" vertical="center"/>
    </xf>
    <xf numFmtId="49" fontId="6" fillId="0" borderId="7" xfId="5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73" fontId="56" fillId="0" borderId="0" xfId="158" quotePrefix="1" applyFont="1" applyFill="1" applyBorder="1" applyAlignment="1" applyProtection="1">
      <alignment horizontal="left"/>
    </xf>
    <xf numFmtId="10" fontId="4" fillId="2" borderId="1" xfId="1" applyNumberFormat="1" applyFont="1" applyFill="1" applyBorder="1" applyAlignment="1">
      <alignment horizontal="right" vertical="center"/>
    </xf>
    <xf numFmtId="173" fontId="2" fillId="0" borderId="0" xfId="158" applyFont="1" applyFill="1" applyBorder="1" applyAlignment="1" applyProtection="1">
      <alignment vertical="center"/>
    </xf>
    <xf numFmtId="49" fontId="6" fillId="0" borderId="0" xfId="51" applyNumberFormat="1" applyFont="1" applyAlignment="1">
      <alignment horizontal="center" vertical="center"/>
    </xf>
    <xf numFmtId="173" fontId="7" fillId="0" borderId="0" xfId="154" applyFont="1" applyFill="1" applyAlignment="1" applyProtection="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5" fillId="0" borderId="0" xfId="0" applyFont="1"/>
    <xf numFmtId="49" fontId="6" fillId="0" borderId="2" xfId="51" quotePrefix="1" applyNumberFormat="1" applyFont="1" applyBorder="1" applyAlignment="1">
      <alignment horizontal="left" vertical="center" indent="2"/>
    </xf>
    <xf numFmtId="0" fontId="6" fillId="0" borderId="0" xfId="0" applyFont="1"/>
    <xf numFmtId="0" fontId="6" fillId="0" borderId="0" xfId="0" quotePrefix="1" applyFont="1"/>
    <xf numFmtId="0" fontId="68" fillId="0" borderId="0" xfId="0" applyFont="1"/>
    <xf numFmtId="0" fontId="19" fillId="2" borderId="1" xfId="0" applyFont="1" applyFill="1" applyBorder="1" applyAlignment="1">
      <alignment vertical="center"/>
    </xf>
    <xf numFmtId="0" fontId="6" fillId="2" borderId="0" xfId="0" applyFont="1" applyFill="1" applyAlignment="1">
      <alignment vertical="center"/>
    </xf>
    <xf numFmtId="0" fontId="69" fillId="2" borderId="0" xfId="0" applyFont="1" applyFill="1" applyAlignment="1">
      <alignment vertical="center"/>
    </xf>
    <xf numFmtId="0" fontId="69"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1" xfId="0" applyFont="1" applyFill="1" applyBorder="1" applyAlignment="1">
      <alignment vertical="center"/>
    </xf>
    <xf numFmtId="0" fontId="19" fillId="2" borderId="0" xfId="0" applyFont="1" applyFill="1" applyBorder="1" applyAlignment="1">
      <alignment vertical="center"/>
    </xf>
    <xf numFmtId="3" fontId="6" fillId="2" borderId="0" xfId="0" applyNumberFormat="1" applyFont="1" applyFill="1" applyBorder="1" applyAlignment="1">
      <alignment vertical="center"/>
    </xf>
    <xf numFmtId="0" fontId="6" fillId="0" borderId="0" xfId="0" applyFont="1" applyFill="1" applyBorder="1" applyAlignment="1">
      <alignment vertical="center"/>
    </xf>
    <xf numFmtId="0" fontId="69" fillId="2" borderId="0" xfId="0" applyFont="1" applyFill="1" applyAlignment="1">
      <alignment horizontal="center" vertical="center"/>
    </xf>
    <xf numFmtId="0" fontId="19" fillId="2" borderId="0" xfId="0" applyFont="1" applyFill="1" applyAlignment="1">
      <alignment vertical="center"/>
    </xf>
    <xf numFmtId="0" fontId="19" fillId="2" borderId="2" xfId="0" applyFont="1" applyFill="1" applyBorder="1" applyAlignment="1">
      <alignment vertical="center"/>
    </xf>
    <xf numFmtId="0" fontId="19" fillId="2" borderId="1" xfId="0" applyFont="1" applyFill="1" applyBorder="1" applyAlignment="1">
      <alignment horizontal="center" vertical="center" wrapText="1"/>
    </xf>
    <xf numFmtId="0" fontId="19" fillId="2" borderId="3" xfId="0" applyFont="1" applyFill="1" applyBorder="1" applyAlignment="1">
      <alignment vertical="center"/>
    </xf>
    <xf numFmtId="0" fontId="6" fillId="2" borderId="0" xfId="0" applyFont="1" applyFill="1" applyAlignment="1">
      <alignment horizontal="center" vertical="center"/>
    </xf>
    <xf numFmtId="0" fontId="6" fillId="2" borderId="0" xfId="0" quotePrefix="1" applyFont="1" applyFill="1" applyAlignment="1">
      <alignment vertical="center"/>
    </xf>
    <xf numFmtId="0" fontId="6" fillId="2" borderId="0" xfId="0" quotePrefix="1" applyFont="1" applyFill="1" applyAlignment="1">
      <alignment horizontal="center" vertical="center"/>
    </xf>
    <xf numFmtId="3" fontId="69" fillId="2" borderId="0" xfId="0" applyNumberFormat="1" applyFont="1" applyFill="1" applyAlignment="1">
      <alignment vertical="center"/>
    </xf>
    <xf numFmtId="3" fontId="6" fillId="2" borderId="0" xfId="0" applyNumberFormat="1" applyFont="1" applyFill="1" applyAlignment="1">
      <alignment vertical="center"/>
    </xf>
    <xf numFmtId="3" fontId="19" fillId="2" borderId="0" xfId="0" applyNumberFormat="1" applyFont="1" applyFill="1" applyBorder="1" applyAlignment="1">
      <alignment vertical="center"/>
    </xf>
    <xf numFmtId="3" fontId="19" fillId="2" borderId="11" xfId="0" applyNumberFormat="1" applyFont="1" applyFill="1" applyBorder="1" applyAlignment="1">
      <alignment horizontal="center" vertical="center"/>
    </xf>
    <xf numFmtId="3" fontId="19" fillId="2" borderId="0" xfId="0" applyNumberFormat="1" applyFont="1" applyFill="1" applyAlignment="1">
      <alignment vertical="center"/>
    </xf>
    <xf numFmtId="3" fontId="19" fillId="2" borderId="1" xfId="0" applyNumberFormat="1" applyFont="1" applyFill="1" applyBorder="1" applyAlignment="1">
      <alignment vertical="center"/>
    </xf>
    <xf numFmtId="3" fontId="19" fillId="2" borderId="14" xfId="0" applyNumberFormat="1" applyFont="1" applyFill="1" applyBorder="1" applyAlignment="1">
      <alignment vertical="center"/>
    </xf>
    <xf numFmtId="10" fontId="6" fillId="33" borderId="7" xfId="0" applyNumberFormat="1" applyFont="1" applyFill="1" applyBorder="1" applyAlignment="1">
      <alignment horizontal="center" vertical="center"/>
    </xf>
    <xf numFmtId="10" fontId="6" fillId="33" borderId="0"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xf>
    <xf numFmtId="3" fontId="19" fillId="2" borderId="0" xfId="1" applyNumberFormat="1" applyFont="1" applyFill="1" applyBorder="1" applyAlignment="1">
      <alignment vertical="center"/>
    </xf>
    <xf numFmtId="3" fontId="6" fillId="2" borderId="14" xfId="0" applyNumberFormat="1" applyFont="1" applyFill="1" applyBorder="1" applyAlignment="1">
      <alignment vertical="center"/>
    </xf>
    <xf numFmtId="3" fontId="19" fillId="0" borderId="0" xfId="1" applyNumberFormat="1" applyFont="1" applyFill="1" applyBorder="1" applyAlignment="1">
      <alignment vertical="center"/>
    </xf>
    <xf numFmtId="3" fontId="19" fillId="0" borderId="0" xfId="0" applyNumberFormat="1" applyFont="1" applyFill="1" applyBorder="1" applyAlignment="1">
      <alignment vertical="center"/>
    </xf>
    <xf numFmtId="0" fontId="22" fillId="0" borderId="0" xfId="0" applyFont="1" applyAlignment="1">
      <alignment vertical="center"/>
    </xf>
    <xf numFmtId="3" fontId="19" fillId="2" borderId="1" xfId="0" applyNumberFormat="1" applyFont="1" applyFill="1" applyBorder="1" applyAlignment="1">
      <alignment horizontal="center" vertical="center" wrapText="1"/>
    </xf>
    <xf numFmtId="3" fontId="19" fillId="2" borderId="14" xfId="0" applyNumberFormat="1" applyFont="1" applyFill="1" applyBorder="1" applyAlignment="1">
      <alignment horizontal="center" vertical="center"/>
    </xf>
    <xf numFmtId="3" fontId="7" fillId="2" borderId="0" xfId="0" applyNumberFormat="1" applyFont="1" applyFill="1" applyAlignment="1">
      <alignment vertical="center"/>
    </xf>
    <xf numFmtId="3" fontId="6" fillId="2" borderId="7" xfId="0" applyNumberFormat="1" applyFont="1" applyFill="1" applyBorder="1" applyAlignment="1">
      <alignment vertical="center"/>
    </xf>
    <xf numFmtId="0" fontId="19" fillId="0" borderId="1" xfId="0" applyFont="1" applyFill="1" applyBorder="1" applyAlignment="1">
      <alignment horizontal="center" vertical="center" wrapText="1"/>
    </xf>
    <xf numFmtId="0" fontId="19" fillId="2" borderId="1" xfId="0" applyFont="1" applyFill="1" applyBorder="1" applyAlignment="1">
      <alignment vertical="center" wrapText="1"/>
    </xf>
    <xf numFmtId="0" fontId="6" fillId="2" borderId="1" xfId="0" applyFont="1" applyFill="1" applyBorder="1" applyAlignment="1">
      <alignment horizontal="left" vertical="center"/>
    </xf>
    <xf numFmtId="37" fontId="6" fillId="2" borderId="1" xfId="2" applyNumberFormat="1" applyFont="1" applyFill="1" applyBorder="1" applyAlignment="1">
      <alignment horizontal="center" vertical="center"/>
    </xf>
    <xf numFmtId="166" fontId="6" fillId="32" borderId="1" xfId="2" applyNumberFormat="1" applyFont="1" applyFill="1" applyBorder="1" applyAlignment="1">
      <alignment vertical="center"/>
    </xf>
    <xf numFmtId="0" fontId="19" fillId="2" borderId="0" xfId="0" applyFont="1" applyFill="1" applyBorder="1" applyAlignment="1">
      <alignment horizontal="center" vertical="center" wrapText="1"/>
    </xf>
    <xf numFmtId="0" fontId="6" fillId="2" borderId="0" xfId="0" applyFont="1" applyFill="1" applyAlignment="1">
      <alignment vertical="center" wrapText="1"/>
    </xf>
    <xf numFmtId="0" fontId="57" fillId="2" borderId="1" xfId="0" applyFont="1" applyFill="1" applyBorder="1" applyAlignment="1">
      <alignment horizontal="left" vertical="center"/>
    </xf>
    <xf numFmtId="0" fontId="57" fillId="0" borderId="0" xfId="0" applyFont="1" applyFill="1" applyBorder="1" applyAlignment="1">
      <alignment horizontal="center" vertical="center"/>
    </xf>
    <xf numFmtId="0" fontId="6" fillId="2" borderId="9" xfId="0" applyFont="1" applyFill="1" applyBorder="1" applyAlignment="1">
      <alignment vertical="center"/>
    </xf>
    <xf numFmtId="0" fontId="6" fillId="2" borderId="15" xfId="0" applyFont="1" applyFill="1" applyBorder="1" applyAlignment="1">
      <alignment vertical="center"/>
    </xf>
    <xf numFmtId="0" fontId="6" fillId="2" borderId="12" xfId="0" applyFont="1" applyFill="1" applyBorder="1" applyAlignment="1">
      <alignment vertical="center"/>
    </xf>
    <xf numFmtId="0" fontId="19" fillId="2" borderId="5" xfId="0" applyFont="1" applyFill="1" applyBorder="1" applyAlignment="1">
      <alignment vertical="center"/>
    </xf>
    <xf numFmtId="0" fontId="6" fillId="2" borderId="5" xfId="0" applyFont="1" applyFill="1" applyBorder="1" applyAlignment="1">
      <alignment vertical="center"/>
    </xf>
    <xf numFmtId="0" fontId="69" fillId="0" borderId="0" xfId="0" applyFont="1" applyBorder="1" applyAlignment="1">
      <alignment vertical="center"/>
    </xf>
    <xf numFmtId="0" fontId="6" fillId="0" borderId="0" xfId="5" quotePrefix="1" applyFont="1" applyAlignment="1">
      <alignment vertical="center"/>
    </xf>
    <xf numFmtId="0" fontId="7" fillId="2" borderId="0" xfId="0" quotePrefix="1" applyFont="1" applyFill="1" applyAlignment="1">
      <alignment vertical="center"/>
    </xf>
    <xf numFmtId="0" fontId="19" fillId="2" borderId="13"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2" borderId="14" xfId="0" applyFont="1" applyFill="1" applyBorder="1" applyAlignment="1">
      <alignment horizontal="left" vertical="center" wrapText="1"/>
    </xf>
    <xf numFmtId="0" fontId="19" fillId="0" borderId="0" xfId="0" applyFont="1" applyFill="1" applyBorder="1" applyAlignment="1">
      <alignment vertical="center"/>
    </xf>
    <xf numFmtId="0" fontId="19" fillId="0" borderId="4" xfId="0" applyFont="1" applyFill="1" applyBorder="1" applyAlignment="1">
      <alignment vertical="center" wrapText="1"/>
    </xf>
    <xf numFmtId="0" fontId="6" fillId="0" borderId="0" xfId="0" applyFont="1" applyFill="1"/>
    <xf numFmtId="49" fontId="6" fillId="0" borderId="6" xfId="51" applyNumberFormat="1" applyFont="1" applyBorder="1" applyAlignment="1">
      <alignment horizontal="left" vertical="center" wrapText="1"/>
    </xf>
    <xf numFmtId="3" fontId="6" fillId="0" borderId="12" xfId="51" quotePrefix="1" applyNumberFormat="1" applyFont="1" applyFill="1" applyBorder="1" applyAlignment="1">
      <alignment horizontal="left" vertical="center" wrapText="1"/>
    </xf>
    <xf numFmtId="49" fontId="6" fillId="0" borderId="2" xfId="51" quotePrefix="1" applyNumberFormat="1" applyFont="1" applyBorder="1" applyAlignment="1" applyProtection="1">
      <alignment horizontal="left" vertical="center" indent="2"/>
      <protection locked="0"/>
    </xf>
    <xf numFmtId="49" fontId="6" fillId="0" borderId="3" xfId="51" quotePrefix="1" applyNumberFormat="1" applyFont="1" applyBorder="1" applyAlignment="1">
      <alignment horizontal="left" vertical="center" indent="2"/>
    </xf>
    <xf numFmtId="173" fontId="6" fillId="0" borderId="2" xfId="52" applyFont="1" applyFill="1" applyBorder="1" applyAlignment="1">
      <alignment horizontal="left" vertical="center" wrapText="1" indent="2"/>
    </xf>
    <xf numFmtId="0" fontId="50" fillId="0" borderId="0" xfId="149" applyFont="1" applyBorder="1" applyAlignment="1">
      <alignment vertical="center"/>
    </xf>
    <xf numFmtId="49" fontId="6" fillId="0" borderId="2" xfId="51" applyNumberFormat="1" applyFont="1" applyFill="1" applyBorder="1" applyAlignment="1" applyProtection="1">
      <alignment horizontal="left" vertical="center" indent="2"/>
      <protection locked="0"/>
    </xf>
    <xf numFmtId="49" fontId="6" fillId="0" borderId="2" xfId="51" applyNumberFormat="1" applyFont="1" applyBorder="1" applyAlignment="1">
      <alignment horizontal="left" vertical="center" indent="2"/>
    </xf>
    <xf numFmtId="49" fontId="6" fillId="0" borderId="2" xfId="51" quotePrefix="1" applyNumberFormat="1" applyFont="1" applyFill="1" applyBorder="1" applyAlignment="1">
      <alignment horizontal="left" vertical="center" indent="2"/>
    </xf>
    <xf numFmtId="173" fontId="6" fillId="0" borderId="2" xfId="52" applyFont="1" applyFill="1" applyBorder="1" applyAlignment="1">
      <alignment horizontal="left" vertical="center" indent="2"/>
    </xf>
    <xf numFmtId="0" fontId="6" fillId="0" borderId="15" xfId="0" applyFont="1" applyFill="1" applyBorder="1" applyAlignment="1">
      <alignment vertical="center" wrapText="1"/>
    </xf>
    <xf numFmtId="1" fontId="10" fillId="0" borderId="24" xfId="51" quotePrefix="1" applyNumberFormat="1" applyFont="1" applyFill="1" applyBorder="1" applyAlignment="1">
      <alignment horizontal="center" vertical="center"/>
    </xf>
    <xf numFmtId="1" fontId="6" fillId="0" borderId="22" xfId="51"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1" fontId="6" fillId="0" borderId="21" xfId="51" applyNumberFormat="1" applyFont="1" applyFill="1" applyBorder="1" applyAlignment="1">
      <alignment horizontal="center" vertical="center"/>
    </xf>
    <xf numFmtId="1" fontId="6" fillId="0" borderId="48" xfId="5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1" fontId="6" fillId="0" borderId="20" xfId="51" applyNumberFormat="1" applyFont="1" applyFill="1" applyBorder="1" applyAlignment="1">
      <alignment horizontal="center" vertical="center"/>
    </xf>
    <xf numFmtId="1" fontId="6" fillId="0" borderId="22" xfId="51" applyNumberFormat="1" applyFont="1" applyBorder="1" applyAlignment="1">
      <alignment horizontal="center" vertical="center"/>
    </xf>
    <xf numFmtId="1" fontId="6" fillId="0" borderId="40" xfId="51" applyNumberFormat="1" applyFont="1" applyFill="1" applyBorder="1" applyAlignment="1">
      <alignment horizontal="center" vertical="center"/>
    </xf>
    <xf numFmtId="1" fontId="10" fillId="0" borderId="49" xfId="51" quotePrefix="1" applyNumberFormat="1" applyFont="1" applyFill="1" applyBorder="1" applyAlignment="1">
      <alignment horizontal="center" vertical="center"/>
    </xf>
    <xf numFmtId="1" fontId="6" fillId="0" borderId="38" xfId="51" applyNumberFormat="1" applyFont="1" applyFill="1" applyBorder="1" applyAlignment="1">
      <alignment horizontal="center" vertical="center"/>
    </xf>
    <xf numFmtId="1" fontId="10" fillId="0" borderId="50" xfId="51" quotePrefix="1" applyNumberFormat="1" applyFont="1" applyFill="1" applyBorder="1" applyAlignment="1">
      <alignment horizontal="center" vertical="center"/>
    </xf>
    <xf numFmtId="1" fontId="10" fillId="0" borderId="51" xfId="51" quotePrefix="1" applyNumberFormat="1" applyFont="1" applyFill="1" applyBorder="1" applyAlignment="1">
      <alignment horizontal="center" vertical="center"/>
    </xf>
    <xf numFmtId="1" fontId="6" fillId="0" borderId="45" xfId="51" applyNumberFormat="1" applyFont="1" applyBorder="1" applyAlignment="1">
      <alignment horizontal="center" vertical="center"/>
    </xf>
    <xf numFmtId="1" fontId="6" fillId="0" borderId="45" xfId="51" applyNumberFormat="1" applyFont="1" applyFill="1" applyBorder="1" applyAlignment="1">
      <alignment horizontal="center" vertical="center"/>
    </xf>
    <xf numFmtId="1" fontId="6" fillId="0" borderId="19" xfId="51" applyNumberFormat="1" applyFont="1" applyFill="1" applyBorder="1" applyAlignment="1">
      <alignment horizontal="center" vertical="center"/>
    </xf>
    <xf numFmtId="1" fontId="6" fillId="0" borderId="18" xfId="51" applyNumberFormat="1" applyFont="1" applyFill="1" applyBorder="1" applyAlignment="1">
      <alignment horizontal="center" vertical="center"/>
    </xf>
    <xf numFmtId="1" fontId="6" fillId="0" borderId="17" xfId="51" applyNumberFormat="1" applyFont="1" applyFill="1" applyBorder="1" applyAlignment="1">
      <alignment horizontal="center" vertical="center"/>
    </xf>
    <xf numFmtId="1" fontId="6" fillId="0" borderId="13" xfId="51" applyNumberFormat="1" applyFont="1" applyFill="1" applyBorder="1" applyAlignment="1">
      <alignment horizontal="center" vertical="center"/>
    </xf>
    <xf numFmtId="49" fontId="22" fillId="0" borderId="0" xfId="51" applyNumberFormat="1" applyFont="1"/>
    <xf numFmtId="49" fontId="22" fillId="0" borderId="0" xfId="51" applyNumberFormat="1" applyFont="1" applyAlignment="1">
      <alignment vertical="center"/>
    </xf>
    <xf numFmtId="49" fontId="6" fillId="0" borderId="9" xfId="51" applyNumberFormat="1" applyFont="1" applyBorder="1" applyAlignment="1">
      <alignment vertical="center"/>
    </xf>
    <xf numFmtId="49" fontId="6" fillId="0" borderId="3" xfId="51" applyNumberFormat="1" applyFont="1" applyFill="1" applyBorder="1" applyAlignment="1">
      <alignment horizontal="center" vertical="center" wrapText="1"/>
    </xf>
    <xf numFmtId="49" fontId="6" fillId="0" borderId="8" xfId="51" applyNumberFormat="1" applyFont="1" applyBorder="1" applyAlignment="1">
      <alignment horizontal="center" vertical="center"/>
    </xf>
    <xf numFmtId="49" fontId="6" fillId="0" borderId="2" xfId="51" applyNumberFormat="1" applyFont="1" applyFill="1" applyBorder="1" applyAlignment="1">
      <alignment horizontal="left" vertical="center" indent="2"/>
    </xf>
    <xf numFmtId="49" fontId="6" fillId="0" borderId="0" xfId="51" applyNumberFormat="1" applyFont="1" applyAlignment="1">
      <alignment vertical="center"/>
    </xf>
    <xf numFmtId="49" fontId="19" fillId="0" borderId="7" xfId="51" applyNumberFormat="1" applyFont="1" applyBorder="1" applyAlignment="1">
      <alignment horizontal="left" vertical="center"/>
    </xf>
    <xf numFmtId="49" fontId="19" fillId="0" borderId="2" xfId="51" applyNumberFormat="1" applyFont="1" applyBorder="1" applyAlignment="1">
      <alignment horizontal="left" vertical="center"/>
    </xf>
    <xf numFmtId="49" fontId="19" fillId="0" borderId="2" xfId="51" applyNumberFormat="1" applyFont="1" applyFill="1" applyBorder="1" applyAlignment="1">
      <alignment horizontal="left" vertical="center"/>
    </xf>
    <xf numFmtId="49" fontId="6" fillId="0" borderId="4" xfId="51" applyNumberFormat="1" applyFont="1" applyBorder="1" applyAlignment="1">
      <alignment horizontal="center" vertical="center"/>
    </xf>
    <xf numFmtId="0" fontId="70" fillId="0" borderId="1" xfId="0" applyFont="1" applyBorder="1" applyAlignment="1">
      <alignment horizontal="center" vertical="center"/>
    </xf>
    <xf numFmtId="0" fontId="4" fillId="0" borderId="1" xfId="0" applyFont="1" applyBorder="1" applyAlignment="1">
      <alignment horizontal="center" vertical="center"/>
    </xf>
    <xf numFmtId="49" fontId="6" fillId="0" borderId="8" xfId="51" applyNumberFormat="1" applyFont="1" applyFill="1" applyBorder="1" applyAlignment="1">
      <alignment horizontal="center" vertical="center"/>
    </xf>
    <xf numFmtId="49" fontId="6" fillId="0" borderId="8" xfId="51" quotePrefix="1" applyNumberFormat="1" applyFont="1" applyBorder="1" applyAlignment="1">
      <alignment horizontal="center" vertical="center"/>
    </xf>
    <xf numFmtId="49" fontId="6" fillId="0" borderId="8" xfId="51" applyNumberFormat="1" applyFont="1" applyBorder="1" applyAlignment="1">
      <alignment horizontal="center" vertical="center"/>
    </xf>
    <xf numFmtId="49" fontId="6" fillId="0" borderId="8" xfId="51" applyNumberFormat="1" applyFont="1" applyBorder="1" applyAlignment="1">
      <alignment horizontal="center" vertical="center" wrapText="1"/>
    </xf>
    <xf numFmtId="49" fontId="6" fillId="0" borderId="8" xfId="51" quotePrefix="1" applyNumberFormat="1" applyFont="1" applyFill="1" applyBorder="1" applyAlignment="1">
      <alignment horizontal="center" vertical="center"/>
    </xf>
    <xf numFmtId="49" fontId="6" fillId="0" borderId="8" xfId="51" applyNumberFormat="1" applyFont="1" applyFill="1" applyBorder="1" applyAlignment="1">
      <alignment horizontal="center" vertical="center" wrapText="1"/>
    </xf>
    <xf numFmtId="1" fontId="10" fillId="0" borderId="43" xfId="51" quotePrefix="1" applyNumberFormat="1" applyFont="1" applyFill="1" applyBorder="1" applyAlignment="1">
      <alignment horizontal="center" vertical="center"/>
    </xf>
    <xf numFmtId="1" fontId="6" fillId="0" borderId="21" xfId="5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1" fontId="6" fillId="0" borderId="4" xfId="51" applyNumberFormat="1" applyFont="1" applyFill="1" applyBorder="1" applyAlignment="1">
      <alignment horizontal="center" vertical="center"/>
    </xf>
    <xf numFmtId="1" fontId="6" fillId="0" borderId="40" xfId="51" applyNumberFormat="1" applyFont="1" applyFill="1" applyBorder="1" applyAlignment="1">
      <alignment horizontal="center" vertical="center"/>
    </xf>
    <xf numFmtId="1" fontId="6" fillId="0" borderId="5" xfId="51" applyNumberFormat="1" applyFont="1" applyFill="1" applyBorder="1" applyAlignment="1">
      <alignment horizontal="center" vertical="center"/>
    </xf>
    <xf numFmtId="1" fontId="6" fillId="0" borderId="6" xfId="51" applyNumberFormat="1" applyFont="1" applyFill="1" applyBorder="1" applyAlignment="1">
      <alignment horizontal="center" vertical="center"/>
    </xf>
    <xf numFmtId="1" fontId="6" fillId="0" borderId="18" xfId="51" applyNumberFormat="1" applyFont="1" applyFill="1" applyBorder="1" applyAlignment="1">
      <alignment horizontal="center" vertical="center"/>
    </xf>
    <xf numFmtId="1" fontId="10" fillId="0" borderId="5" xfId="51" applyNumberFormat="1" applyFont="1" applyFill="1" applyBorder="1" applyAlignment="1">
      <alignment horizontal="center" vertical="center"/>
    </xf>
    <xf numFmtId="1" fontId="6" fillId="0" borderId="44" xfId="51" applyNumberFormat="1" applyFont="1" applyFill="1" applyBorder="1" applyAlignment="1">
      <alignment horizontal="center" vertical="center"/>
    </xf>
    <xf numFmtId="1" fontId="6" fillId="0" borderId="46" xfId="51" applyNumberFormat="1" applyFont="1" applyFill="1" applyBorder="1" applyAlignment="1">
      <alignment horizontal="center" vertical="center"/>
    </xf>
    <xf numFmtId="1" fontId="6" fillId="0" borderId="21" xfId="51" applyNumberFormat="1" applyFont="1" applyBorder="1" applyAlignment="1">
      <alignment horizontal="center" vertical="center"/>
    </xf>
    <xf numFmtId="3" fontId="4" fillId="2" borderId="1"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0" fontId="6" fillId="0" borderId="2" xfId="153" applyFont="1" applyFill="1" applyBorder="1" applyAlignment="1">
      <alignment horizontal="left" vertical="center" wrapText="1" indent="2"/>
    </xf>
    <xf numFmtId="3" fontId="4" fillId="2" borderId="1" xfId="0" applyNumberFormat="1" applyFont="1" applyFill="1" applyBorder="1" applyAlignment="1">
      <alignment vertical="center"/>
    </xf>
    <xf numFmtId="0" fontId="4" fillId="2" borderId="1" xfId="0"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Fill="1" applyBorder="1" applyAlignment="1">
      <alignment vertical="center"/>
    </xf>
    <xf numFmtId="3" fontId="4" fillId="2" borderId="0" xfId="0" applyNumberFormat="1" applyFont="1" applyFill="1" applyBorder="1" applyAlignment="1">
      <alignment horizontal="center" vertical="center"/>
    </xf>
    <xf numFmtId="3" fontId="4" fillId="2" borderId="0"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70" fillId="2" borderId="1" xfId="0"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1" fontId="6" fillId="0" borderId="6" xfId="166" applyNumberFormat="1" applyFont="1" applyBorder="1" applyAlignment="1">
      <alignment vertical="center"/>
    </xf>
    <xf numFmtId="1" fontId="6" fillId="0" borderId="6" xfId="166"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6" fillId="0" borderId="6" xfId="166"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6" fillId="0" borderId="6" xfId="166"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2" xfId="0" applyNumberFormat="1" applyFont="1" applyFill="1" applyBorder="1" applyAlignment="1">
      <alignment vertical="center"/>
    </xf>
    <xf numFmtId="3" fontId="4" fillId="32" borderId="1"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0" fontId="4" fillId="2" borderId="1" xfId="1" applyNumberFormat="1" applyFont="1" applyFill="1" applyBorder="1" applyAlignment="1">
      <alignment vertical="center"/>
    </xf>
    <xf numFmtId="3" fontId="4" fillId="32" borderId="3" xfId="0" applyNumberFormat="1" applyFont="1" applyFill="1" applyBorder="1" applyAlignment="1">
      <alignment vertical="center"/>
    </xf>
    <xf numFmtId="3" fontId="4" fillId="32" borderId="4" xfId="0" applyNumberFormat="1" applyFont="1" applyFill="1" applyBorder="1" applyAlignment="1">
      <alignment vertical="center"/>
    </xf>
    <xf numFmtId="1" fontId="10" fillId="0" borderId="43"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3" xfId="0"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3" fontId="3" fillId="2" borderId="8" xfId="1" applyNumberFormat="1" applyFont="1" applyFill="1" applyBorder="1" applyAlignment="1">
      <alignment vertical="center"/>
    </xf>
    <xf numFmtId="3" fontId="3" fillId="2"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0" fontId="4" fillId="31"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0" xfId="0" applyNumberFormat="1" applyFont="1" applyFill="1" applyAlignment="1">
      <alignment vertical="center"/>
    </xf>
    <xf numFmtId="10" fontId="6" fillId="31" borderId="1"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10" fontId="6" fillId="34"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4" fillId="2" borderId="2" xfId="1" applyNumberFormat="1" applyFont="1" applyFill="1" applyBorder="1" applyAlignment="1">
      <alignment vertical="center"/>
    </xf>
    <xf numFmtId="1" fontId="70" fillId="2" borderId="1" xfId="1" applyNumberFormat="1" applyFont="1" applyFill="1" applyBorder="1" applyAlignment="1">
      <alignment horizontal="center" vertical="center"/>
    </xf>
    <xf numFmtId="1" fontId="70" fillId="2" borderId="2" xfId="1" applyNumberFormat="1" applyFont="1" applyFill="1" applyBorder="1" applyAlignment="1">
      <alignment horizontal="center" vertical="center"/>
    </xf>
    <xf numFmtId="1" fontId="70" fillId="2" borderId="1"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3" fontId="4" fillId="2" borderId="0" xfId="0" applyNumberFormat="1" applyFont="1" applyFill="1" applyAlignment="1">
      <alignment vertical="center"/>
    </xf>
    <xf numFmtId="3" fontId="3" fillId="2" borderId="14" xfId="0" applyNumberFormat="1" applyFont="1" applyFill="1" applyBorder="1" applyAlignment="1">
      <alignment vertical="center"/>
    </xf>
    <xf numFmtId="3" fontId="4" fillId="2" borderId="14"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3" fontId="4" fillId="2" borderId="0" xfId="0" applyNumberFormat="1" applyFont="1" applyFill="1" applyAlignment="1">
      <alignment vertical="center"/>
    </xf>
    <xf numFmtId="3" fontId="4" fillId="2" borderId="14" xfId="0" applyNumberFormat="1" applyFont="1" applyFill="1" applyBorder="1" applyAlignment="1">
      <alignment vertical="center"/>
    </xf>
    <xf numFmtId="10" fontId="4" fillId="2" borderId="1" xfId="1" applyNumberFormat="1" applyFont="1" applyFill="1" applyBorder="1" applyAlignment="1">
      <alignment horizontal="center" vertical="center"/>
    </xf>
    <xf numFmtId="3" fontId="6" fillId="0" borderId="0" xfId="0" applyNumberFormat="1" applyFont="1" applyFill="1" applyAlignment="1">
      <alignment vertical="center"/>
    </xf>
    <xf numFmtId="10" fontId="6" fillId="0" borderId="1" xfId="1" applyNumberFormat="1" applyFont="1" applyFill="1" applyBorder="1" applyAlignment="1">
      <alignment horizontal="center" vertical="center"/>
    </xf>
    <xf numFmtId="3" fontId="4" fillId="34" borderId="1" xfId="0" applyNumberFormat="1" applyFont="1" applyFill="1" applyBorder="1" applyAlignment="1">
      <alignment horizontal="center" vertical="center"/>
    </xf>
    <xf numFmtId="3" fontId="3" fillId="34" borderId="1" xfId="0" applyNumberFormat="1" applyFont="1" applyFill="1" applyBorder="1" applyAlignment="1">
      <alignment horizontal="center" vertical="center"/>
    </xf>
    <xf numFmtId="3" fontId="4" fillId="2" borderId="0" xfId="0" applyNumberFormat="1" applyFont="1" applyFill="1" applyAlignment="1">
      <alignment horizontal="center" vertical="center"/>
    </xf>
    <xf numFmtId="3" fontId="3" fillId="2" borderId="14"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 fontId="6"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4" fillId="2" borderId="0" xfId="0" applyNumberFormat="1" applyFont="1" applyFill="1" applyAlignment="1">
      <alignment vertical="center"/>
    </xf>
    <xf numFmtId="10" fontId="4" fillId="2" borderId="1" xfId="1" applyNumberFormat="1" applyFont="1" applyFill="1" applyBorder="1" applyAlignment="1">
      <alignment horizontal="center" vertical="center"/>
    </xf>
    <xf numFmtId="3" fontId="4" fillId="34" borderId="1" xfId="0" applyNumberFormat="1" applyFont="1" applyFill="1" applyBorder="1" applyAlignment="1">
      <alignment vertical="center"/>
    </xf>
    <xf numFmtId="3" fontId="3" fillId="34"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2" borderId="1" xfId="1" applyNumberFormat="1" applyFont="1" applyFill="1" applyBorder="1" applyAlignment="1">
      <alignment vertical="center"/>
    </xf>
    <xf numFmtId="1" fontId="3" fillId="2" borderId="1" xfId="0" applyNumberFormat="1" applyFont="1" applyFill="1" applyBorder="1" applyAlignment="1">
      <alignment vertical="center"/>
    </xf>
    <xf numFmtId="1" fontId="4" fillId="2" borderId="1" xfId="1" applyNumberFormat="1" applyFont="1" applyFill="1" applyBorder="1" applyAlignment="1">
      <alignment vertical="center"/>
    </xf>
    <xf numFmtId="165"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1" xfId="1" applyNumberFormat="1" applyFont="1" applyFill="1" applyBorder="1" applyAlignment="1">
      <alignment horizontal="center"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Alignment="1">
      <alignment vertical="center"/>
    </xf>
    <xf numFmtId="1" fontId="4" fillId="2" borderId="0" xfId="1" applyNumberFormat="1" applyFont="1" applyFill="1" applyBorder="1" applyAlignment="1">
      <alignment horizontal="center" vertical="center"/>
    </xf>
    <xf numFmtId="1" fontId="4" fillId="2" borderId="5" xfId="0" applyNumberFormat="1" applyFont="1" applyFill="1" applyBorder="1" applyAlignment="1">
      <alignment vertical="center"/>
    </xf>
    <xf numFmtId="1" fontId="4" fillId="2" borderId="1" xfId="0" applyNumberFormat="1" applyFont="1" applyFill="1" applyBorder="1" applyAlignment="1">
      <alignment vertical="center"/>
    </xf>
    <xf numFmtId="0" fontId="70" fillId="2" borderId="1" xfId="0" applyFont="1" applyFill="1" applyBorder="1" applyAlignment="1">
      <alignment horizontal="center" vertical="center"/>
    </xf>
    <xf numFmtId="1" fontId="4" fillId="2" borderId="1" xfId="0" applyNumberFormat="1" applyFont="1" applyFill="1" applyBorder="1" applyAlignment="1">
      <alignment vertical="center"/>
    </xf>
    <xf numFmtId="0" fontId="70" fillId="2" borderId="1" xfId="0" applyFont="1" applyFill="1" applyBorder="1" applyAlignment="1">
      <alignment horizontal="center" vertical="center"/>
    </xf>
    <xf numFmtId="0" fontId="4"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10" fillId="0" borderId="6" xfId="51" quotePrefix="1" applyNumberFormat="1" applyFont="1" applyFill="1" applyBorder="1" applyAlignment="1">
      <alignment horizontal="center" vertical="center"/>
    </xf>
    <xf numFmtId="0" fontId="4" fillId="2" borderId="0" xfId="0" applyFont="1" applyFill="1" applyAlignment="1">
      <alignment vertical="center"/>
    </xf>
    <xf numFmtId="1" fontId="4" fillId="2" borderId="1" xfId="0" applyNumberFormat="1" applyFont="1" applyFill="1" applyBorder="1" applyAlignment="1">
      <alignment vertical="center"/>
    </xf>
    <xf numFmtId="1" fontId="10" fillId="0" borderId="6"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2" xfId="0" applyNumberFormat="1" applyFont="1" applyFill="1" applyBorder="1" applyAlignment="1">
      <alignment vertical="center"/>
    </xf>
    <xf numFmtId="1" fontId="4" fillId="2" borderId="2" xfId="0" applyNumberFormat="1" applyFont="1" applyFill="1" applyBorder="1" applyAlignment="1">
      <alignment vertical="center" wrapText="1"/>
    </xf>
    <xf numFmtId="173" fontId="6" fillId="0" borderId="3" xfId="158" applyFont="1" applyFill="1" applyBorder="1" applyAlignment="1" applyProtection="1">
      <alignment horizontal="left" vertical="center" wrapText="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1" applyNumberFormat="1" applyFont="1" applyBorder="1" applyProtection="1">
      <protection hidden="1"/>
    </xf>
    <xf numFmtId="1" fontId="2" fillId="0" borderId="11" xfId="101" applyNumberFormat="1" applyBorder="1" applyProtection="1">
      <protection hidden="1"/>
    </xf>
    <xf numFmtId="1" fontId="6" fillId="0" borderId="0" xfId="101" applyNumberFormat="1" applyFont="1" applyBorder="1" applyAlignment="1" applyProtection="1">
      <protection hidden="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6" fillId="0" borderId="0" xfId="101" applyNumberFormat="1" applyFont="1" applyBorder="1" applyProtection="1">
      <protection hidden="1"/>
    </xf>
    <xf numFmtId="1" fontId="6" fillId="0" borderId="2" xfId="101" applyNumberFormat="1" applyFont="1" applyFill="1" applyBorder="1" applyAlignment="1" applyProtection="1">
      <alignment horizontal="center"/>
      <protection hidden="1"/>
    </xf>
    <xf numFmtId="1" fontId="6" fillId="0" borderId="5" xfId="101" applyNumberFormat="1" applyFont="1" applyBorder="1" applyProtection="1">
      <protection hidden="1"/>
    </xf>
    <xf numFmtId="1" fontId="6" fillId="0" borderId="6" xfId="101" applyNumberFormat="1" applyFont="1" applyBorder="1" applyProtection="1">
      <protection hidden="1"/>
    </xf>
    <xf numFmtId="1" fontId="6" fillId="0" borderId="11" xfId="101" applyNumberFormat="1" applyFont="1" applyBorder="1" applyProtection="1">
      <protection hidden="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1" applyNumberFormat="1" applyBorder="1" applyProtection="1">
      <protection hidden="1"/>
    </xf>
    <xf numFmtId="1" fontId="6" fillId="0" borderId="5" xfId="101" applyNumberFormat="1" applyFont="1" applyBorder="1" applyAlignment="1" applyProtection="1">
      <alignment horizontal="center"/>
      <protection hidden="1"/>
    </xf>
    <xf numFmtId="1" fontId="10" fillId="0" borderId="43" xfId="51" quotePrefix="1" applyNumberFormat="1" applyFont="1" applyFill="1" applyBorder="1" applyAlignment="1">
      <alignment horizontal="center" vertical="center"/>
    </xf>
    <xf numFmtId="1" fontId="10" fillId="0" borderId="1" xfId="48" quotePrefix="1" applyNumberFormat="1" applyFont="1" applyBorder="1">
      <alignment horizontal="right"/>
      <protection locked="0"/>
    </xf>
    <xf numFmtId="1" fontId="10" fillId="0" borderId="10" xfId="48" quotePrefix="1" applyNumberFormat="1" applyFont="1" applyBorder="1">
      <alignment horizontal="right"/>
      <protection locked="0"/>
    </xf>
    <xf numFmtId="1" fontId="10" fillId="0" borderId="4" xfId="48" quotePrefix="1" applyNumberFormat="1" applyFont="1" applyBorder="1">
      <alignment horizontal="right"/>
      <protection locked="0"/>
    </xf>
    <xf numFmtId="1" fontId="2" fillId="0" borderId="5" xfId="101" applyNumberFormat="1" applyBorder="1" applyProtection="1">
      <protection hidden="1"/>
    </xf>
    <xf numFmtId="1" fontId="6" fillId="0" borderId="6" xfId="101" applyNumberFormat="1" applyFont="1" applyBorder="1" applyAlignment="1" applyProtection="1">
      <alignment horizontal="center"/>
      <protection hidden="1"/>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horizontal="right" vertical="center"/>
    </xf>
    <xf numFmtId="1" fontId="10"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horizontal="right" vertical="center"/>
    </xf>
    <xf numFmtId="1" fontId="10" fillId="0" borderId="4"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horizontal="right" vertical="center"/>
    </xf>
    <xf numFmtId="1" fontId="10"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horizontal="right" vertical="center"/>
    </xf>
    <xf numFmtId="1" fontId="10" fillId="0" borderId="4"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66"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1" applyNumberFormat="1" applyFont="1" applyFill="1" applyBorder="1" applyAlignment="1">
      <alignment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2"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6" xfId="0" applyNumberFormat="1" applyFont="1" applyFill="1" applyBorder="1" applyAlignment="1">
      <alignment vertical="center"/>
    </xf>
    <xf numFmtId="1" fontId="4" fillId="2" borderId="13"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4" fillId="0" borderId="1" xfId="0" applyNumberFormat="1" applyFont="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4"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2" borderId="10" xfId="0" applyNumberFormat="1" applyFont="1" applyFill="1" applyBorder="1" applyAlignment="1"/>
    <xf numFmtId="1" fontId="10" fillId="0" borderId="10" xfId="51" quotePrefix="1" applyNumberFormat="1" applyFont="1" applyFill="1" applyBorder="1" applyAlignment="1">
      <alignment horizontal="center"/>
    </xf>
    <xf numFmtId="1" fontId="4" fillId="2" borderId="4" xfId="0" applyNumberFormat="1" applyFont="1" applyFill="1" applyBorder="1" applyAlignment="1"/>
    <xf numFmtId="1" fontId="10" fillId="0" borderId="4" xfId="51" quotePrefix="1" applyNumberFormat="1" applyFont="1" applyFill="1" applyBorder="1" applyAlignment="1">
      <alignment horizontal="center"/>
    </xf>
    <xf numFmtId="1" fontId="4" fillId="0" borderId="4"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6"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0" borderId="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4" fillId="0" borderId="2"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10" fillId="0" borderId="0" xfId="51" quotePrefix="1"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1" fontId="10" fillId="0" borderId="1" xfId="51" quotePrefix="1" applyNumberFormat="1" applyFont="1" applyFill="1" applyBorder="1" applyAlignment="1">
      <alignment horizontal="center" vertical="center"/>
    </xf>
    <xf numFmtId="1" fontId="3" fillId="2" borderId="1" xfId="0" applyNumberFormat="1" applyFont="1" applyFill="1" applyBorder="1" applyAlignment="1">
      <alignment horizontal="right" vertical="center"/>
    </xf>
    <xf numFmtId="173" fontId="2" fillId="0" borderId="0" xfId="158" applyFont="1" applyFill="1" applyAlignment="1" applyProtection="1">
      <alignment vertical="center"/>
    </xf>
    <xf numFmtId="173" fontId="51" fillId="0" borderId="0" xfId="158" quotePrefix="1" applyFont="1" applyFill="1" applyAlignment="1" applyProtection="1">
      <alignment horizontal="left" vertical="center"/>
    </xf>
    <xf numFmtId="173" fontId="49" fillId="0" borderId="0" xfId="158" applyFont="1" applyFill="1" applyAlignment="1" applyProtection="1">
      <alignment vertical="center"/>
    </xf>
    <xf numFmtId="0" fontId="6" fillId="0" borderId="5" xfId="157" applyFont="1" applyFill="1" applyBorder="1" applyAlignment="1" applyProtection="1">
      <alignment vertical="center"/>
    </xf>
    <xf numFmtId="173" fontId="10" fillId="0" borderId="5" xfId="158" applyFont="1" applyFill="1" applyBorder="1" applyAlignment="1" applyProtection="1">
      <alignment vertical="center"/>
    </xf>
    <xf numFmtId="173" fontId="19" fillId="0" borderId="5" xfId="158" applyFont="1" applyFill="1" applyBorder="1" applyAlignment="1" applyProtection="1">
      <alignment horizontal="left" vertical="center"/>
    </xf>
    <xf numFmtId="173" fontId="2" fillId="0" borderId="5" xfId="158" applyFont="1" applyFill="1" applyBorder="1" applyAlignment="1" applyProtection="1">
      <alignment vertical="center"/>
    </xf>
    <xf numFmtId="173" fontId="19" fillId="0" borderId="5" xfId="158" applyFont="1" applyFill="1" applyBorder="1" applyAlignment="1" applyProtection="1">
      <alignment horizontal="right" vertical="center"/>
    </xf>
    <xf numFmtId="173" fontId="51" fillId="0" borderId="0" xfId="158" applyFont="1" applyFill="1" applyAlignment="1" applyProtection="1">
      <alignment horizontal="left" vertical="center"/>
    </xf>
    <xf numFmtId="173" fontId="52" fillId="0" borderId="0" xfId="158" applyFont="1" applyFill="1" applyAlignment="1" applyProtection="1">
      <alignment horizontal="left" vertical="center"/>
    </xf>
    <xf numFmtId="173" fontId="6" fillId="0" borderId="0" xfId="158" applyFont="1" applyFill="1" applyAlignment="1" applyProtection="1">
      <alignment horizontal="left" vertical="center"/>
    </xf>
    <xf numFmtId="173" fontId="2" fillId="0" borderId="0" xfId="159" quotePrefix="1" applyFont="1" applyFill="1" applyAlignment="1" applyProtection="1">
      <alignment horizontal="left" vertical="center"/>
    </xf>
    <xf numFmtId="173" fontId="19" fillId="0" borderId="0" xfId="158" applyFont="1" applyFill="1" applyAlignment="1" applyProtection="1">
      <alignment vertical="center"/>
    </xf>
    <xf numFmtId="1" fontId="10" fillId="0" borderId="1" xfId="51" quotePrefix="1" applyNumberFormat="1" applyFont="1" applyFill="1" applyBorder="1" applyAlignment="1">
      <alignment horizontal="center" vertical="center"/>
    </xf>
    <xf numFmtId="1" fontId="10" fillId="0" borderId="4" xfId="51" quotePrefix="1" applyNumberFormat="1" applyFont="1" applyFill="1" applyBorder="1" applyAlignment="1">
      <alignment horizontal="center" vertical="center"/>
    </xf>
    <xf numFmtId="1" fontId="10" fillId="0" borderId="2"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6" xfId="51" quotePrefix="1" applyNumberFormat="1" applyFont="1" applyFill="1" applyBorder="1" applyAlignment="1">
      <alignment horizontal="center" vertical="center"/>
    </xf>
    <xf numFmtId="1" fontId="10" fillId="0" borderId="6" xfId="158" applyNumberFormat="1" applyFont="1" applyFill="1" applyBorder="1" applyAlignment="1" applyProtection="1">
      <alignment vertical="center"/>
    </xf>
    <xf numFmtId="1" fontId="10" fillId="0" borderId="2" xfId="158" applyNumberFormat="1" applyFont="1" applyFill="1" applyBorder="1" applyAlignment="1" applyProtection="1">
      <alignment vertical="center"/>
    </xf>
    <xf numFmtId="1" fontId="10" fillId="0" borderId="13" xfId="51" quotePrefix="1" applyNumberFormat="1" applyFont="1" applyFill="1" applyBorder="1" applyAlignment="1">
      <alignment horizontal="center" vertical="center"/>
    </xf>
    <xf numFmtId="1" fontId="10" fillId="0" borderId="13" xfId="158" applyNumberFormat="1" applyFont="1" applyFill="1" applyBorder="1" applyAlignment="1" applyProtection="1">
      <alignment vertical="center"/>
    </xf>
    <xf numFmtId="1" fontId="10" fillId="0" borderId="4" xfId="158" applyNumberFormat="1" applyFont="1" applyFill="1" applyBorder="1" applyAlignment="1" applyProtection="1">
      <alignment vertical="center"/>
    </xf>
    <xf numFmtId="1" fontId="72" fillId="0" borderId="40" xfId="158" applyNumberFormat="1" applyFont="1" applyFill="1" applyBorder="1" applyAlignment="1" applyProtection="1">
      <alignment vertical="center"/>
    </xf>
    <xf numFmtId="1" fontId="72" fillId="0" borderId="4" xfId="158" applyNumberFormat="1" applyFont="1" applyFill="1" applyBorder="1" applyAlignment="1" applyProtection="1">
      <alignment vertical="center"/>
    </xf>
    <xf numFmtId="1" fontId="10" fillId="0" borderId="41" xfId="158" applyNumberFormat="1" applyFont="1" applyFill="1" applyBorder="1" applyAlignment="1" applyProtection="1">
      <alignment vertical="center"/>
      <protection locked="0"/>
    </xf>
    <xf numFmtId="1" fontId="10" fillId="0" borderId="41" xfId="158" applyNumberFormat="1" applyFont="1" applyFill="1" applyBorder="1" applyAlignment="1" applyProtection="1">
      <alignment horizontal="right" vertical="center"/>
    </xf>
    <xf numFmtId="1" fontId="10" fillId="0" borderId="42" xfId="158" applyNumberFormat="1" applyFont="1" applyFill="1" applyBorder="1" applyAlignment="1" applyProtection="1">
      <alignment vertical="center"/>
      <protection locked="0"/>
    </xf>
    <xf numFmtId="1" fontId="10" fillId="0" borderId="42" xfId="158" applyNumberFormat="1" applyFont="1" applyFill="1" applyBorder="1" applyAlignment="1" applyProtection="1">
      <alignment horizontal="right" vertical="center"/>
    </xf>
    <xf numFmtId="0" fontId="2" fillId="0" borderId="0" xfId="166" applyFont="1" applyAlignment="1">
      <alignment vertical="center"/>
    </xf>
    <xf numFmtId="173" fontId="2" fillId="0" borderId="0" xfId="158" applyFont="1" applyFill="1" applyAlignment="1" applyProtection="1">
      <alignment vertical="center"/>
    </xf>
    <xf numFmtId="173" fontId="51" fillId="0" borderId="14" xfId="158" quotePrefix="1" applyFont="1" applyFill="1" applyBorder="1" applyAlignment="1" applyProtection="1">
      <alignment horizontal="left" vertical="center"/>
    </xf>
    <xf numFmtId="173" fontId="19" fillId="0" borderId="14" xfId="158" quotePrefix="1" applyFont="1" applyFill="1" applyBorder="1" applyAlignment="1" applyProtection="1">
      <alignment horizontal="center" vertical="center"/>
    </xf>
    <xf numFmtId="173" fontId="2" fillId="0" borderId="5" xfId="158" applyFont="1" applyFill="1" applyBorder="1" applyAlignment="1" applyProtection="1">
      <alignment vertical="center"/>
    </xf>
    <xf numFmtId="173" fontId="7" fillId="0" borderId="0" xfId="158" applyFont="1" applyFill="1" applyAlignment="1" applyProtection="1">
      <alignment horizontal="left" vertical="center"/>
    </xf>
    <xf numFmtId="173" fontId="52" fillId="0" borderId="0" xfId="158" applyFont="1" applyFill="1" applyAlignment="1" applyProtection="1">
      <alignment horizontal="left" vertical="center"/>
    </xf>
    <xf numFmtId="173" fontId="2" fillId="0" borderId="0" xfId="159" quotePrefix="1" applyFont="1" applyFill="1" applyAlignment="1" applyProtection="1">
      <alignment horizontal="left" vertical="center"/>
    </xf>
    <xf numFmtId="0" fontId="19" fillId="0" borderId="14" xfId="157" applyFont="1" applyFill="1" applyBorder="1" applyAlignment="1" applyProtection="1">
      <alignment vertical="center"/>
    </xf>
    <xf numFmtId="173" fontId="2" fillId="0" borderId="14" xfId="158" applyFont="1" applyFill="1" applyBorder="1" applyAlignment="1" applyProtection="1">
      <alignment vertical="center"/>
    </xf>
    <xf numFmtId="177" fontId="10" fillId="0" borderId="5" xfId="158" applyNumberFormat="1" applyFont="1" applyFill="1" applyBorder="1" applyAlignment="1" applyProtection="1">
      <alignment horizontal="right" vertical="center"/>
    </xf>
    <xf numFmtId="173" fontId="19" fillId="0" borderId="5" xfId="158" quotePrefix="1" applyFont="1" applyFill="1" applyBorder="1" applyAlignment="1" applyProtection="1">
      <alignment horizontal="left" vertical="center" wrapText="1"/>
    </xf>
    <xf numFmtId="173" fontId="7" fillId="0" borderId="0" xfId="158" applyFont="1" applyFill="1" applyAlignment="1" applyProtection="1">
      <alignment horizontal="left" vertical="center" wrapText="1"/>
    </xf>
    <xf numFmtId="173" fontId="2" fillId="0" borderId="0" xfId="156" quotePrefix="1" applyFont="1" applyFill="1" applyAlignment="1" applyProtection="1">
      <alignment horizontal="left" vertical="center"/>
    </xf>
    <xf numFmtId="0" fontId="52" fillId="0" borderId="0" xfId="166" quotePrefix="1" applyFont="1" applyAlignment="1">
      <alignment vertical="center"/>
    </xf>
    <xf numFmtId="1" fontId="10" fillId="0" borderId="1"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2" fillId="0" borderId="1" xfId="158" applyNumberFormat="1" applyFont="1" applyFill="1" applyBorder="1" applyAlignment="1" applyProtection="1">
      <alignment vertical="center"/>
    </xf>
    <xf numFmtId="1" fontId="10" fillId="0" borderId="1" xfId="51" quotePrefix="1" applyNumberFormat="1" applyFont="1" applyFill="1" applyBorder="1" applyAlignment="1">
      <alignment horizontal="center" vertical="center"/>
    </xf>
    <xf numFmtId="1" fontId="10" fillId="0" borderId="2"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6" xfId="51" quotePrefix="1" applyNumberFormat="1" applyFont="1" applyFill="1" applyBorder="1" applyAlignment="1">
      <alignment horizontal="center" vertical="center"/>
    </xf>
    <xf numFmtId="1" fontId="10" fillId="0" borderId="6" xfId="158" applyNumberFormat="1" applyFont="1" applyFill="1" applyBorder="1" applyAlignment="1" applyProtection="1">
      <alignment vertical="center"/>
    </xf>
    <xf numFmtId="1" fontId="10" fillId="0" borderId="2" xfId="158" applyNumberFormat="1" applyFont="1" applyFill="1" applyBorder="1" applyAlignment="1" applyProtection="1">
      <alignment vertical="center"/>
    </xf>
    <xf numFmtId="1" fontId="10" fillId="0" borderId="10" xfId="158" applyNumberFormat="1" applyFont="1" applyFill="1" applyBorder="1" applyAlignment="1" applyProtection="1">
      <alignment vertical="center"/>
    </xf>
    <xf numFmtId="1" fontId="10" fillId="0" borderId="7" xfId="158" applyNumberFormat="1" applyFont="1" applyFill="1" applyBorder="1" applyAlignment="1" applyProtection="1">
      <alignment vertical="center"/>
    </xf>
    <xf numFmtId="1" fontId="10" fillId="0" borderId="1"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4" xfId="158" applyNumberFormat="1" applyFont="1" applyFill="1" applyBorder="1" applyAlignment="1" applyProtection="1">
      <alignment vertical="center"/>
    </xf>
    <xf numFmtId="0" fontId="6" fillId="0" borderId="0" xfId="0" applyFont="1" applyFill="1" applyAlignment="1">
      <alignment horizontal="center" vertical="center"/>
    </xf>
    <xf numFmtId="1" fontId="6" fillId="0" borderId="11" xfId="51" applyNumberFormat="1" applyFont="1" applyFill="1" applyBorder="1" applyAlignment="1">
      <alignment horizontal="center" vertical="center"/>
    </xf>
    <xf numFmtId="1" fontId="6" fillId="0" borderId="52" xfId="5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wrapText="1"/>
    </xf>
    <xf numFmtId="49" fontId="6" fillId="0" borderId="8" xfId="51" quotePrefix="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49" fontId="22" fillId="0" borderId="0" xfId="51" applyNumberFormat="1" applyFont="1" applyAlignment="1">
      <alignment vertical="center"/>
    </xf>
    <xf numFmtId="49" fontId="6" fillId="0" borderId="7" xfId="51" quotePrefix="1" applyNumberFormat="1" applyFont="1" applyFill="1" applyBorder="1" applyAlignment="1">
      <alignment horizontal="center" vertical="center"/>
    </xf>
    <xf numFmtId="49" fontId="22" fillId="0" borderId="0" xfId="51" applyNumberFormat="1" applyFont="1" applyAlignment="1">
      <alignment vertical="center"/>
    </xf>
    <xf numFmtId="49" fontId="6" fillId="0" borderId="2" xfId="51" quotePrefix="1" applyNumberFormat="1" applyFont="1" applyFill="1" applyBorder="1" applyAlignment="1">
      <alignment horizontal="left" vertical="center"/>
    </xf>
    <xf numFmtId="49" fontId="6" fillId="0" borderId="8" xfId="51" quotePrefix="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1" fontId="10" fillId="0" borderId="43" xfId="51" quotePrefix="1" applyNumberFormat="1" applyFont="1" applyFill="1" applyBorder="1" applyAlignment="1">
      <alignment horizontal="center" vertical="center"/>
    </xf>
    <xf numFmtId="49" fontId="6" fillId="0" borderId="2" xfId="51" quotePrefix="1" applyNumberFormat="1" applyFont="1" applyFill="1" applyBorder="1" applyAlignment="1">
      <alignment horizontal="left" vertical="center"/>
    </xf>
    <xf numFmtId="49" fontId="6" fillId="0" borderId="8" xfId="51" quotePrefix="1" applyNumberFormat="1" applyFont="1" applyFill="1" applyBorder="1" applyAlignment="1">
      <alignment horizontal="center" vertical="center"/>
    </xf>
    <xf numFmtId="49" fontId="6" fillId="0" borderId="7" xfId="51" quotePrefix="1" applyNumberFormat="1" applyFont="1" applyFill="1" applyBorder="1" applyAlignment="1">
      <alignment horizontal="center" vertical="center"/>
    </xf>
    <xf numFmtId="0" fontId="4" fillId="2" borderId="0" xfId="0" applyFont="1" applyFill="1" applyAlignment="1">
      <alignment vertical="center"/>
    </xf>
    <xf numFmtId="1" fontId="10" fillId="0" borderId="43" xfId="51" quotePrefix="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0" fontId="53" fillId="0" borderId="1" xfId="0" quotePrefix="1" applyFont="1" applyFill="1" applyBorder="1" applyAlignment="1">
      <alignment horizontal="left" vertical="center" wrapText="1"/>
    </xf>
    <xf numFmtId="0" fontId="4" fillId="2" borderId="0" xfId="0" applyFont="1" applyFill="1" applyAlignment="1">
      <alignment vertical="center"/>
    </xf>
    <xf numFmtId="0" fontId="4" fillId="0" borderId="0" xfId="0" applyFont="1" applyFill="1" applyAlignment="1">
      <alignment vertical="center"/>
    </xf>
    <xf numFmtId="1" fontId="10" fillId="0" borderId="43" xfId="51" quotePrefix="1" applyNumberFormat="1" applyFont="1" applyFill="1" applyBorder="1" applyAlignment="1">
      <alignment horizontal="center" vertical="center"/>
    </xf>
    <xf numFmtId="3" fontId="4" fillId="0" borderId="1" xfId="0" applyNumberFormat="1" applyFont="1" applyFill="1" applyBorder="1" applyAlignment="1">
      <alignment vertical="center"/>
    </xf>
    <xf numFmtId="3" fontId="6" fillId="0" borderId="1" xfId="0" applyNumberFormat="1" applyFont="1" applyFill="1" applyBorder="1" applyAlignment="1">
      <alignment vertical="center"/>
    </xf>
    <xf numFmtId="0" fontId="6" fillId="0" borderId="1" xfId="0" quotePrefix="1" applyFont="1" applyFill="1" applyBorder="1" applyAlignment="1">
      <alignment horizontal="left" vertical="center" wrapText="1" indent="2"/>
    </xf>
    <xf numFmtId="0" fontId="19" fillId="0" borderId="1" xfId="0" applyFont="1" applyFill="1" applyBorder="1" applyAlignment="1">
      <alignment vertical="center"/>
    </xf>
    <xf numFmtId="0" fontId="6" fillId="0" borderId="1" xfId="0" applyFont="1" applyFill="1" applyBorder="1" applyAlignment="1">
      <alignment horizontal="left" vertical="center" indent="2"/>
    </xf>
    <xf numFmtId="0" fontId="6" fillId="0" borderId="4" xfId="0" applyFont="1" applyFill="1" applyBorder="1" applyAlignment="1">
      <alignment horizontal="left" vertical="center" wrapText="1" indent="2"/>
    </xf>
    <xf numFmtId="173" fontId="6" fillId="0" borderId="2" xfId="152" applyFont="1" applyFill="1" applyBorder="1" applyAlignment="1" applyProtection="1">
      <alignment horizontal="left" vertical="center" indent="2"/>
    </xf>
    <xf numFmtId="0" fontId="6" fillId="0" borderId="2" xfId="166" applyFont="1" applyFill="1" applyBorder="1" applyAlignment="1">
      <alignment horizontal="left" vertical="center" indent="2"/>
    </xf>
    <xf numFmtId="0" fontId="57" fillId="0" borderId="9" xfId="153" applyFont="1" applyFill="1" applyBorder="1" applyAlignment="1">
      <alignment horizontal="left" vertical="center"/>
    </xf>
    <xf numFmtId="173" fontId="2" fillId="0" borderId="0" xfId="152" applyFont="1" applyFill="1" applyAlignment="1" applyProtection="1">
      <alignment horizontal="center"/>
    </xf>
    <xf numFmtId="174" fontId="6" fillId="0" borderId="13" xfId="153" applyNumberFormat="1" applyFont="1" applyBorder="1" applyAlignment="1">
      <alignment horizontal="center" vertical="center"/>
    </xf>
    <xf numFmtId="174" fontId="6" fillId="0" borderId="6" xfId="153" applyNumberFormat="1" applyFont="1" applyBorder="1" applyAlignment="1">
      <alignment horizontal="center" vertical="center"/>
    </xf>
    <xf numFmtId="0" fontId="6" fillId="0" borderId="6" xfId="153" applyFont="1" applyFill="1" applyBorder="1" applyAlignment="1">
      <alignment horizontal="center" vertical="center"/>
    </xf>
    <xf numFmtId="0" fontId="6" fillId="0" borderId="14" xfId="153" applyFont="1" applyFill="1" applyBorder="1" applyAlignment="1">
      <alignment horizontal="center" vertical="center"/>
    </xf>
    <xf numFmtId="174" fontId="6" fillId="0" borderId="13" xfId="153" applyNumberFormat="1" applyFont="1" applyFill="1" applyBorder="1" applyAlignment="1">
      <alignment horizontal="center" vertical="center"/>
    </xf>
    <xf numFmtId="174" fontId="6" fillId="0" borderId="6" xfId="153" applyNumberFormat="1" applyFont="1" applyFill="1" applyBorder="1" applyAlignment="1">
      <alignment horizontal="center" vertical="center"/>
    </xf>
    <xf numFmtId="173" fontId="7" fillId="0" borderId="0" xfId="154" applyFont="1" applyFill="1" applyAlignment="1" applyProtection="1">
      <alignment horizontal="center" vertical="center"/>
    </xf>
    <xf numFmtId="0" fontId="2" fillId="0" borderId="0" xfId="153" applyFont="1" applyAlignment="1">
      <alignment horizontal="center"/>
    </xf>
    <xf numFmtId="0" fontId="6" fillId="0" borderId="12" xfId="153" applyFont="1" applyBorder="1" applyAlignment="1">
      <alignment horizontal="center" vertical="center"/>
    </xf>
    <xf numFmtId="0" fontId="6" fillId="0" borderId="5" xfId="153" applyFont="1" applyBorder="1" applyAlignment="1">
      <alignment horizontal="center" vertical="center"/>
    </xf>
    <xf numFmtId="0" fontId="6" fillId="0" borderId="5" xfId="153" applyFont="1" applyFill="1" applyBorder="1" applyAlignment="1">
      <alignment horizontal="center" vertical="center"/>
    </xf>
    <xf numFmtId="0" fontId="6" fillId="0" borderId="15" xfId="153" applyFont="1" applyFill="1" applyBorder="1" applyAlignment="1">
      <alignment horizontal="center" vertical="center"/>
    </xf>
    <xf numFmtId="0" fontId="6" fillId="0" borderId="12" xfId="153" applyFont="1" applyFill="1" applyBorder="1" applyAlignment="1">
      <alignment horizontal="center" vertical="center"/>
    </xf>
    <xf numFmtId="0" fontId="57" fillId="0" borderId="2" xfId="153" applyFont="1" applyFill="1" applyBorder="1" applyAlignment="1">
      <alignment horizontal="left" vertical="center"/>
    </xf>
    <xf numFmtId="0" fontId="19" fillId="0" borderId="2" xfId="153" applyFont="1" applyFill="1" applyBorder="1" applyAlignment="1">
      <alignment horizontal="left" vertical="center"/>
    </xf>
    <xf numFmtId="0" fontId="6" fillId="2" borderId="1" xfId="0" applyFont="1" applyFill="1" applyBorder="1" applyAlignment="1">
      <alignment horizontal="left" vertical="center" indent="2"/>
    </xf>
    <xf numFmtId="1" fontId="3" fillId="0" borderId="1" xfId="0" applyNumberFormat="1" applyFont="1" applyFill="1" applyBorder="1" applyAlignment="1">
      <alignment vertical="center"/>
    </xf>
    <xf numFmtId="3" fontId="3" fillId="2" borderId="0" xfId="0" applyNumberFormat="1" applyFont="1" applyFill="1" applyBorder="1" applyAlignment="1">
      <alignment vertical="center"/>
    </xf>
    <xf numFmtId="1" fontId="4" fillId="2" borderId="0" xfId="1" applyNumberFormat="1" applyFont="1" applyFill="1" applyBorder="1" applyAlignment="1">
      <alignment vertical="center"/>
    </xf>
    <xf numFmtId="1" fontId="3" fillId="2" borderId="0" xfId="1" applyNumberFormat="1" applyFont="1" applyFill="1" applyBorder="1" applyAlignment="1">
      <alignment vertical="center"/>
    </xf>
    <xf numFmtId="1" fontId="70"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 fontId="4" fillId="2" borderId="0" xfId="2" applyNumberFormat="1" applyFont="1" applyFill="1" applyBorder="1" applyAlignment="1">
      <alignment vertical="center"/>
    </xf>
    <xf numFmtId="0" fontId="57" fillId="2" borderId="1" xfId="0" applyFont="1" applyFill="1" applyBorder="1" applyAlignment="1">
      <alignment vertical="center" wrapText="1"/>
    </xf>
    <xf numFmtId="178" fontId="19" fillId="0" borderId="3" xfId="5" applyNumberFormat="1" applyFont="1" applyBorder="1" applyAlignment="1" applyProtection="1">
      <alignment horizontal="left"/>
      <protection hidden="1"/>
    </xf>
    <xf numFmtId="3" fontId="19" fillId="0" borderId="14" xfId="1" applyNumberFormat="1" applyFont="1" applyFill="1" applyBorder="1" applyAlignment="1">
      <alignment vertical="center"/>
    </xf>
    <xf numFmtId="10" fontId="4" fillId="34" borderId="2" xfId="0" applyNumberFormat="1" applyFont="1" applyFill="1" applyBorder="1" applyAlignment="1">
      <alignment horizontal="center" vertical="center"/>
    </xf>
    <xf numFmtId="3" fontId="57" fillId="0" borderId="14" xfId="0" applyNumberFormat="1" applyFont="1" applyFill="1" applyBorder="1" applyAlignment="1">
      <alignment vertical="center"/>
    </xf>
    <xf numFmtId="0" fontId="57" fillId="0" borderId="5" xfId="5" applyFont="1" applyBorder="1" applyProtection="1">
      <protection hidden="1"/>
    </xf>
    <xf numFmtId="1" fontId="4" fillId="32" borderId="1" xfId="0" applyNumberFormat="1" applyFont="1" applyFill="1" applyBorder="1" applyAlignment="1">
      <alignment vertical="center"/>
    </xf>
    <xf numFmtId="3" fontId="19" fillId="2" borderId="1" xfId="0" applyNumberFormat="1" applyFont="1" applyFill="1" applyBorder="1" applyAlignment="1">
      <alignment vertical="center" wrapText="1"/>
    </xf>
    <xf numFmtId="1" fontId="10" fillId="0" borderId="6" xfId="51" quotePrefix="1" applyNumberFormat="1" applyFont="1" applyFill="1" applyBorder="1" applyAlignment="1">
      <alignment vertical="center"/>
    </xf>
    <xf numFmtId="0" fontId="19" fillId="2" borderId="13" xfId="0" applyFont="1" applyFill="1" applyBorder="1" applyAlignment="1">
      <alignment vertical="center"/>
    </xf>
    <xf numFmtId="10" fontId="4" fillId="34" borderId="6" xfId="0" applyNumberFormat="1" applyFont="1" applyFill="1" applyBorder="1" applyAlignment="1">
      <alignment horizontal="center" vertical="center"/>
    </xf>
    <xf numFmtId="0" fontId="6" fillId="2" borderId="4" xfId="0" applyFont="1" applyFill="1" applyBorder="1" applyAlignment="1">
      <alignment horizontal="left" vertical="center" indent="2"/>
    </xf>
    <xf numFmtId="3" fontId="6" fillId="2" borderId="1" xfId="0" applyNumberFormat="1" applyFont="1" applyFill="1" applyBorder="1" applyAlignment="1">
      <alignment horizontal="left" vertical="center" indent="2"/>
    </xf>
    <xf numFmtId="1" fontId="4" fillId="32" borderId="1" xfId="0" applyNumberFormat="1" applyFont="1" applyFill="1" applyBorder="1" applyAlignment="1">
      <alignment horizontal="right" vertical="center"/>
    </xf>
    <xf numFmtId="0" fontId="19" fillId="0" borderId="2" xfId="0" applyFont="1" applyFill="1" applyBorder="1" applyAlignment="1">
      <alignment vertical="center"/>
    </xf>
    <xf numFmtId="0" fontId="57" fillId="0" borderId="0" xfId="0" applyFont="1" applyFill="1" applyAlignment="1">
      <alignment vertical="center"/>
    </xf>
    <xf numFmtId="1" fontId="10" fillId="0" borderId="1" xfId="51" quotePrefix="1" applyNumberFormat="1" applyFont="1" applyFill="1" applyBorder="1" applyAlignment="1">
      <alignment horizontal="center" vertical="center"/>
    </xf>
    <xf numFmtId="1" fontId="3" fillId="0" borderId="1" xfId="0" applyNumberFormat="1" applyFont="1" applyFill="1" applyBorder="1" applyAlignment="1">
      <alignment vertical="center"/>
    </xf>
    <xf numFmtId="3" fontId="4" fillId="2" borderId="0" xfId="0" applyNumberFormat="1" applyFont="1" applyFill="1" applyAlignment="1">
      <alignment vertical="center"/>
    </xf>
    <xf numFmtId="3" fontId="6" fillId="0" borderId="0" xfId="0" applyNumberFormat="1" applyFont="1" applyFill="1" applyAlignment="1">
      <alignment vertical="center"/>
    </xf>
    <xf numFmtId="1" fontId="10" fillId="0" borderId="0" xfId="51" quotePrefix="1" applyNumberFormat="1" applyFont="1" applyFill="1" applyBorder="1" applyAlignment="1">
      <alignment horizontal="center" vertical="center"/>
    </xf>
    <xf numFmtId="3" fontId="4" fillId="0" borderId="0" xfId="0" applyNumberFormat="1" applyFont="1" applyFill="1" applyAlignment="1">
      <alignment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3" fillId="0" borderId="0"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0" xfId="0" applyNumberFormat="1" applyFont="1" applyFill="1" applyAlignment="1">
      <alignment vertical="center"/>
    </xf>
    <xf numFmtId="1" fontId="4" fillId="2" borderId="14" xfId="0" applyNumberFormat="1" applyFont="1" applyFill="1" applyBorder="1" applyAlignment="1">
      <alignment vertical="center"/>
    </xf>
    <xf numFmtId="1" fontId="4" fillId="2" borderId="0"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1" fontId="70" fillId="2" borderId="1" xfId="1" applyNumberFormat="1" applyFont="1" applyFill="1" applyBorder="1" applyAlignment="1">
      <alignment horizontal="center" vertical="center"/>
    </xf>
    <xf numFmtId="1" fontId="70" fillId="2" borderId="2" xfId="1" applyNumberFormat="1" applyFont="1" applyFill="1" applyBorder="1" applyAlignment="1">
      <alignment horizontal="center" vertical="center"/>
    </xf>
    <xf numFmtId="1" fontId="4" fillId="0" borderId="0" xfId="1" applyNumberFormat="1" applyFont="1" applyFill="1" applyBorder="1" applyAlignment="1">
      <alignment vertical="center"/>
    </xf>
    <xf numFmtId="1" fontId="4" fillId="0" borderId="0" xfId="0" applyNumberFormat="1" applyFont="1" applyFill="1" applyBorder="1" applyAlignment="1">
      <alignment horizontal="center" vertical="center"/>
    </xf>
    <xf numFmtId="1" fontId="70" fillId="0" borderId="0" xfId="1" applyNumberFormat="1" applyFont="1" applyFill="1" applyBorder="1" applyAlignment="1">
      <alignment horizontal="center" vertical="center"/>
    </xf>
    <xf numFmtId="0" fontId="57" fillId="0" borderId="2" xfId="5" applyFont="1" applyBorder="1" applyProtection="1">
      <protection hidden="1"/>
    </xf>
    <xf numFmtId="3" fontId="6" fillId="0" borderId="1" xfId="0" applyNumberFormat="1" applyFont="1" applyFill="1" applyBorder="1" applyAlignment="1">
      <alignment horizontal="left" vertical="center" wrapText="1" indent="2"/>
    </xf>
    <xf numFmtId="0" fontId="6" fillId="0" borderId="2" xfId="0" applyFont="1" applyBorder="1" applyAlignment="1">
      <alignment horizontal="right" vertical="center"/>
    </xf>
    <xf numFmtId="0" fontId="4" fillId="2" borderId="4" xfId="0" quotePrefix="1" applyFont="1" applyFill="1" applyBorder="1" applyAlignment="1">
      <alignment vertical="center" wrapText="1"/>
    </xf>
    <xf numFmtId="1" fontId="70" fillId="0" borderId="2" xfId="1" applyNumberFormat="1" applyFont="1" applyFill="1" applyBorder="1" applyAlignment="1">
      <alignment horizontal="center" vertical="center"/>
    </xf>
    <xf numFmtId="1" fontId="70" fillId="0" borderId="1" xfId="1" applyNumberFormat="1"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1" xfId="0" applyFont="1" applyFill="1" applyBorder="1" applyAlignment="1">
      <alignment horizontal="left" vertical="center" wrapText="1"/>
    </xf>
    <xf numFmtId="10" fontId="4" fillId="34" borderId="1" xfId="0" applyNumberFormat="1"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4" fillId="0" borderId="14" xfId="0" applyFont="1" applyFill="1" applyBorder="1" applyAlignment="1">
      <alignment horizontal="center"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0" fontId="3" fillId="2" borderId="13" xfId="0" applyFont="1" applyFill="1" applyBorder="1" applyAlignment="1">
      <alignment vertical="center" wrapText="1"/>
    </xf>
    <xf numFmtId="0" fontId="19" fillId="0" borderId="2" xfId="0" applyFont="1" applyBorder="1" applyAlignment="1">
      <alignment vertical="center"/>
    </xf>
    <xf numFmtId="0" fontId="6" fillId="2" borderId="0" xfId="0" applyFont="1" applyFill="1" applyAlignment="1">
      <alignment vertical="center"/>
    </xf>
    <xf numFmtId="3" fontId="6" fillId="0" borderId="1" xfId="0" applyNumberFormat="1" applyFont="1" applyFill="1" applyBorder="1" applyAlignment="1">
      <alignment horizontal="left" vertical="center" indent="2"/>
    </xf>
    <xf numFmtId="0" fontId="56" fillId="0" borderId="0" xfId="166" applyFont="1" applyFill="1" applyAlignment="1">
      <alignment horizontal="center" vertical="center"/>
    </xf>
    <xf numFmtId="49" fontId="6" fillId="0" borderId="0" xfId="51" applyNumberFormat="1" applyFont="1" applyFill="1" applyAlignment="1">
      <alignment horizontal="righ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14" fillId="2" borderId="0" xfId="0" applyFont="1" applyFill="1" applyAlignment="1">
      <alignment horizontal="center" vertical="center"/>
    </xf>
    <xf numFmtId="49" fontId="10" fillId="0" borderId="0" xfId="51" quotePrefix="1" applyNumberFormat="1" applyFont="1" applyFill="1" applyBorder="1" applyAlignment="1">
      <alignment horizontal="center" vertical="center"/>
    </xf>
    <xf numFmtId="3" fontId="3" fillId="2" borderId="0" xfId="0" applyNumberFormat="1" applyFont="1" applyFill="1" applyBorder="1" applyAlignment="1">
      <alignment vertical="center"/>
    </xf>
    <xf numFmtId="3" fontId="3" fillId="2" borderId="8" xfId="1" applyNumberFormat="1" applyFont="1" applyFill="1" applyBorder="1" applyAlignment="1">
      <alignment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0" fontId="6" fillId="0" borderId="0" xfId="0" applyFont="1" applyFill="1" applyAlignment="1">
      <alignment vertical="center"/>
    </xf>
    <xf numFmtId="3" fontId="6" fillId="0" borderId="0" xfId="0" applyNumberFormat="1" applyFont="1" applyFill="1" applyAlignment="1">
      <alignment vertical="center"/>
    </xf>
    <xf numFmtId="165" fontId="4" fillId="0" borderId="1" xfId="1" applyNumberFormat="1" applyFont="1" applyFill="1" applyBorder="1" applyAlignment="1">
      <alignment vertical="center"/>
    </xf>
    <xf numFmtId="0" fontId="4"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3" fillId="2" borderId="0" xfId="1" applyNumberFormat="1" applyFont="1" applyFill="1" applyBorder="1" applyAlignment="1">
      <alignment vertical="center"/>
    </xf>
    <xf numFmtId="1" fontId="3" fillId="0" borderId="0" xfId="1"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10" xfId="51" quotePrefix="1" applyNumberFormat="1" applyFont="1" applyFill="1" applyBorder="1" applyAlignment="1">
      <alignment horizontal="center" vertical="center"/>
    </xf>
    <xf numFmtId="1" fontId="4" fillId="2" borderId="10" xfId="0" applyNumberFormat="1" applyFont="1" applyFill="1" applyBorder="1" applyAlignment="1">
      <alignment vertical="center"/>
    </xf>
    <xf numFmtId="1" fontId="10"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horizontal="right" vertical="center"/>
    </xf>
    <xf numFmtId="1" fontId="10"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horizontal="right" vertical="center"/>
    </xf>
    <xf numFmtId="1" fontId="10" fillId="0" borderId="4" xfId="51" quotePrefix="1" applyNumberFormat="1" applyFont="1" applyFill="1" applyBorder="1" applyAlignment="1">
      <alignment horizontal="center" vertical="center"/>
    </xf>
    <xf numFmtId="1" fontId="10" fillId="0" borderId="0" xfId="51" quotePrefix="1" applyNumberFormat="1" applyFont="1" applyFill="1" applyBorder="1" applyAlignment="1">
      <alignment horizontal="center" vertical="center"/>
    </xf>
    <xf numFmtId="0" fontId="4" fillId="2" borderId="0" xfId="0" applyFont="1" applyFill="1" applyAlignment="1">
      <alignment horizontal="center" vertical="center"/>
    </xf>
    <xf numFmtId="0" fontId="55" fillId="2" borderId="0" xfId="0" applyFont="1" applyFill="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4" fillId="0" borderId="1" xfId="2" applyNumberFormat="1" applyFont="1" applyFill="1" applyBorder="1" applyAlignment="1">
      <alignment vertical="center"/>
    </xf>
    <xf numFmtId="1" fontId="10" fillId="32" borderId="1" xfId="51" quotePrefix="1" applyNumberFormat="1" applyFont="1" applyFill="1" applyBorder="1" applyAlignment="1">
      <alignment horizontal="center" vertical="center"/>
    </xf>
    <xf numFmtId="0" fontId="6" fillId="0" borderId="1" xfId="0" applyFont="1" applyFill="1" applyBorder="1" applyAlignment="1">
      <alignment horizontal="left" vertical="center" indent="2"/>
    </xf>
    <xf numFmtId="0" fontId="73" fillId="2" borderId="1" xfId="0" applyFont="1" applyFill="1" applyBorder="1" applyAlignment="1">
      <alignment vertical="center" wrapText="1"/>
    </xf>
    <xf numFmtId="0" fontId="73" fillId="2" borderId="1" xfId="0" applyFont="1" applyFill="1" applyBorder="1" applyAlignment="1">
      <alignment horizontal="left" vertical="center" wrapText="1"/>
    </xf>
    <xf numFmtId="0" fontId="6" fillId="0" borderId="1" xfId="0" applyFont="1" applyFill="1" applyBorder="1" applyAlignment="1">
      <alignment horizontal="left" vertical="center" wrapText="1" indent="2"/>
    </xf>
    <xf numFmtId="0" fontId="56" fillId="0" borderId="0" xfId="166" applyFont="1" applyAlignment="1">
      <alignment horizontal="center" vertical="center"/>
    </xf>
    <xf numFmtId="0" fontId="73" fillId="2" borderId="7" xfId="0" applyFont="1" applyFill="1" applyBorder="1" applyAlignment="1">
      <alignment vertical="center"/>
    </xf>
    <xf numFmtId="0" fontId="73" fillId="2" borderId="3" xfId="0" applyFont="1" applyFill="1" applyBorder="1" applyAlignment="1"/>
    <xf numFmtId="0" fontId="73" fillId="2" borderId="3" xfId="0" applyFont="1" applyFill="1" applyBorder="1" applyAlignment="1">
      <alignment vertical="center"/>
    </xf>
    <xf numFmtId="167" fontId="57" fillId="0" borderId="0" xfId="3" applyNumberFormat="1" applyFont="1" applyBorder="1" applyAlignment="1">
      <alignment horizontal="left" vertical="center"/>
    </xf>
    <xf numFmtId="0" fontId="3" fillId="2" borderId="11" xfId="0" applyFont="1" applyFill="1" applyBorder="1" applyAlignment="1">
      <alignment vertical="center"/>
    </xf>
    <xf numFmtId="0" fontId="19" fillId="2" borderId="13" xfId="0" applyFont="1" applyFill="1" applyBorder="1" applyAlignment="1">
      <alignment vertical="center" wrapText="1"/>
    </xf>
    <xf numFmtId="0" fontId="56" fillId="0" borderId="13" xfId="0" applyFont="1" applyBorder="1" applyAlignment="1">
      <alignment vertical="center"/>
    </xf>
    <xf numFmtId="0" fontId="6" fillId="2" borderId="4" xfId="0" applyFont="1" applyFill="1" applyBorder="1" applyAlignment="1">
      <alignment vertical="center"/>
    </xf>
    <xf numFmtId="0" fontId="6" fillId="2" borderId="6" xfId="0" applyFont="1" applyFill="1" applyBorder="1" applyAlignment="1">
      <alignment vertical="center"/>
    </xf>
    <xf numFmtId="0" fontId="6" fillId="2" borderId="1" xfId="0" applyFont="1" applyFill="1" applyBorder="1" applyAlignment="1">
      <alignment horizontal="left" vertical="center" indent="3"/>
    </xf>
    <xf numFmtId="1" fontId="6" fillId="0" borderId="1" xfId="2" applyNumberFormat="1" applyFont="1" applyFill="1" applyBorder="1" applyAlignment="1">
      <alignment vertical="center"/>
    </xf>
    <xf numFmtId="0" fontId="6" fillId="0" borderId="0" xfId="0" applyFont="1" applyFill="1" applyAlignment="1">
      <alignment vertical="center"/>
    </xf>
    <xf numFmtId="0" fontId="6" fillId="2" borderId="0" xfId="0" applyFont="1" applyFill="1" applyAlignment="1">
      <alignment vertical="center"/>
    </xf>
    <xf numFmtId="1" fontId="10" fillId="0" borderId="1" xfId="51" quotePrefix="1" applyNumberFormat="1" applyFont="1" applyFill="1" applyBorder="1" applyAlignment="1">
      <alignment horizontal="center" vertical="center"/>
    </xf>
    <xf numFmtId="1" fontId="3" fillId="2" borderId="0" xfId="0" applyNumberFormat="1" applyFont="1" applyFill="1" applyBorder="1" applyAlignment="1">
      <alignment vertical="center"/>
    </xf>
    <xf numFmtId="1" fontId="4" fillId="0" borderId="1" xfId="0" applyNumberFormat="1" applyFont="1" applyFill="1" applyBorder="1" applyAlignment="1">
      <alignment vertical="center"/>
    </xf>
    <xf numFmtId="1" fontId="10" fillId="0" borderId="0" xfId="51" quotePrefix="1" applyNumberFormat="1" applyFont="1" applyFill="1" applyBorder="1" applyAlignment="1">
      <alignment horizontal="center" vertical="center"/>
    </xf>
    <xf numFmtId="1" fontId="10" fillId="0" borderId="6" xfId="51" quotePrefix="1" applyNumberFormat="1"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1" fontId="4" fillId="0" borderId="1" xfId="2" applyNumberFormat="1" applyFont="1" applyFill="1" applyBorder="1" applyAlignment="1">
      <alignment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10" fillId="0" borderId="1" xfId="51" quotePrefix="1" applyNumberFormat="1" applyFont="1" applyFill="1" applyBorder="1" applyAlignment="1">
      <alignment horizontal="center"/>
    </xf>
    <xf numFmtId="1" fontId="4" fillId="0" borderId="1" xfId="0" applyNumberFormat="1" applyFont="1" applyFill="1" applyBorder="1" applyAlignment="1"/>
    <xf numFmtId="0" fontId="70" fillId="0" borderId="1" xfId="0" applyFont="1" applyFill="1" applyBorder="1" applyAlignment="1">
      <alignment horizontal="center" vertical="center"/>
    </xf>
    <xf numFmtId="0" fontId="4" fillId="0" borderId="1" xfId="0" applyFont="1" applyFill="1" applyBorder="1" applyAlignment="1">
      <alignment vertical="center"/>
    </xf>
    <xf numFmtId="0" fontId="6" fillId="2" borderId="1" xfId="0" applyFont="1" applyFill="1" applyBorder="1" applyAlignment="1">
      <alignment horizontal="left" vertical="center" indent="2"/>
    </xf>
    <xf numFmtId="1" fontId="10"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4" fillId="0" borderId="1" xfId="0"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10" fillId="0" borderId="1" xfId="158" applyNumberFormat="1" applyFont="1" applyFill="1" applyBorder="1" applyAlignment="1" applyProtection="1">
      <alignment vertical="center"/>
    </xf>
    <xf numFmtId="1" fontId="10" fillId="0" borderId="6" xfId="158" applyNumberFormat="1" applyFont="1" applyFill="1" applyBorder="1" applyAlignment="1" applyProtection="1">
      <alignment vertical="center"/>
    </xf>
    <xf numFmtId="1" fontId="10" fillId="0" borderId="13" xfId="158" applyNumberFormat="1" applyFont="1" applyFill="1" applyBorder="1" applyAlignment="1" applyProtection="1">
      <alignment vertical="center"/>
    </xf>
    <xf numFmtId="1" fontId="3" fillId="0" borderId="1" xfId="0" applyNumberFormat="1" applyFont="1" applyFill="1" applyBorder="1" applyAlignment="1">
      <alignment horizontal="right" vertical="center"/>
    </xf>
    <xf numFmtId="173" fontId="56" fillId="0" borderId="6" xfId="158" applyFont="1" applyFill="1" applyBorder="1" applyAlignment="1" applyProtection="1">
      <alignment horizontal="center" vertical="center"/>
    </xf>
    <xf numFmtId="173" fontId="19" fillId="0" borderId="0" xfId="158" quotePrefix="1" applyFont="1" applyFill="1" applyBorder="1" applyAlignment="1" applyProtection="1">
      <alignment horizontal="center" vertical="center"/>
    </xf>
    <xf numFmtId="173" fontId="51" fillId="0" borderId="0" xfId="158" quotePrefix="1" applyFont="1" applyFill="1" applyBorder="1" applyAlignment="1" applyProtection="1">
      <alignment horizontal="left" vertical="center"/>
    </xf>
    <xf numFmtId="1" fontId="10" fillId="0" borderId="1" xfId="51" quotePrefix="1" applyNumberFormat="1" applyFont="1" applyFill="1" applyBorder="1" applyAlignment="1">
      <alignment horizontal="center" vertical="center"/>
    </xf>
    <xf numFmtId="1" fontId="10" fillId="0" borderId="1" xfId="158" applyNumberFormat="1" applyFont="1" applyFill="1" applyBorder="1" applyAlignment="1" applyProtection="1">
      <alignment vertical="center"/>
    </xf>
    <xf numFmtId="1" fontId="10" fillId="0" borderId="4" xfId="158" applyNumberFormat="1" applyFont="1" applyFill="1" applyBorder="1" applyAlignment="1" applyProtection="1">
      <alignment vertical="center"/>
    </xf>
    <xf numFmtId="49" fontId="6" fillId="0" borderId="0" xfId="51" applyNumberFormat="1" applyFont="1" applyFill="1" applyAlignment="1">
      <alignment horizontal="right" vertical="center"/>
    </xf>
    <xf numFmtId="49" fontId="22" fillId="0" borderId="0" xfId="51" applyNumberFormat="1" applyFont="1" applyAlignment="1">
      <alignment horizontal="center"/>
    </xf>
    <xf numFmtId="49" fontId="22" fillId="0" borderId="0" xfId="51" applyNumberFormat="1" applyFont="1"/>
    <xf numFmtId="173" fontId="2" fillId="0" borderId="0" xfId="152" applyFont="1" applyFill="1" applyProtection="1"/>
    <xf numFmtId="173" fontId="49" fillId="0" borderId="0" xfId="152" applyFont="1" applyFill="1" applyAlignment="1" applyProtection="1">
      <alignment horizontal="center"/>
    </xf>
    <xf numFmtId="10" fontId="4" fillId="31" borderId="1" xfId="0" applyNumberFormat="1" applyFont="1" applyFill="1" applyBorder="1" applyAlignment="1">
      <alignment horizontal="center" vertical="center"/>
    </xf>
    <xf numFmtId="1" fontId="10" fillId="0" borderId="0" xfId="51" quotePrefix="1" applyNumberFormat="1" applyFont="1" applyFill="1" applyBorder="1" applyAlignment="1">
      <alignment horizontal="center" vertical="center"/>
    </xf>
    <xf numFmtId="1" fontId="4" fillId="0" borderId="0" xfId="1" applyNumberFormat="1" applyFont="1" applyFill="1" applyBorder="1" applyAlignment="1">
      <alignment vertical="center"/>
    </xf>
    <xf numFmtId="1" fontId="70" fillId="0" borderId="0" xfId="1" applyNumberFormat="1" applyFont="1" applyFill="1" applyBorder="1" applyAlignment="1">
      <alignment horizontal="center" vertical="center"/>
    </xf>
    <xf numFmtId="0" fontId="14" fillId="2" borderId="0" xfId="0" applyFont="1" applyFill="1" applyAlignment="1">
      <alignment vertical="center"/>
    </xf>
    <xf numFmtId="0" fontId="14" fillId="0" borderId="0" xfId="0" applyFont="1" applyFill="1" applyAlignment="1">
      <alignment vertical="center"/>
    </xf>
    <xf numFmtId="3" fontId="14" fillId="0" borderId="0" xfId="0" applyNumberFormat="1" applyFont="1" applyFill="1" applyAlignment="1">
      <alignment vertical="center"/>
    </xf>
    <xf numFmtId="0" fontId="6" fillId="2" borderId="0" xfId="0" applyFont="1" applyFill="1" applyAlignment="1">
      <alignment horizontal="center" vertical="center"/>
    </xf>
    <xf numFmtId="173" fontId="57" fillId="0" borderId="2" xfId="158" applyFont="1" applyFill="1" applyBorder="1" applyAlignment="1" applyProtection="1">
      <alignment horizontal="left" vertical="center" wrapText="1"/>
    </xf>
    <xf numFmtId="173" fontId="2" fillId="0" borderId="11" xfId="158" applyFont="1" applyFill="1" applyBorder="1" applyAlignment="1" applyProtection="1">
      <alignment vertical="center"/>
    </xf>
    <xf numFmtId="173" fontId="57" fillId="0" borderId="14" xfId="158" quotePrefix="1" applyFont="1" applyFill="1" applyBorder="1" applyAlignment="1" applyProtection="1">
      <alignment horizontal="left" vertical="center"/>
    </xf>
    <xf numFmtId="173" fontId="57" fillId="0" borderId="3" xfId="158" applyFont="1" applyFill="1" applyBorder="1" applyAlignment="1" applyProtection="1">
      <alignment horizontal="left" vertical="center"/>
    </xf>
    <xf numFmtId="10" fontId="4" fillId="0" borderId="1" xfId="0" applyNumberFormat="1" applyFont="1" applyFill="1" applyBorder="1" applyAlignment="1">
      <alignment horizontal="center" vertical="center"/>
    </xf>
    <xf numFmtId="49" fontId="57" fillId="0" borderId="2" xfId="129" quotePrefix="1" applyNumberFormat="1" applyFont="1" applyBorder="1" applyAlignment="1">
      <alignment horizontal="left" vertical="center"/>
    </xf>
    <xf numFmtId="49" fontId="57" fillId="0" borderId="2" xfId="51" applyNumberFormat="1" applyFont="1" applyBorder="1" applyAlignment="1">
      <alignment horizontal="left" vertical="center"/>
    </xf>
    <xf numFmtId="49" fontId="6" fillId="0" borderId="2" xfId="51" applyNumberFormat="1" applyFont="1" applyFill="1" applyBorder="1" applyAlignment="1">
      <alignment horizontal="left" vertical="center" indent="1"/>
    </xf>
    <xf numFmtId="49" fontId="22" fillId="0" borderId="0" xfId="51" applyNumberFormat="1" applyFont="1" applyAlignment="1">
      <alignment vertical="center"/>
    </xf>
    <xf numFmtId="49" fontId="6" fillId="0" borderId="2" xfId="51" quotePrefix="1" applyNumberFormat="1" applyFont="1" applyFill="1" applyBorder="1" applyAlignment="1">
      <alignment horizontal="left" vertical="center"/>
    </xf>
    <xf numFmtId="49" fontId="6" fillId="0" borderId="2" xfId="51" applyNumberFormat="1" applyFont="1" applyFill="1" applyBorder="1" applyAlignment="1">
      <alignment horizontal="left" vertical="center"/>
    </xf>
    <xf numFmtId="49" fontId="6" fillId="0" borderId="8" xfId="51" quotePrefix="1" applyNumberFormat="1" applyFont="1" applyBorder="1" applyAlignment="1">
      <alignment horizontal="center" vertical="center"/>
    </xf>
    <xf numFmtId="49" fontId="6" fillId="0" borderId="2" xfId="51" applyNumberFormat="1" applyFont="1" applyFill="1" applyBorder="1" applyAlignment="1">
      <alignment horizontal="left" vertical="center" indent="2"/>
    </xf>
    <xf numFmtId="49" fontId="19" fillId="0" borderId="2" xfId="51" quotePrefix="1" applyNumberFormat="1" applyFont="1" applyFill="1" applyBorder="1" applyAlignment="1">
      <alignment horizontal="left" vertical="center"/>
    </xf>
    <xf numFmtId="49" fontId="22" fillId="0" borderId="0" xfId="51" applyNumberFormat="1" applyFont="1" applyFill="1" applyAlignment="1">
      <alignment vertical="center"/>
    </xf>
    <xf numFmtId="49" fontId="6" fillId="0" borderId="0" xfId="51" applyNumberFormat="1" applyFont="1" applyFill="1" applyAlignment="1">
      <alignment horizontal="right" vertical="center"/>
    </xf>
    <xf numFmtId="49" fontId="19" fillId="0" borderId="2" xfId="51" applyNumberFormat="1" applyFont="1" applyFill="1" applyBorder="1" applyAlignment="1">
      <alignment horizontal="left" vertical="center"/>
    </xf>
    <xf numFmtId="1" fontId="10" fillId="0" borderId="43" xfId="51" quotePrefix="1" applyNumberFormat="1" applyFont="1" applyFill="1" applyBorder="1" applyAlignment="1">
      <alignment horizontal="center" vertical="center"/>
    </xf>
    <xf numFmtId="1" fontId="6" fillId="0" borderId="1" xfId="51" applyNumberFormat="1" applyFont="1" applyFill="1" applyBorder="1" applyAlignment="1">
      <alignment horizontal="center" vertical="center"/>
    </xf>
    <xf numFmtId="1" fontId="6" fillId="0" borderId="4" xfId="51" applyNumberFormat="1" applyFont="1" applyFill="1" applyBorder="1" applyAlignment="1">
      <alignment horizontal="center" vertical="center"/>
    </xf>
    <xf numFmtId="0" fontId="2" fillId="0" borderId="0" xfId="170" applyFont="1" applyFill="1" applyProtection="1"/>
    <xf numFmtId="0" fontId="60" fillId="0" borderId="0" xfId="170" applyFont="1" applyFill="1" applyProtection="1"/>
    <xf numFmtId="0" fontId="49" fillId="0" borderId="0" xfId="170" applyFont="1" applyFill="1" applyAlignment="1" applyProtection="1">
      <alignment horizontal="right" vertical="center" wrapText="1"/>
    </xf>
    <xf numFmtId="0" fontId="22" fillId="0" borderId="0" xfId="170" applyFont="1" applyFill="1" applyProtection="1"/>
    <xf numFmtId="0" fontId="60" fillId="0" borderId="0" xfId="170" quotePrefix="1" applyFont="1" applyFill="1" applyAlignment="1" applyProtection="1">
      <alignment horizontal="left"/>
    </xf>
    <xf numFmtId="0" fontId="2" fillId="0" borderId="0" xfId="170" applyFont="1" applyFill="1" applyBorder="1" applyAlignment="1" applyProtection="1"/>
    <xf numFmtId="0" fontId="49" fillId="0" borderId="0" xfId="170" applyFont="1" applyFill="1" applyAlignment="1" applyProtection="1"/>
    <xf numFmtId="0" fontId="2" fillId="0" borderId="3" xfId="170" applyFont="1" applyFill="1" applyBorder="1" applyAlignment="1" applyProtection="1">
      <alignment horizontal="left"/>
    </xf>
    <xf numFmtId="0" fontId="2" fillId="0" borderId="14" xfId="170" applyFont="1" applyFill="1" applyBorder="1" applyAlignment="1" applyProtection="1">
      <alignment horizontal="left"/>
    </xf>
    <xf numFmtId="0" fontId="2" fillId="0" borderId="13" xfId="170" applyFont="1" applyFill="1" applyBorder="1" applyAlignment="1" applyProtection="1">
      <alignment horizontal="left"/>
    </xf>
    <xf numFmtId="0" fontId="49" fillId="0" borderId="0" xfId="170" applyFont="1" applyFill="1" applyProtection="1"/>
    <xf numFmtId="0" fontId="2" fillId="0" borderId="0" xfId="170" applyFont="1" applyFill="1" applyAlignment="1" applyProtection="1">
      <alignment horizontal="left"/>
    </xf>
    <xf numFmtId="0" fontId="2" fillId="0" borderId="0" xfId="170" applyFont="1" applyFill="1" applyAlignment="1" applyProtection="1">
      <alignment horizontal="right"/>
    </xf>
    <xf numFmtId="49" fontId="6" fillId="0" borderId="0" xfId="51" applyNumberFormat="1" applyFont="1" applyFill="1" applyAlignment="1">
      <alignment horizontal="left" vertical="center"/>
    </xf>
    <xf numFmtId="49" fontId="6" fillId="0" borderId="0" xfId="51" applyNumberFormat="1" applyFont="1" applyFill="1" applyBorder="1" applyAlignment="1">
      <alignment horizontal="center" vertical="center"/>
    </xf>
    <xf numFmtId="49" fontId="19" fillId="0" borderId="0" xfId="51" quotePrefix="1" applyNumberFormat="1" applyFont="1" applyFill="1" applyBorder="1" applyAlignment="1">
      <alignment horizontal="left" vertical="center"/>
    </xf>
    <xf numFmtId="49" fontId="10" fillId="0" borderId="0" xfId="51" applyNumberFormat="1" applyFont="1" applyFill="1" applyAlignment="1">
      <alignment horizontal="center" vertical="center"/>
    </xf>
    <xf numFmtId="49" fontId="22" fillId="0" borderId="0" xfId="51" applyNumberFormat="1" applyFont="1" applyFill="1"/>
    <xf numFmtId="49" fontId="6" fillId="0" borderId="6" xfId="51" quotePrefix="1" applyNumberFormat="1" applyFont="1" applyFill="1" applyBorder="1" applyAlignment="1">
      <alignment horizontal="left" vertical="center" wrapText="1"/>
    </xf>
    <xf numFmtId="3" fontId="4" fillId="0" borderId="12" xfId="51" quotePrefix="1" applyNumberFormat="1" applyFont="1" applyFill="1" applyBorder="1" applyAlignment="1">
      <alignment vertical="center"/>
    </xf>
    <xf numFmtId="49" fontId="6" fillId="0" borderId="5" xfId="51" quotePrefix="1" applyNumberFormat="1" applyFont="1" applyFill="1" applyBorder="1" applyAlignment="1">
      <alignment horizontal="left" vertical="center"/>
    </xf>
    <xf numFmtId="0" fontId="6" fillId="0" borderId="6" xfId="51" quotePrefix="1" applyNumberFormat="1" applyFont="1" applyFill="1" applyBorder="1" applyAlignment="1">
      <alignment horizontal="left" vertical="center"/>
    </xf>
    <xf numFmtId="3" fontId="6" fillId="0" borderId="6" xfId="51" quotePrefix="1" applyNumberFormat="1" applyFont="1" applyFill="1" applyBorder="1" applyAlignment="1">
      <alignment vertical="center"/>
    </xf>
    <xf numFmtId="49" fontId="4" fillId="0" borderId="9" xfId="51" quotePrefix="1" applyNumberFormat="1" applyFont="1" applyFill="1" applyBorder="1" applyAlignment="1">
      <alignment horizontal="left" vertical="center" indent="2"/>
    </xf>
    <xf numFmtId="49" fontId="22" fillId="0" borderId="0" xfId="51" applyNumberFormat="1" applyFont="1" applyFill="1" applyAlignment="1">
      <alignment horizontal="center"/>
    </xf>
    <xf numFmtId="49" fontId="10" fillId="0" borderId="0" xfId="51" applyNumberFormat="1" applyFont="1" applyFill="1" applyAlignment="1">
      <alignment horizontal="center"/>
    </xf>
    <xf numFmtId="0" fontId="69" fillId="0" borderId="0" xfId="0" applyFont="1" applyFill="1" applyAlignment="1">
      <alignment horizontal="right" vertical="center" wrapText="1"/>
    </xf>
    <xf numFmtId="49" fontId="60" fillId="0" borderId="15" xfId="51" applyNumberFormat="1" applyFont="1" applyFill="1" applyBorder="1" applyAlignment="1">
      <alignment horizontal="left"/>
    </xf>
    <xf numFmtId="49" fontId="22" fillId="0" borderId="15" xfId="51" applyNumberFormat="1" applyFont="1" applyFill="1" applyBorder="1"/>
    <xf numFmtId="0" fontId="74" fillId="0" borderId="15" xfId="0" applyFont="1" applyFill="1" applyBorder="1" applyAlignment="1">
      <alignment horizontal="right" vertical="center"/>
    </xf>
    <xf numFmtId="0" fontId="0" fillId="0" borderId="0" xfId="0" applyFill="1"/>
    <xf numFmtId="0" fontId="65" fillId="0" borderId="0" xfId="0" applyFont="1" applyFill="1"/>
    <xf numFmtId="49" fontId="6" fillId="0" borderId="0" xfId="51" applyNumberFormat="1" applyFont="1" applyFill="1" applyAlignment="1">
      <alignment horizontal="center" vertical="center"/>
    </xf>
    <xf numFmtId="49" fontId="22" fillId="0" borderId="0" xfId="51" applyNumberFormat="1" applyFont="1" applyFill="1" applyBorder="1"/>
    <xf numFmtId="0" fontId="14" fillId="0" borderId="0" xfId="0"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applyBorder="1" applyAlignment="1">
      <alignment horizontal="center" vertical="center"/>
    </xf>
    <xf numFmtId="173" fontId="6" fillId="0" borderId="14" xfId="152" applyFont="1" applyFill="1" applyBorder="1" applyAlignment="1" applyProtection="1">
      <alignment horizontal="center"/>
    </xf>
    <xf numFmtId="0" fontId="14" fillId="0" borderId="0" xfId="0" applyFont="1" applyFill="1" applyAlignment="1">
      <alignment horizontal="center" vertical="center"/>
    </xf>
    <xf numFmtId="0" fontId="14" fillId="0" borderId="15" xfId="0" applyFont="1" applyFill="1" applyBorder="1" applyAlignment="1">
      <alignment horizontal="center" vertical="center"/>
    </xf>
    <xf numFmtId="3" fontId="69" fillId="0" borderId="0" xfId="0" applyNumberFormat="1" applyFont="1" applyFill="1" applyAlignment="1">
      <alignment vertical="center"/>
    </xf>
    <xf numFmtId="3" fontId="14" fillId="0" borderId="15" xfId="0" applyNumberFormat="1" applyFont="1" applyFill="1" applyBorder="1" applyAlignment="1">
      <alignment vertical="center"/>
    </xf>
    <xf numFmtId="0" fontId="6" fillId="0" borderId="2" xfId="0" applyFont="1" applyFill="1" applyBorder="1" applyAlignment="1">
      <alignment horizontal="left" vertical="center" indent="2"/>
    </xf>
    <xf numFmtId="3" fontId="19" fillId="0" borderId="1" xfId="0" applyNumberFormat="1" applyFont="1" applyFill="1" applyBorder="1" applyAlignment="1">
      <alignment vertical="center"/>
    </xf>
    <xf numFmtId="3" fontId="19" fillId="0" borderId="1" xfId="0" applyNumberFormat="1" applyFont="1" applyFill="1" applyBorder="1" applyAlignment="1">
      <alignment vertical="center" wrapText="1"/>
    </xf>
    <xf numFmtId="3" fontId="73" fillId="0" borderId="0" xfId="0" applyNumberFormat="1" applyFont="1" applyFill="1" applyAlignment="1">
      <alignment vertical="center"/>
    </xf>
    <xf numFmtId="3" fontId="73" fillId="0" borderId="14" xfId="0" applyNumberFormat="1" applyFont="1" applyFill="1" applyBorder="1" applyAlignment="1">
      <alignment vertical="center"/>
    </xf>
    <xf numFmtId="3" fontId="6" fillId="0" borderId="0" xfId="0" applyNumberFormat="1" applyFont="1" applyFill="1" applyBorder="1" applyAlignment="1">
      <alignment horizontal="left" vertical="center" indent="2"/>
    </xf>
    <xf numFmtId="0" fontId="22" fillId="0" borderId="0" xfId="0" applyFont="1" applyFill="1" applyAlignment="1">
      <alignment vertical="center"/>
    </xf>
    <xf numFmtId="0" fontId="4" fillId="0" borderId="2" xfId="0" applyFont="1" applyFill="1" applyBorder="1" applyAlignment="1">
      <alignment horizontal="left" vertical="center" indent="2"/>
    </xf>
    <xf numFmtId="0" fontId="4" fillId="0" borderId="1" xfId="0" applyFont="1" applyFill="1" applyBorder="1" applyAlignment="1">
      <alignment horizontal="left" vertical="center" indent="2"/>
    </xf>
    <xf numFmtId="0" fontId="69" fillId="0" borderId="0" xfId="0" applyFont="1" applyFill="1" applyAlignment="1">
      <alignment vertical="center"/>
    </xf>
    <xf numFmtId="0" fontId="59" fillId="0" borderId="0" xfId="0" applyFont="1" applyFill="1" applyAlignment="1">
      <alignment vertical="center"/>
    </xf>
    <xf numFmtId="0" fontId="2" fillId="0" borderId="0" xfId="101" applyFill="1"/>
    <xf numFmtId="0" fontId="2" fillId="0" borderId="0" xfId="167" applyFont="1" applyFill="1"/>
    <xf numFmtId="0" fontId="2" fillId="0" borderId="0" xfId="167" applyFill="1"/>
    <xf numFmtId="0" fontId="19" fillId="0" borderId="1" xfId="0" applyFont="1" applyFill="1" applyBorder="1" applyAlignment="1">
      <alignment horizontal="left" vertical="center" wrapText="1"/>
    </xf>
    <xf numFmtId="0" fontId="73" fillId="0" borderId="1" xfId="0" applyFont="1" applyFill="1" applyBorder="1" applyAlignment="1">
      <alignment vertical="center" wrapText="1"/>
    </xf>
    <xf numFmtId="0" fontId="4" fillId="0" borderId="1" xfId="0" applyFont="1" applyFill="1" applyBorder="1" applyAlignment="1">
      <alignment horizontal="left" vertical="center"/>
    </xf>
    <xf numFmtId="0" fontId="7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1" xfId="0" applyNumberFormat="1" applyFont="1" applyFill="1" applyBorder="1" applyAlignment="1">
      <alignment horizontal="right" vertical="center"/>
    </xf>
    <xf numFmtId="0" fontId="4" fillId="0" borderId="1" xfId="0" quotePrefix="1" applyFont="1" applyFill="1" applyBorder="1" applyAlignment="1">
      <alignment vertical="center" wrapText="1"/>
    </xf>
    <xf numFmtId="0" fontId="4" fillId="0" borderId="1" xfId="0" applyFont="1" applyFill="1" applyBorder="1" applyAlignment="1">
      <alignment horizontal="left" vertical="center" wrapText="1"/>
    </xf>
    <xf numFmtId="0" fontId="55" fillId="0" borderId="0" xfId="0" applyFont="1" applyFill="1" applyAlignment="1">
      <alignment vertical="center"/>
    </xf>
    <xf numFmtId="0" fontId="3" fillId="0" borderId="1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horizontal="left" vertical="center"/>
    </xf>
    <xf numFmtId="0" fontId="3" fillId="0" borderId="2" xfId="0" applyFont="1" applyFill="1" applyBorder="1" applyAlignment="1">
      <alignment horizontal="left" vertical="center" wrapText="1"/>
    </xf>
    <xf numFmtId="0" fontId="58" fillId="0" borderId="0" xfId="0" applyFont="1" applyFill="1" applyAlignment="1">
      <alignment horizontal="center" vertical="center"/>
    </xf>
    <xf numFmtId="0" fontId="4" fillId="0" borderId="4" xfId="0" applyFont="1" applyFill="1" applyBorder="1" applyAlignment="1">
      <alignment horizontal="left" vertical="center" indent="2"/>
    </xf>
    <xf numFmtId="0" fontId="14" fillId="0" borderId="0" xfId="0" applyFont="1" applyFill="1"/>
    <xf numFmtId="0" fontId="4" fillId="0" borderId="0" xfId="0" applyFont="1" applyFill="1" applyAlignment="1"/>
    <xf numFmtId="0" fontId="14" fillId="0" borderId="0" xfId="0" applyFont="1" applyFill="1" applyAlignment="1"/>
    <xf numFmtId="0" fontId="19" fillId="0" borderId="13" xfId="0" applyFont="1" applyFill="1" applyBorder="1" applyAlignment="1">
      <alignment horizontal="left" vertical="center" wrapText="1"/>
    </xf>
    <xf numFmtId="173" fontId="19" fillId="0" borderId="2" xfId="158" applyFont="1" applyFill="1" applyBorder="1" applyAlignment="1" applyProtection="1">
      <alignment horizontal="left" vertical="center"/>
    </xf>
    <xf numFmtId="173" fontId="19" fillId="0" borderId="2" xfId="158" quotePrefix="1" applyFont="1" applyFill="1" applyBorder="1" applyAlignment="1" applyProtection="1">
      <alignment horizontal="left" vertical="center"/>
    </xf>
    <xf numFmtId="0" fontId="4" fillId="2" borderId="0" xfId="0" applyFont="1" applyFill="1" applyAlignment="1">
      <alignment horizontal="center" vertical="center"/>
    </xf>
    <xf numFmtId="0" fontId="55" fillId="2" borderId="0" xfId="0" applyFont="1" applyFill="1" applyAlignment="1">
      <alignment horizontal="center" vertical="center"/>
    </xf>
    <xf numFmtId="3" fontId="73" fillId="0" borderId="0" xfId="0" applyNumberFormat="1" applyFont="1" applyFill="1" applyBorder="1" applyAlignment="1"/>
    <xf numFmtId="10" fontId="4" fillId="31" borderId="1" xfId="0" applyNumberFormat="1" applyFont="1" applyFill="1" applyBorder="1" applyAlignment="1">
      <alignment horizontal="center" vertical="center"/>
    </xf>
    <xf numFmtId="0" fontId="6" fillId="0" borderId="2" xfId="0" applyFont="1" applyBorder="1" applyAlignment="1">
      <alignment horizontal="left" vertical="center" indent="2"/>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3"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4" fillId="0" borderId="1" xfId="1"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1" fontId="10" fillId="0" borderId="1" xfId="51" quotePrefix="1" applyNumberFormat="1" applyFont="1" applyFill="1" applyBorder="1" applyAlignment="1">
      <alignment horizontal="center" vertical="center"/>
    </xf>
    <xf numFmtId="1" fontId="3" fillId="0" borderId="1" xfId="1" applyNumberFormat="1" applyFont="1" applyFill="1" applyBorder="1" applyAlignment="1">
      <alignment vertical="center"/>
    </xf>
    <xf numFmtId="1" fontId="4" fillId="0" borderId="1" xfId="1" applyNumberFormat="1" applyFont="1" applyFill="1" applyBorder="1" applyAlignment="1">
      <alignment vertical="center"/>
    </xf>
    <xf numFmtId="3" fontId="3" fillId="0" borderId="8" xfId="1" applyNumberFormat="1" applyFont="1" applyFill="1" applyBorder="1" applyAlignment="1">
      <alignment vertical="center"/>
    </xf>
    <xf numFmtId="1" fontId="19" fillId="0" borderId="0" xfId="1" applyNumberFormat="1" applyFont="1" applyFill="1" applyBorder="1" applyAlignment="1">
      <alignment vertical="center"/>
    </xf>
    <xf numFmtId="3" fontId="3" fillId="0" borderId="8" xfId="0" applyNumberFormat="1" applyFont="1" applyFill="1" applyBorder="1" applyAlignment="1">
      <alignment vertical="center"/>
    </xf>
    <xf numFmtId="0" fontId="6" fillId="0" borderId="4" xfId="0" applyFont="1" applyFill="1" applyBorder="1" applyAlignment="1">
      <alignment horizontal="left" vertical="center" wrapText="1"/>
    </xf>
    <xf numFmtId="0" fontId="19" fillId="0" borderId="5" xfId="0" applyFont="1" applyFill="1" applyBorder="1" applyAlignment="1">
      <alignment vertical="center" wrapText="1"/>
    </xf>
    <xf numFmtId="1" fontId="70" fillId="2" borderId="5" xfId="0" applyNumberFormat="1" applyFont="1" applyFill="1" applyBorder="1" applyAlignment="1">
      <alignment horizontal="center" vertical="center"/>
    </xf>
    <xf numFmtId="3" fontId="4" fillId="2" borderId="5" xfId="0" applyNumberFormat="1" applyFont="1" applyFill="1" applyBorder="1" applyAlignment="1">
      <alignment vertical="center"/>
    </xf>
    <xf numFmtId="0" fontId="57" fillId="0" borderId="1" xfId="0" applyFont="1" applyFill="1" applyBorder="1" applyAlignment="1">
      <alignment vertical="center"/>
    </xf>
    <xf numFmtId="0" fontId="57" fillId="0" borderId="14" xfId="153" applyFont="1" applyFill="1" applyBorder="1" applyAlignment="1">
      <alignment horizontal="left"/>
    </xf>
    <xf numFmtId="0" fontId="6" fillId="0" borderId="14" xfId="153" applyFont="1" applyBorder="1" applyAlignment="1">
      <alignment horizontal="center"/>
    </xf>
    <xf numFmtId="174" fontId="19" fillId="0" borderId="14" xfId="153" applyNumberFormat="1" applyFont="1" applyBorder="1" applyAlignment="1">
      <alignment horizontal="center"/>
    </xf>
    <xf numFmtId="174" fontId="6" fillId="0" borderId="14" xfId="153" applyNumberFormat="1" applyFont="1" applyBorder="1" applyAlignment="1"/>
    <xf numFmtId="3" fontId="14" fillId="0" borderId="0" xfId="0" applyNumberFormat="1" applyFont="1" applyFill="1" applyAlignment="1">
      <alignment horizontal="center" vertical="center"/>
    </xf>
    <xf numFmtId="0" fontId="70" fillId="2" borderId="0" xfId="0" applyFont="1" applyFill="1" applyBorder="1" applyAlignment="1">
      <alignment horizontal="center" vertical="center"/>
    </xf>
    <xf numFmtId="1" fontId="70"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0" fontId="73" fillId="0" borderId="2" xfId="0" applyFont="1" applyFill="1" applyBorder="1" applyAlignment="1">
      <alignment horizontal="left" vertical="center"/>
    </xf>
    <xf numFmtId="0" fontId="3" fillId="0" borderId="2" xfId="0" applyFont="1" applyFill="1" applyBorder="1" applyAlignment="1">
      <alignment horizontal="left" vertical="center"/>
    </xf>
    <xf numFmtId="0" fontId="4" fillId="2" borderId="6" xfId="0" applyFont="1" applyFill="1" applyBorder="1" applyAlignment="1">
      <alignment horizontal="center" vertical="center"/>
    </xf>
    <xf numFmtId="0" fontId="73" fillId="2" borderId="6" xfId="0" applyFont="1" applyFill="1" applyBorder="1" applyAlignment="1">
      <alignment horizontal="center" vertical="center"/>
    </xf>
    <xf numFmtId="0" fontId="4" fillId="0" borderId="6" xfId="0" applyFont="1" applyFill="1" applyBorder="1" applyAlignment="1">
      <alignment horizontal="center" vertical="center"/>
    </xf>
    <xf numFmtId="173" fontId="19" fillId="0" borderId="0" xfId="158" applyFont="1" applyFill="1" applyBorder="1" applyAlignment="1" applyProtection="1">
      <alignment horizontal="center" vertical="center"/>
    </xf>
    <xf numFmtId="0" fontId="6" fillId="0" borderId="0" xfId="160" applyFont="1" applyFill="1" applyBorder="1" applyAlignment="1" applyProtection="1">
      <alignment horizontal="left" vertical="center" wrapText="1"/>
    </xf>
    <xf numFmtId="0" fontId="6" fillId="0" borderId="0" xfId="0" quotePrefix="1" applyFont="1" applyFill="1" applyBorder="1" applyAlignment="1">
      <alignment horizontal="left" vertical="center" wrapText="1"/>
    </xf>
    <xf numFmtId="0" fontId="69" fillId="0" borderId="0" xfId="0" applyFont="1" applyFill="1" applyAlignment="1">
      <alignment horizontal="right" vertical="center" wrapText="1"/>
    </xf>
    <xf numFmtId="1" fontId="10" fillId="32" borderId="2" xfId="51" quotePrefix="1" applyNumberFormat="1" applyFont="1" applyFill="1" applyBorder="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49" fontId="6" fillId="0" borderId="0" xfId="51" applyNumberFormat="1" applyFont="1" applyFill="1" applyAlignment="1">
      <alignment horizontal="right" vertical="center"/>
    </xf>
    <xf numFmtId="3" fontId="6" fillId="0" borderId="12" xfId="51" quotePrefix="1" applyNumberFormat="1" applyFont="1" applyBorder="1" applyAlignment="1">
      <alignment horizontal="left" vertical="center" wrapText="1"/>
    </xf>
    <xf numFmtId="49" fontId="6" fillId="0" borderId="6" xfId="51" quotePrefix="1" applyNumberFormat="1" applyFont="1" applyFill="1" applyBorder="1" applyAlignment="1">
      <alignment vertical="center" wrapText="1"/>
    </xf>
    <xf numFmtId="1" fontId="6" fillId="32" borderId="6" xfId="51" applyNumberFormat="1" applyFont="1" applyFill="1" applyBorder="1" applyAlignment="1">
      <alignment horizontal="center" vertical="center"/>
    </xf>
    <xf numFmtId="1" fontId="6" fillId="32" borderId="41" xfId="51" applyNumberFormat="1" applyFont="1" applyFill="1" applyBorder="1" applyAlignment="1">
      <alignment horizontal="center" vertical="center"/>
    </xf>
    <xf numFmtId="1" fontId="10" fillId="32" borderId="23" xfId="51" quotePrefix="1" applyNumberFormat="1" applyFont="1" applyFill="1" applyBorder="1" applyAlignment="1">
      <alignment horizontal="center" vertical="center"/>
    </xf>
    <xf numFmtId="1" fontId="6" fillId="32" borderId="45" xfId="51" applyNumberFormat="1" applyFont="1" applyFill="1" applyBorder="1" applyAlignment="1">
      <alignment horizontal="center" vertical="center"/>
    </xf>
    <xf numFmtId="1" fontId="6" fillId="32" borderId="40" xfId="51" applyNumberFormat="1" applyFont="1" applyFill="1" applyBorder="1" applyAlignment="1">
      <alignment horizontal="center" vertical="center"/>
    </xf>
    <xf numFmtId="1" fontId="6" fillId="0" borderId="17" xfId="51" applyNumberFormat="1" applyFont="1" applyBorder="1" applyAlignment="1">
      <alignment horizontal="center" vertical="center"/>
    </xf>
    <xf numFmtId="49" fontId="22" fillId="0" borderId="14" xfId="51" applyNumberFormat="1" applyFont="1" applyFill="1" applyBorder="1"/>
    <xf numFmtId="0" fontId="0" fillId="0" borderId="14" xfId="0" applyFill="1" applyBorder="1"/>
    <xf numFmtId="49" fontId="23" fillId="0" borderId="0" xfId="51" applyNumberFormat="1" applyFont="1" applyAlignment="1"/>
    <xf numFmtId="0" fontId="6" fillId="0" borderId="8" xfId="0" applyFont="1" applyFill="1" applyBorder="1" applyAlignment="1">
      <alignment horizontal="left" wrapText="1" indent="2"/>
    </xf>
    <xf numFmtId="0" fontId="6" fillId="0" borderId="5" xfId="153" applyFont="1" applyFill="1" applyBorder="1" applyAlignment="1">
      <alignment vertical="center"/>
    </xf>
    <xf numFmtId="174" fontId="19" fillId="0" borderId="5" xfId="166" applyNumberFormat="1" applyFont="1" applyFill="1" applyBorder="1" applyAlignment="1">
      <alignment horizontal="center" vertical="center"/>
    </xf>
    <xf numFmtId="174" fontId="6" fillId="0" borderId="5" xfId="166" applyNumberFormat="1" applyFont="1" applyFill="1" applyBorder="1" applyAlignment="1">
      <alignment vertical="center"/>
    </xf>
    <xf numFmtId="0" fontId="6" fillId="0" borderId="15" xfId="153" applyFont="1" applyFill="1" applyBorder="1" applyAlignment="1">
      <alignment vertical="center"/>
    </xf>
    <xf numFmtId="174" fontId="6" fillId="0" borderId="15" xfId="153" applyNumberFormat="1" applyFont="1" applyFill="1" applyBorder="1" applyAlignment="1">
      <alignment vertical="center"/>
    </xf>
    <xf numFmtId="0" fontId="57" fillId="0" borderId="14" xfId="153" applyFont="1" applyFill="1" applyBorder="1" applyAlignment="1">
      <alignment horizontal="left" vertical="center"/>
    </xf>
    <xf numFmtId="174" fontId="6" fillId="0" borderId="14" xfId="153" applyNumberFormat="1" applyFont="1" applyFill="1" applyBorder="1" applyAlignment="1">
      <alignment vertical="center"/>
    </xf>
    <xf numFmtId="0" fontId="6" fillId="0" borderId="15" xfId="153" applyFont="1" applyBorder="1" applyAlignment="1">
      <alignment vertical="center"/>
    </xf>
    <xf numFmtId="0" fontId="6" fillId="0" borderId="15" xfId="153" applyFont="1" applyBorder="1" applyAlignment="1">
      <alignment horizontal="center" vertical="center"/>
    </xf>
    <xf numFmtId="174" fontId="19" fillId="0" borderId="15" xfId="153" applyNumberFormat="1" applyFont="1" applyBorder="1" applyAlignment="1">
      <alignment horizontal="center" vertical="center"/>
    </xf>
    <xf numFmtId="174" fontId="6" fillId="0" borderId="15" xfId="153" applyNumberFormat="1" applyFont="1" applyBorder="1" applyAlignment="1">
      <alignment vertical="center"/>
    </xf>
    <xf numFmtId="0" fontId="14" fillId="0" borderId="14" xfId="0" applyFont="1" applyFill="1" applyBorder="1" applyAlignment="1">
      <alignment horizontal="center" vertical="center"/>
    </xf>
    <xf numFmtId="0" fontId="69" fillId="0" borderId="0" xfId="0" applyFont="1" applyFill="1" applyAlignment="1">
      <alignment vertical="top" wrapText="1"/>
    </xf>
    <xf numFmtId="0" fontId="69" fillId="0" borderId="0" xfId="0" applyFont="1" applyFill="1" applyAlignment="1">
      <alignment vertical="center" wrapText="1"/>
    </xf>
    <xf numFmtId="0" fontId="2" fillId="0" borderId="14" xfId="166" applyFont="1" applyFill="1" applyBorder="1" applyAlignment="1">
      <alignment vertical="center"/>
    </xf>
    <xf numFmtId="0" fontId="6" fillId="2" borderId="1" xfId="0" applyFont="1" applyFill="1" applyBorder="1" applyAlignment="1">
      <alignment horizontal="left" vertical="center" wrapText="1" indent="2"/>
    </xf>
    <xf numFmtId="0" fontId="14" fillId="0" borderId="14" xfId="0" applyFont="1" applyFill="1" applyBorder="1" applyAlignment="1">
      <alignment vertical="center"/>
    </xf>
    <xf numFmtId="3" fontId="14" fillId="0" borderId="14" xfId="0" applyNumberFormat="1" applyFont="1" applyFill="1" applyBorder="1" applyAlignment="1">
      <alignment vertical="center"/>
    </xf>
    <xf numFmtId="3" fontId="4" fillId="32" borderId="1" xfId="0" applyNumberFormat="1" applyFont="1" applyFill="1" applyBorder="1" applyAlignment="1">
      <alignment horizontal="center" vertical="center"/>
    </xf>
    <xf numFmtId="3" fontId="3" fillId="32" borderId="1" xfId="0" applyNumberFormat="1" applyFont="1" applyFill="1" applyBorder="1" applyAlignment="1">
      <alignment horizontal="center" vertical="center"/>
    </xf>
    <xf numFmtId="165" fontId="4" fillId="32" borderId="1" xfId="1" applyNumberFormat="1" applyFont="1" applyFill="1" applyBorder="1" applyAlignment="1">
      <alignment vertical="center"/>
    </xf>
    <xf numFmtId="3" fontId="4" fillId="0" borderId="1" xfId="0" applyNumberFormat="1" applyFont="1" applyFill="1" applyBorder="1" applyAlignment="1">
      <alignment horizontal="left" indent="2"/>
    </xf>
    <xf numFmtId="0" fontId="2" fillId="0" borderId="14" xfId="101" applyFill="1" applyBorder="1"/>
    <xf numFmtId="1" fontId="4" fillId="32" borderId="5" xfId="0" applyNumberFormat="1" applyFont="1" applyFill="1" applyBorder="1" applyAlignment="1">
      <alignment horizontal="right" vertical="center"/>
    </xf>
    <xf numFmtId="1" fontId="10" fillId="32" borderId="5" xfId="51" quotePrefix="1" applyNumberFormat="1" applyFont="1" applyFill="1" applyBorder="1" applyAlignment="1">
      <alignment horizontal="center" vertical="center"/>
    </xf>
    <xf numFmtId="1" fontId="4" fillId="32" borderId="6" xfId="0" applyNumberFormat="1" applyFont="1" applyFill="1" applyBorder="1" applyAlignment="1">
      <alignment horizontal="right" vertical="center"/>
    </xf>
    <xf numFmtId="1" fontId="4" fillId="32" borderId="6" xfId="2" applyNumberFormat="1" applyFont="1" applyFill="1" applyBorder="1" applyAlignment="1">
      <alignment vertical="center"/>
    </xf>
    <xf numFmtId="49" fontId="6" fillId="0" borderId="0" xfId="51" applyNumberFormat="1" applyFont="1" applyFill="1" applyAlignment="1">
      <alignment vertical="center"/>
    </xf>
    <xf numFmtId="0" fontId="6" fillId="2" borderId="12" xfId="0" applyFont="1" applyFill="1" applyBorder="1" applyAlignment="1">
      <alignment horizontal="right" vertical="center" indent="1"/>
    </xf>
    <xf numFmtId="0" fontId="6" fillId="2" borderId="6" xfId="0" applyFont="1" applyFill="1" applyBorder="1" applyAlignment="1">
      <alignment horizontal="right" vertical="center" indent="1"/>
    </xf>
    <xf numFmtId="0" fontId="6" fillId="2" borderId="53" xfId="0" applyFont="1" applyFill="1" applyBorder="1" applyAlignment="1">
      <alignment vertical="center"/>
    </xf>
    <xf numFmtId="0" fontId="4" fillId="0" borderId="0" xfId="0" applyFont="1" applyFill="1" applyBorder="1" applyAlignment="1">
      <alignment vertical="center"/>
    </xf>
    <xf numFmtId="1" fontId="6"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14" fillId="0" borderId="14" xfId="0" applyFont="1" applyFill="1" applyBorder="1"/>
    <xf numFmtId="1" fontId="3" fillId="32" borderId="6" xfId="0" applyNumberFormat="1" applyFont="1" applyFill="1" applyBorder="1" applyAlignment="1">
      <alignment horizontal="right" vertical="center"/>
    </xf>
    <xf numFmtId="0" fontId="6" fillId="0" borderId="2" xfId="157" applyFont="1" applyFill="1" applyBorder="1" applyAlignment="1" applyProtection="1">
      <alignment horizontal="left" vertical="center" indent="2"/>
    </xf>
    <xf numFmtId="173" fontId="19" fillId="0" borderId="0" xfId="158" quotePrefix="1" applyFont="1" applyFill="1" applyBorder="1" applyAlignment="1" applyProtection="1">
      <alignment horizontal="left" vertical="center"/>
    </xf>
    <xf numFmtId="173" fontId="19" fillId="0" borderId="0" xfId="158" quotePrefix="1" applyFont="1" applyFill="1" applyBorder="1" applyAlignment="1" applyProtection="1">
      <alignment horizontal="left" vertical="center" wrapText="1"/>
    </xf>
    <xf numFmtId="173" fontId="56" fillId="0" borderId="0" xfId="158" applyFont="1" applyFill="1" applyBorder="1" applyAlignment="1" applyProtection="1">
      <alignment horizontal="center" vertical="center"/>
    </xf>
    <xf numFmtId="1" fontId="10" fillId="0" borderId="0" xfId="158" applyNumberFormat="1" applyFont="1" applyFill="1" applyBorder="1" applyAlignment="1" applyProtection="1">
      <alignment vertical="center"/>
    </xf>
    <xf numFmtId="0" fontId="6" fillId="0" borderId="2" xfId="157" applyFont="1" applyFill="1" applyBorder="1" applyAlignment="1" applyProtection="1">
      <alignment vertical="center"/>
    </xf>
    <xf numFmtId="0" fontId="0" fillId="0" borderId="53" xfId="0" applyFill="1" applyBorder="1" applyAlignment="1">
      <alignment vertical="center"/>
    </xf>
    <xf numFmtId="0" fontId="2" fillId="0" borderId="11" xfId="166" applyFont="1" applyBorder="1" applyAlignment="1">
      <alignment vertical="center"/>
    </xf>
    <xf numFmtId="0" fontId="57" fillId="0" borderId="3" xfId="0" applyFont="1" applyFill="1" applyBorder="1" applyAlignment="1">
      <alignment vertical="center"/>
    </xf>
    <xf numFmtId="49" fontId="75" fillId="0" borderId="0" xfId="51" applyNumberFormat="1" applyFont="1" applyAlignment="1">
      <alignment vertical="center"/>
    </xf>
    <xf numFmtId="0" fontId="6" fillId="0" borderId="4" xfId="0" applyFont="1" applyFill="1" applyBorder="1" applyAlignment="1">
      <alignment vertical="center" wrapText="1"/>
    </xf>
    <xf numFmtId="0" fontId="19" fillId="0" borderId="2" xfId="153" applyFont="1" applyFill="1" applyBorder="1" applyAlignment="1">
      <alignment horizontal="left" vertical="center" wrapText="1"/>
    </xf>
    <xf numFmtId="165" fontId="6" fillId="0" borderId="1" xfId="1" applyNumberFormat="1" applyFont="1" applyFill="1" applyBorder="1" applyAlignment="1">
      <alignment vertical="center"/>
    </xf>
    <xf numFmtId="1" fontId="6" fillId="0" borderId="1" xfId="0" applyNumberFormat="1" applyFont="1" applyFill="1" applyBorder="1" applyAlignment="1">
      <alignment vertical="center" wrapText="1"/>
    </xf>
    <xf numFmtId="0" fontId="6" fillId="0" borderId="1" xfId="0" applyFont="1" applyFill="1" applyBorder="1" applyAlignment="1">
      <alignment vertical="center"/>
    </xf>
    <xf numFmtId="0" fontId="6" fillId="0" borderId="0" xfId="0" quotePrefix="1" applyFont="1" applyFill="1" applyBorder="1" applyAlignment="1">
      <alignment horizontal="left" vertical="center"/>
    </xf>
    <xf numFmtId="0" fontId="19" fillId="0" borderId="1" xfId="0" applyFont="1" applyFill="1" applyBorder="1" applyAlignment="1">
      <alignment horizontal="left" vertical="center"/>
    </xf>
    <xf numFmtId="37" fontId="6" fillId="0" borderId="1" xfId="0" applyNumberFormat="1" applyFont="1" applyFill="1" applyBorder="1" applyAlignment="1">
      <alignment horizontal="left" vertical="center" indent="2"/>
    </xf>
    <xf numFmtId="0" fontId="6" fillId="0" borderId="0" xfId="5" quotePrefix="1" applyFont="1" applyFill="1" applyAlignment="1">
      <alignment vertical="center"/>
    </xf>
    <xf numFmtId="0" fontId="6" fillId="0" borderId="0" xfId="5" quotePrefix="1" applyFont="1" applyFill="1"/>
    <xf numFmtId="0" fontId="6" fillId="0" borderId="0" xfId="0" quotePrefix="1" applyFont="1" applyFill="1" applyAlignment="1">
      <alignment vertical="center"/>
    </xf>
    <xf numFmtId="173" fontId="6" fillId="0" borderId="2" xfId="158" applyFont="1" applyFill="1" applyBorder="1" applyAlignment="1" applyProtection="1">
      <alignment horizontal="left" vertical="center" wrapText="1"/>
    </xf>
    <xf numFmtId="173" fontId="7" fillId="0" borderId="0" xfId="158" quotePrefix="1" applyFont="1" applyFill="1" applyAlignment="1" applyProtection="1">
      <alignment horizontal="left" vertical="center"/>
    </xf>
    <xf numFmtId="1" fontId="10" fillId="32" borderId="2" xfId="51" quotePrefix="1" applyNumberFormat="1" applyFont="1" applyFill="1" applyBorder="1" applyAlignment="1">
      <alignment horizontal="center" vertical="center"/>
    </xf>
    <xf numFmtId="1" fontId="3" fillId="32" borderId="6" xfId="0" applyNumberFormat="1" applyFont="1" applyFill="1" applyBorder="1" applyAlignment="1">
      <alignment vertical="center"/>
    </xf>
    <xf numFmtId="1" fontId="77" fillId="32" borderId="2" xfId="51" quotePrefix="1" applyNumberFormat="1" applyFont="1" applyFill="1" applyBorder="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1" fontId="6" fillId="32" borderId="13" xfId="51" applyNumberFormat="1" applyFont="1" applyFill="1" applyBorder="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69" fillId="0" borderId="14" xfId="0" applyFont="1" applyFill="1" applyBorder="1" applyAlignment="1">
      <alignment vertical="center"/>
    </xf>
    <xf numFmtId="49" fontId="60" fillId="0" borderId="0" xfId="51" applyNumberFormat="1" applyFont="1" applyFill="1" applyBorder="1" applyAlignment="1">
      <alignment horizontal="left"/>
    </xf>
    <xf numFmtId="0" fontId="6" fillId="0" borderId="0" xfId="0" quotePrefix="1" applyFont="1" applyFill="1"/>
    <xf numFmtId="0" fontId="69" fillId="0" borderId="14" xfId="0" applyFont="1" applyFill="1" applyBorder="1" applyAlignment="1">
      <alignment horizontal="center" vertical="center"/>
    </xf>
    <xf numFmtId="49" fontId="60" fillId="0" borderId="56" xfId="51" applyNumberFormat="1" applyFont="1" applyFill="1" applyBorder="1" applyAlignment="1">
      <alignment horizontal="left"/>
    </xf>
    <xf numFmtId="0" fontId="74" fillId="0" borderId="56" xfId="0" applyFont="1" applyFill="1" applyBorder="1" applyAlignment="1">
      <alignment horizontal="right" vertical="center"/>
    </xf>
    <xf numFmtId="0" fontId="57" fillId="0" borderId="14" xfId="166" applyFont="1" applyFill="1" applyBorder="1" applyAlignment="1">
      <alignment wrapText="1"/>
    </xf>
    <xf numFmtId="174" fontId="6" fillId="0" borderId="55" xfId="166" applyNumberFormat="1" applyFont="1" applyFill="1" applyBorder="1" applyAlignment="1">
      <alignment horizontal="center" vertical="center"/>
    </xf>
    <xf numFmtId="0" fontId="57" fillId="0" borderId="14" xfId="166" applyFont="1" applyFill="1" applyBorder="1" applyAlignment="1"/>
    <xf numFmtId="0" fontId="6" fillId="0" borderId="2" xfId="0" applyFont="1" applyFill="1" applyBorder="1" applyAlignment="1">
      <alignment horizontal="left" vertical="center" wrapText="1" indent="2"/>
    </xf>
    <xf numFmtId="0" fontId="6" fillId="0" borderId="55" xfId="166" applyFont="1" applyFill="1" applyBorder="1" applyAlignment="1">
      <alignment horizontal="center" vertical="center"/>
    </xf>
    <xf numFmtId="0" fontId="6" fillId="0" borderId="2" xfId="0" quotePrefix="1" applyFont="1" applyFill="1" applyBorder="1" applyAlignment="1">
      <alignment horizontal="left" vertical="center" wrapText="1" indent="2"/>
    </xf>
    <xf numFmtId="0" fontId="19" fillId="0" borderId="2" xfId="0" applyFont="1" applyFill="1" applyBorder="1" applyAlignment="1">
      <alignment vertical="center" wrapText="1"/>
    </xf>
    <xf numFmtId="1" fontId="6" fillId="0" borderId="1" xfId="51" applyNumberFormat="1" applyFont="1" applyFill="1" applyBorder="1" applyAlignment="1">
      <alignment horizontal="left" vertical="center"/>
    </xf>
    <xf numFmtId="1" fontId="10" fillId="0" borderId="54" xfId="51"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37" fontId="6" fillId="0" borderId="0" xfId="5" applyNumberFormat="1" applyFont="1" applyFill="1" applyBorder="1" applyAlignment="1">
      <alignment vertical="center"/>
    </xf>
    <xf numFmtId="0" fontId="6" fillId="0" borderId="2" xfId="0" quotePrefix="1" applyFont="1" applyFill="1" applyBorder="1" applyAlignment="1">
      <alignment horizontal="left" vertical="center" indent="2"/>
    </xf>
    <xf numFmtId="0" fontId="6" fillId="0" borderId="6" xfId="0" applyFont="1" applyFill="1" applyBorder="1" applyAlignment="1">
      <alignment horizontal="center" vertical="center"/>
    </xf>
    <xf numFmtId="166" fontId="6" fillId="0" borderId="1" xfId="2" applyNumberFormat="1" applyFont="1" applyFill="1" applyBorder="1" applyAlignment="1">
      <alignment vertical="center"/>
    </xf>
    <xf numFmtId="1" fontId="6" fillId="0" borderId="1" xfId="0" applyNumberFormat="1" applyFont="1" applyFill="1" applyBorder="1" applyAlignment="1">
      <alignment horizontal="right" vertical="center"/>
    </xf>
    <xf numFmtId="0" fontId="6" fillId="0" borderId="0" xfId="0" applyFont="1" applyFill="1" applyAlignment="1"/>
    <xf numFmtId="1" fontId="10" fillId="32" borderId="2" xfId="51" quotePrefix="1" applyNumberFormat="1" applyFont="1" applyFill="1" applyBorder="1" applyAlignment="1">
      <alignment horizontal="center" vertical="center"/>
    </xf>
    <xf numFmtId="1" fontId="10" fillId="0" borderId="53" xfId="51" quotePrefix="1" applyNumberFormat="1" applyFont="1" applyFill="1" applyBorder="1" applyAlignment="1">
      <alignment horizontal="center" vertical="center"/>
    </xf>
    <xf numFmtId="1" fontId="6" fillId="0" borderId="53" xfId="51" applyNumberFormat="1" applyFont="1" applyFill="1" applyBorder="1" applyAlignment="1">
      <alignment horizontal="center" vertical="center"/>
    </xf>
    <xf numFmtId="1" fontId="10" fillId="35" borderId="1" xfId="51" quotePrefix="1" applyNumberFormat="1" applyFont="1" applyFill="1" applyBorder="1" applyAlignment="1">
      <alignment horizontal="center" vertical="center"/>
    </xf>
    <xf numFmtId="1" fontId="6" fillId="35" borderId="1" xfId="51" applyNumberFormat="1" applyFont="1" applyFill="1" applyBorder="1" applyAlignment="1">
      <alignment horizontal="center" vertical="center"/>
    </xf>
    <xf numFmtId="0" fontId="66" fillId="0" borderId="0" xfId="170" applyFont="1" applyFill="1" applyAlignment="1" applyProtection="1">
      <alignment horizontal="center" wrapText="1"/>
    </xf>
    <xf numFmtId="0" fontId="66" fillId="0" borderId="0" xfId="170" applyFont="1" applyFill="1" applyAlignment="1" applyProtection="1">
      <alignment horizontal="center"/>
    </xf>
    <xf numFmtId="0" fontId="2" fillId="0" borderId="14" xfId="170" applyFont="1" applyFill="1" applyBorder="1" applyAlignment="1" applyProtection="1">
      <alignment horizontal="center"/>
    </xf>
    <xf numFmtId="0" fontId="2" fillId="0" borderId="0" xfId="170" applyFont="1" applyFill="1" applyBorder="1" applyAlignment="1" applyProtection="1">
      <alignment horizontal="left"/>
    </xf>
    <xf numFmtId="0" fontId="2" fillId="0" borderId="7" xfId="170" applyFont="1" applyFill="1" applyBorder="1" applyAlignment="1" applyProtection="1">
      <alignment horizontal="left" wrapText="1"/>
    </xf>
    <xf numFmtId="0" fontId="2" fillId="0" borderId="0" xfId="170" applyFont="1" applyFill="1" applyBorder="1" applyAlignment="1" applyProtection="1">
      <alignment horizontal="left" wrapText="1"/>
    </xf>
    <xf numFmtId="0" fontId="2" fillId="0" borderId="11" xfId="170" applyFont="1" applyFill="1" applyBorder="1" applyAlignment="1" applyProtection="1">
      <alignment horizontal="left" wrapText="1"/>
    </xf>
    <xf numFmtId="0" fontId="2" fillId="0" borderId="9" xfId="170" applyFont="1" applyFill="1" applyBorder="1" applyAlignment="1" applyProtection="1">
      <alignment horizontal="left" wrapText="1"/>
    </xf>
    <xf numFmtId="0" fontId="2" fillId="0" borderId="15" xfId="170" applyFont="1" applyFill="1" applyBorder="1" applyAlignment="1" applyProtection="1">
      <alignment horizontal="left" wrapText="1"/>
    </xf>
    <xf numFmtId="0" fontId="2" fillId="0" borderId="12" xfId="170" applyFont="1" applyFill="1" applyBorder="1" applyAlignment="1" applyProtection="1">
      <alignment horizontal="left" wrapText="1"/>
    </xf>
    <xf numFmtId="49" fontId="6" fillId="0" borderId="0" xfId="51" applyNumberFormat="1" applyFont="1" applyFill="1" applyAlignment="1">
      <alignment horizontal="left" vertical="top" wrapText="1"/>
    </xf>
    <xf numFmtId="49" fontId="6" fillId="0" borderId="0" xfId="51" applyNumberFormat="1" applyFont="1" applyFill="1" applyAlignment="1">
      <alignment horizontal="center" vertical="center"/>
    </xf>
    <xf numFmtId="0" fontId="50" fillId="0" borderId="0" xfId="149" applyFont="1" applyFill="1" applyBorder="1" applyAlignment="1">
      <alignment horizontal="center" vertical="center"/>
    </xf>
    <xf numFmtId="49" fontId="3" fillId="0" borderId="23" xfId="51" applyNumberFormat="1" applyFont="1" applyFill="1" applyBorder="1" applyAlignment="1">
      <alignment horizontal="center" vertical="center" wrapText="1"/>
    </xf>
    <xf numFmtId="49" fontId="3" fillId="0" borderId="24" xfId="51" applyNumberFormat="1" applyFont="1" applyFill="1" applyBorder="1" applyAlignment="1">
      <alignment horizontal="center" vertical="center" wrapText="1"/>
    </xf>
    <xf numFmtId="49" fontId="19" fillId="0" borderId="23" xfId="51" applyNumberFormat="1" applyFont="1" applyFill="1" applyBorder="1" applyAlignment="1">
      <alignment horizontal="center" vertical="center" wrapText="1"/>
    </xf>
    <xf numFmtId="49" fontId="19" fillId="0" borderId="5" xfId="51" applyNumberFormat="1" applyFont="1" applyFill="1" applyBorder="1" applyAlignment="1">
      <alignment horizontal="center" vertical="center" wrapText="1"/>
    </xf>
    <xf numFmtId="49" fontId="19" fillId="0" borderId="5" xfId="51" applyNumberFormat="1" applyFont="1" applyBorder="1" applyAlignment="1">
      <alignment horizontal="center" vertical="center" wrapText="1"/>
    </xf>
    <xf numFmtId="49" fontId="19" fillId="0" borderId="24" xfId="51" applyNumberFormat="1" applyFont="1" applyBorder="1" applyAlignment="1">
      <alignment horizontal="center" vertical="center" wrapText="1"/>
    </xf>
    <xf numFmtId="49" fontId="19" fillId="0" borderId="6" xfId="51" applyNumberFormat="1" applyFont="1" applyFill="1" applyBorder="1" applyAlignment="1">
      <alignment horizontal="center" vertical="center" wrapText="1"/>
    </xf>
    <xf numFmtId="0" fontId="50" fillId="0" borderId="0" xfId="149" applyFont="1" applyBorder="1" applyAlignment="1">
      <alignment horizontal="center" vertical="center"/>
    </xf>
    <xf numFmtId="49" fontId="6" fillId="0" borderId="0" xfId="51" applyNumberFormat="1" applyFont="1" applyAlignment="1">
      <alignment horizontal="center" vertical="center"/>
    </xf>
    <xf numFmtId="49" fontId="19" fillId="0" borderId="5" xfId="51" applyNumberFormat="1" applyFont="1" applyBorder="1" applyAlignment="1">
      <alignment horizontal="center" vertical="center"/>
    </xf>
    <xf numFmtId="49" fontId="19" fillId="0" borderId="24" xfId="51" applyNumberFormat="1" applyFont="1" applyBorder="1" applyAlignment="1">
      <alignment horizontal="center" vertical="center"/>
    </xf>
    <xf numFmtId="49" fontId="19" fillId="0" borderId="23" xfId="51" applyNumberFormat="1" applyFont="1" applyBorder="1" applyAlignment="1">
      <alignment horizontal="center" vertical="center"/>
    </xf>
    <xf numFmtId="49" fontId="19" fillId="0" borderId="6" xfId="51" applyNumberFormat="1" applyFont="1" applyBorder="1" applyAlignment="1">
      <alignment horizontal="center" vertical="center"/>
    </xf>
    <xf numFmtId="49" fontId="19" fillId="0" borderId="2" xfId="51" applyNumberFormat="1" applyFont="1" applyFill="1" applyBorder="1" applyAlignment="1">
      <alignment horizontal="center" vertical="center"/>
    </xf>
    <xf numFmtId="49" fontId="19" fillId="0" borderId="6" xfId="51" applyNumberFormat="1" applyFont="1" applyFill="1" applyBorder="1" applyAlignment="1">
      <alignment horizontal="center" vertical="center"/>
    </xf>
    <xf numFmtId="49" fontId="6" fillId="0" borderId="2" xfId="51" applyNumberFormat="1" applyFont="1" applyFill="1" applyBorder="1" applyAlignment="1">
      <alignment horizontal="left" vertical="center" wrapText="1"/>
    </xf>
    <xf numFmtId="49" fontId="6" fillId="0" borderId="6" xfId="51" applyNumberFormat="1" applyFont="1" applyFill="1" applyBorder="1" applyAlignment="1">
      <alignment horizontal="left" vertical="center" wrapText="1"/>
    </xf>
    <xf numFmtId="49" fontId="19" fillId="0" borderId="1" xfId="51" applyNumberFormat="1" applyFont="1" applyFill="1" applyBorder="1" applyAlignment="1">
      <alignment horizontal="center" vertical="center"/>
    </xf>
    <xf numFmtId="0" fontId="50" fillId="0" borderId="0" xfId="149"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19" fillId="0" borderId="2" xfId="51" applyNumberFormat="1" applyFont="1" applyBorder="1" applyAlignment="1">
      <alignment horizontal="center" vertical="center" wrapText="1"/>
    </xf>
    <xf numFmtId="49" fontId="19" fillId="0" borderId="2" xfId="51" applyNumberFormat="1" applyFont="1" applyBorder="1" applyAlignment="1">
      <alignment horizontal="center" vertical="center"/>
    </xf>
    <xf numFmtId="49" fontId="19" fillId="0" borderId="2" xfId="51" applyNumberFormat="1" applyFont="1" applyFill="1" applyBorder="1" applyAlignment="1">
      <alignment horizontal="center" vertical="center" wrapText="1"/>
    </xf>
    <xf numFmtId="49" fontId="3" fillId="0" borderId="23" xfId="51" applyNumberFormat="1" applyFont="1" applyBorder="1" applyAlignment="1">
      <alignment horizontal="center" vertical="center" wrapText="1"/>
    </xf>
    <xf numFmtId="49" fontId="3" fillId="0" borderId="6" xfId="51" applyNumberFormat="1" applyFont="1" applyBorder="1" applyAlignment="1">
      <alignment horizontal="center" vertical="center" wrapText="1"/>
    </xf>
    <xf numFmtId="49" fontId="3" fillId="0" borderId="0" xfId="51" applyNumberFormat="1" applyFont="1" applyBorder="1" applyAlignment="1">
      <alignment horizontal="center" vertical="center" wrapText="1"/>
    </xf>
    <xf numFmtId="0" fontId="6" fillId="0" borderId="0" xfId="0" quotePrefix="1" applyFont="1" applyFill="1" applyBorder="1" applyAlignment="1">
      <alignment horizontal="center" vertical="center"/>
    </xf>
    <xf numFmtId="0" fontId="5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 xfId="0" applyFont="1" applyFill="1" applyBorder="1" applyAlignment="1">
      <alignment horizontal="center" vertical="center" wrapText="1"/>
    </xf>
    <xf numFmtId="0" fontId="65" fillId="0" borderId="6" xfId="0" applyFont="1" applyFill="1" applyBorder="1" applyAlignment="1">
      <alignment horizontal="center" vertical="center"/>
    </xf>
    <xf numFmtId="0" fontId="6" fillId="0" borderId="0" xfId="160" applyFont="1" applyFill="1" applyBorder="1" applyAlignment="1" applyProtection="1">
      <alignment horizontal="left" vertical="center" wrapText="1"/>
    </xf>
    <xf numFmtId="0" fontId="6" fillId="0" borderId="0" xfId="160" applyFont="1" applyFill="1" applyBorder="1" applyAlignment="1" applyProtection="1">
      <alignment horizontal="lef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58"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6" fillId="0" borderId="0" xfId="0" quotePrefix="1" applyFont="1" applyFill="1" applyBorder="1" applyAlignment="1">
      <alignment horizontal="left" wrapText="1"/>
    </xf>
    <xf numFmtId="0" fontId="50" fillId="2" borderId="0" xfId="0" applyFont="1" applyFill="1" applyAlignment="1">
      <alignment horizontal="center" vertical="center"/>
    </xf>
    <xf numFmtId="0" fontId="50"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wrapText="1"/>
    </xf>
    <xf numFmtId="173" fontId="6" fillId="0" borderId="0" xfId="50" quotePrefix="1" applyFont="1" applyFill="1" applyAlignment="1" applyProtection="1">
      <alignment horizontal="center"/>
    </xf>
    <xf numFmtId="173" fontId="6" fillId="0" borderId="0" xfId="50" applyFont="1" applyFill="1" applyAlignment="1" applyProtection="1">
      <alignment horizontal="center"/>
    </xf>
    <xf numFmtId="173" fontId="50" fillId="0" borderId="0" xfId="152" quotePrefix="1" applyFont="1" applyFill="1" applyAlignment="1" applyProtection="1">
      <alignment horizontal="center"/>
    </xf>
    <xf numFmtId="173" fontId="6" fillId="0" borderId="0" xfId="152" quotePrefix="1" applyFont="1" applyFill="1" applyAlignment="1" applyProtection="1">
      <alignment horizontal="center"/>
    </xf>
    <xf numFmtId="0" fontId="7" fillId="0" borderId="0" xfId="153" applyFont="1" applyFill="1" applyAlignment="1">
      <alignment horizontal="left" wrapText="1"/>
    </xf>
    <xf numFmtId="173" fontId="7" fillId="0" borderId="0" xfId="154" applyFont="1" applyFill="1" applyAlignment="1" applyProtection="1">
      <alignment horizontal="left" wrapText="1"/>
    </xf>
    <xf numFmtId="173" fontId="7" fillId="0" borderId="0" xfId="154" applyFont="1" applyFill="1" applyAlignment="1" applyProtection="1">
      <alignment horizontal="left"/>
    </xf>
    <xf numFmtId="173" fontId="7" fillId="0" borderId="0" xfId="152" applyFont="1" applyFill="1" applyAlignment="1" applyProtection="1">
      <alignment horizontal="left"/>
    </xf>
    <xf numFmtId="0" fontId="58" fillId="0" borderId="0" xfId="0" applyFont="1" applyFill="1" applyAlignment="1">
      <alignment horizontal="center" vertical="center"/>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6" fillId="2" borderId="0" xfId="0" applyFont="1" applyFill="1" applyAlignment="1">
      <alignment horizontal="center" vertical="center"/>
    </xf>
    <xf numFmtId="3" fontId="58" fillId="0" borderId="0" xfId="0" applyNumberFormat="1" applyFont="1" applyFill="1" applyAlignment="1">
      <alignment horizontal="center" vertical="center"/>
    </xf>
    <xf numFmtId="10" fontId="4" fillId="31" borderId="1" xfId="0" applyNumberFormat="1" applyFont="1" applyFill="1" applyBorder="1" applyAlignment="1">
      <alignment horizontal="center" vertical="center"/>
    </xf>
    <xf numFmtId="49" fontId="10" fillId="32" borderId="2" xfId="51" quotePrefix="1" applyNumberFormat="1" applyFont="1" applyFill="1" applyBorder="1" applyAlignment="1">
      <alignment horizontal="center" vertical="center"/>
    </xf>
    <xf numFmtId="49" fontId="10" fillId="32" borderId="6" xfId="51" quotePrefix="1" applyNumberFormat="1" applyFont="1" applyFill="1" applyBorder="1" applyAlignment="1">
      <alignment horizontal="center" vertical="center"/>
    </xf>
    <xf numFmtId="0" fontId="6" fillId="0" borderId="1" xfId="0" applyFont="1" applyBorder="1" applyAlignment="1">
      <alignment horizontal="center" vertical="center"/>
    </xf>
    <xf numFmtId="3" fontId="19" fillId="2" borderId="2"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xf>
    <xf numFmtId="10" fontId="4" fillId="34"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 fontId="19" fillId="2" borderId="1" xfId="0" applyNumberFormat="1" applyFont="1" applyFill="1" applyBorder="1" applyAlignment="1">
      <alignment horizontal="center" vertical="center"/>
    </xf>
    <xf numFmtId="3" fontId="50" fillId="0" borderId="0" xfId="0" applyNumberFormat="1" applyFont="1" applyFill="1" applyAlignment="1">
      <alignment horizontal="center" vertical="center"/>
    </xf>
    <xf numFmtId="3" fontId="6" fillId="2" borderId="0" xfId="0" applyNumberFormat="1" applyFont="1" applyFill="1" applyAlignment="1">
      <alignment horizontal="center" vertical="center"/>
    </xf>
    <xf numFmtId="1" fontId="4" fillId="32" borderId="2" xfId="0" applyNumberFormat="1" applyFont="1" applyFill="1" applyBorder="1" applyAlignment="1">
      <alignment horizontal="center" vertical="center"/>
    </xf>
    <xf numFmtId="1" fontId="4" fillId="32" borderId="6" xfId="0" applyNumberFormat="1" applyFont="1" applyFill="1" applyBorder="1" applyAlignment="1">
      <alignment horizontal="center" vertical="center"/>
    </xf>
    <xf numFmtId="3" fontId="6" fillId="32" borderId="2" xfId="0" applyNumberFormat="1" applyFont="1" applyFill="1" applyBorder="1" applyAlignment="1">
      <alignment horizontal="center" vertical="center"/>
    </xf>
    <xf numFmtId="3" fontId="6" fillId="32" borderId="6" xfId="0" applyNumberFormat="1" applyFont="1" applyFill="1" applyBorder="1" applyAlignment="1">
      <alignment horizontal="center" vertical="center"/>
    </xf>
    <xf numFmtId="10" fontId="6" fillId="31" borderId="9" xfId="0" applyNumberFormat="1" applyFont="1" applyFill="1" applyBorder="1" applyAlignment="1">
      <alignment horizontal="center" vertical="center"/>
    </xf>
    <xf numFmtId="10" fontId="6" fillId="31" borderId="12" xfId="0" applyNumberFormat="1" applyFont="1" applyFill="1" applyBorder="1" applyAlignment="1">
      <alignment horizontal="center" vertical="center"/>
    </xf>
    <xf numFmtId="10" fontId="6" fillId="31" borderId="3" xfId="0" applyNumberFormat="1" applyFont="1" applyFill="1" applyBorder="1" applyAlignment="1">
      <alignment horizontal="center" vertical="center"/>
    </xf>
    <xf numFmtId="10" fontId="6" fillId="31" borderId="13" xfId="0" applyNumberFormat="1" applyFont="1" applyFill="1" applyBorder="1" applyAlignment="1">
      <alignment horizontal="center" vertical="center"/>
    </xf>
    <xf numFmtId="10" fontId="6" fillId="31" borderId="2" xfId="0" applyNumberFormat="1" applyFont="1" applyFill="1" applyBorder="1" applyAlignment="1">
      <alignment horizontal="center" vertical="center"/>
    </xf>
    <xf numFmtId="10" fontId="6" fillId="31" borderId="6" xfId="0" applyNumberFormat="1" applyFont="1" applyFill="1" applyBorder="1" applyAlignment="1">
      <alignment horizontal="center" vertical="center"/>
    </xf>
    <xf numFmtId="10" fontId="6" fillId="34" borderId="2" xfId="0" applyNumberFormat="1" applyFont="1" applyFill="1" applyBorder="1" applyAlignment="1">
      <alignment horizontal="center" vertical="center"/>
    </xf>
    <xf numFmtId="10" fontId="6" fillId="34" borderId="6" xfId="0" applyNumberFormat="1" applyFont="1" applyFill="1" applyBorder="1" applyAlignment="1">
      <alignment horizontal="center" vertical="center"/>
    </xf>
    <xf numFmtId="3" fontId="4" fillId="32" borderId="2" xfId="0" applyNumberFormat="1" applyFont="1" applyFill="1" applyBorder="1" applyAlignment="1">
      <alignment horizontal="center" vertical="center"/>
    </xf>
    <xf numFmtId="3" fontId="4" fillId="32" borderId="6"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50" fillId="2" borderId="0" xfId="0" applyNumberFormat="1" applyFont="1" applyFill="1" applyAlignment="1">
      <alignment horizontal="center" vertical="center"/>
    </xf>
    <xf numFmtId="1" fontId="10" fillId="32" borderId="2" xfId="51" quotePrefix="1" applyNumberFormat="1" applyFont="1" applyFill="1" applyBorder="1" applyAlignment="1">
      <alignment horizontal="center" vertical="center"/>
    </xf>
    <xf numFmtId="1" fontId="10" fillId="32" borderId="6" xfId="51" quotePrefix="1" applyNumberFormat="1" applyFont="1" applyFill="1" applyBorder="1" applyAlignment="1">
      <alignment horizontal="center" vertical="center"/>
    </xf>
    <xf numFmtId="0" fontId="19" fillId="2" borderId="5" xfId="0" applyFont="1" applyFill="1" applyBorder="1" applyAlignment="1">
      <alignment horizontal="center" vertical="center" wrapText="1"/>
    </xf>
    <xf numFmtId="1" fontId="76" fillId="32" borderId="2" xfId="51" quotePrefix="1" applyNumberFormat="1" applyFont="1" applyFill="1" applyBorder="1" applyAlignment="1">
      <alignment horizontal="center" vertical="center"/>
    </xf>
    <xf numFmtId="1" fontId="76" fillId="32" borderId="6" xfId="51" quotePrefix="1" applyNumberFormat="1" applyFont="1" applyFill="1" applyBorder="1" applyAlignment="1">
      <alignment horizontal="center" vertical="center"/>
    </xf>
    <xf numFmtId="0" fontId="6"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0" fontId="4" fillId="32" borderId="1" xfId="0" applyFont="1" applyFill="1" applyBorder="1" applyAlignment="1">
      <alignment horizontal="center" vertical="center"/>
    </xf>
    <xf numFmtId="1" fontId="4" fillId="3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5"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9" fillId="0" borderId="2" xfId="5" applyFont="1" applyBorder="1" applyAlignment="1" applyProtection="1">
      <alignment horizontal="center" wrapText="1"/>
      <protection hidden="1"/>
    </xf>
    <xf numFmtId="0" fontId="19" fillId="0" borderId="6" xfId="5" applyFont="1" applyBorder="1" applyAlignment="1" applyProtection="1">
      <alignment horizontal="center" wrapText="1"/>
      <protection hidden="1"/>
    </xf>
    <xf numFmtId="0" fontId="19" fillId="0" borderId="5" xfId="5" applyFont="1" applyBorder="1" applyAlignment="1" applyProtection="1">
      <alignment horizontal="center" wrapText="1"/>
      <protection hidden="1"/>
    </xf>
    <xf numFmtId="0" fontId="6" fillId="0" borderId="0" xfId="177" quotePrefix="1" applyFont="1" applyFill="1" applyAlignment="1" applyProtection="1">
      <alignment horizontal="center"/>
    </xf>
    <xf numFmtId="0" fontId="6" fillId="0" borderId="0" xfId="177" applyFont="1" applyFill="1" applyAlignment="1" applyProtection="1">
      <alignment horizontal="center"/>
    </xf>
    <xf numFmtId="0" fontId="6" fillId="0" borderId="10" xfId="5" applyFont="1" applyBorder="1" applyAlignment="1" applyProtection="1">
      <alignment vertical="center" textRotation="90"/>
      <protection hidden="1"/>
    </xf>
    <xf numFmtId="0" fontId="6" fillId="0" borderId="8" xfId="167" applyFont="1" applyBorder="1" applyAlignment="1" applyProtection="1">
      <alignment vertical="center" textRotation="90"/>
      <protection hidden="1"/>
    </xf>
    <xf numFmtId="0" fontId="2" fillId="0" borderId="4" xfId="167" applyFont="1" applyBorder="1" applyAlignment="1" applyProtection="1">
      <alignment vertical="center" textRotation="90"/>
      <protection hidden="1"/>
    </xf>
    <xf numFmtId="0" fontId="60" fillId="0" borderId="0" xfId="167" applyFont="1" applyAlignment="1">
      <alignment horizontal="center"/>
    </xf>
    <xf numFmtId="173" fontId="51" fillId="0" borderId="0" xfId="168" applyFont="1" applyAlignment="1" applyProtection="1">
      <alignment horizontal="center"/>
    </xf>
    <xf numFmtId="0" fontId="6" fillId="0" borderId="10" xfId="5" applyFont="1" applyBorder="1" applyAlignment="1" applyProtection="1">
      <alignment vertical="center" textRotation="90" wrapText="1"/>
      <protection hidden="1"/>
    </xf>
    <xf numFmtId="0" fontId="6" fillId="0" borderId="8" xfId="5" applyFont="1" applyBorder="1" applyAlignment="1" applyProtection="1">
      <alignment vertical="center" textRotation="90" wrapText="1"/>
      <protection hidden="1"/>
    </xf>
    <xf numFmtId="0" fontId="2" fillId="0" borderId="4" xfId="5" applyFont="1" applyBorder="1" applyAlignment="1" applyProtection="1">
      <alignment vertical="center" textRotation="90" wrapText="1"/>
      <protection hidden="1"/>
    </xf>
    <xf numFmtId="0" fontId="50" fillId="0" borderId="0" xfId="167" applyFont="1" applyAlignment="1">
      <alignment horizontal="center"/>
    </xf>
    <xf numFmtId="0" fontId="50" fillId="0" borderId="0" xfId="5" applyFont="1" applyAlignment="1">
      <alignment horizontal="center"/>
    </xf>
    <xf numFmtId="0" fontId="56" fillId="0" borderId="2" xfId="5" applyFont="1" applyBorder="1" applyAlignment="1">
      <alignment horizontal="center" wrapText="1"/>
    </xf>
    <xf numFmtId="0" fontId="56" fillId="0" borderId="6" xfId="5" applyFont="1" applyBorder="1" applyAlignment="1">
      <alignment horizontal="center" wrapText="1"/>
    </xf>
    <xf numFmtId="0" fontId="10" fillId="32" borderId="5" xfId="48" quotePrefix="1" applyNumberFormat="1" applyFont="1" applyFill="1" applyBorder="1" applyAlignment="1">
      <alignment horizontal="center"/>
      <protection locked="0"/>
    </xf>
    <xf numFmtId="0" fontId="10" fillId="32" borderId="6" xfId="48" quotePrefix="1" applyNumberFormat="1" applyFont="1" applyFill="1" applyBorder="1" applyAlignment="1">
      <alignment horizontal="center"/>
      <protection locked="0"/>
    </xf>
    <xf numFmtId="9" fontId="6" fillId="0" borderId="2" xfId="167" applyNumberFormat="1" applyFont="1" applyBorder="1" applyAlignment="1" applyProtection="1">
      <alignment horizontal="center"/>
      <protection hidden="1"/>
    </xf>
    <xf numFmtId="9" fontId="6" fillId="0" borderId="6" xfId="167" applyNumberFormat="1" applyFont="1" applyBorder="1" applyAlignment="1" applyProtection="1">
      <alignment horizontal="center"/>
      <protection hidden="1"/>
    </xf>
    <xf numFmtId="1" fontId="6" fillId="0" borderId="2" xfId="167" applyNumberFormat="1" applyFont="1" applyBorder="1" applyAlignment="1" applyProtection="1">
      <alignment horizontal="center"/>
      <protection locked="0" hidden="1"/>
    </xf>
    <xf numFmtId="1" fontId="6" fillId="0" borderId="6" xfId="167" applyNumberFormat="1" applyFont="1" applyBorder="1" applyAlignment="1" applyProtection="1">
      <alignment horizontal="center"/>
      <protection locked="0" hidden="1"/>
    </xf>
    <xf numFmtId="0" fontId="3" fillId="0"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58" fillId="0" borderId="0" xfId="0" applyFont="1" applyFill="1" applyAlignment="1">
      <alignment horizontal="center" vertical="center" wrapText="1"/>
    </xf>
    <xf numFmtId="1" fontId="54" fillId="32" borderId="2" xfId="0" applyNumberFormat="1" applyFont="1" applyFill="1" applyBorder="1" applyAlignment="1">
      <alignment horizontal="center" vertical="center"/>
    </xf>
    <xf numFmtId="1" fontId="54" fillId="32" borderId="6"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7" fillId="32" borderId="2" xfId="0" applyFont="1" applyFill="1" applyBorder="1" applyAlignment="1">
      <alignment horizontal="center" vertical="center"/>
    </xf>
    <xf numFmtId="0" fontId="57" fillId="32" borderId="6" xfId="0" applyFont="1" applyFill="1" applyBorder="1" applyAlignment="1">
      <alignment horizontal="center" vertical="center"/>
    </xf>
    <xf numFmtId="0" fontId="19"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1" fontId="10" fillId="32" borderId="5" xfId="51" quotePrefix="1" applyNumberFormat="1" applyFont="1" applyFill="1" applyBorder="1" applyAlignment="1">
      <alignment horizontal="center" vertic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2" xfId="0" applyFont="1" applyFill="1" applyBorder="1" applyAlignment="1">
      <alignment horizontal="center" wrapText="1"/>
    </xf>
    <xf numFmtId="1" fontId="10" fillId="32" borderId="53" xfId="51" quotePrefix="1" applyNumberFormat="1"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19" fillId="0" borderId="53" xfId="0" applyFont="1" applyFill="1" applyBorder="1" applyAlignment="1">
      <alignment horizontal="center" vertical="center"/>
    </xf>
    <xf numFmtId="0" fontId="55" fillId="0" borderId="0" xfId="0" applyFont="1" applyFill="1" applyAlignment="1">
      <alignment horizontal="center" vertical="center"/>
    </xf>
    <xf numFmtId="0" fontId="3" fillId="0" borderId="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 xfId="4" applyFont="1" applyBorder="1" applyAlignment="1">
      <alignment horizontal="center" vertical="center"/>
    </xf>
    <xf numFmtId="0" fontId="3" fillId="0" borderId="2"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74" fillId="0" borderId="0" xfId="0" applyFont="1" applyFill="1" applyBorder="1" applyAlignment="1">
      <alignment horizontal="right" vertical="center"/>
    </xf>
    <xf numFmtId="173" fontId="2" fillId="0" borderId="14" xfId="158" applyFont="1" applyFill="1" applyBorder="1" applyAlignment="1" applyProtection="1">
      <alignment horizontal="right" vertical="center"/>
    </xf>
    <xf numFmtId="173" fontId="19" fillId="0" borderId="1" xfId="158" quotePrefix="1" applyFont="1" applyFill="1" applyBorder="1" applyAlignment="1" applyProtection="1">
      <alignment horizontal="center" vertical="center"/>
    </xf>
    <xf numFmtId="173" fontId="19" fillId="0" borderId="2" xfId="158" quotePrefix="1" applyFont="1" applyFill="1" applyBorder="1" applyAlignment="1" applyProtection="1">
      <alignment horizontal="center" vertical="center" wrapText="1"/>
    </xf>
    <xf numFmtId="173" fontId="19" fillId="0" borderId="5" xfId="158" quotePrefix="1" applyFont="1" applyFill="1" applyBorder="1" applyAlignment="1" applyProtection="1">
      <alignment horizontal="center" vertical="center" wrapText="1"/>
    </xf>
    <xf numFmtId="173" fontId="19" fillId="0" borderId="6" xfId="158" quotePrefix="1" applyFont="1" applyFill="1" applyBorder="1" applyAlignment="1" applyProtection="1">
      <alignment horizontal="center" vertical="center" wrapText="1"/>
    </xf>
    <xf numFmtId="173" fontId="50" fillId="0" borderId="0" xfId="158" applyFont="1" applyFill="1" applyAlignment="1" applyProtection="1">
      <alignment horizontal="center" vertical="center"/>
    </xf>
    <xf numFmtId="173" fontId="51" fillId="0" borderId="0" xfId="158" quotePrefix="1" applyFont="1" applyFill="1" applyAlignment="1" applyProtection="1">
      <alignment horizontal="center" vertical="center"/>
    </xf>
    <xf numFmtId="173" fontId="19" fillId="0" borderId="2" xfId="158" applyFont="1" applyFill="1" applyBorder="1" applyAlignment="1" applyProtection="1">
      <alignment horizontal="center" vertical="center" wrapText="1"/>
    </xf>
    <xf numFmtId="173" fontId="19" fillId="0" borderId="5" xfId="158" applyFont="1" applyFill="1" applyBorder="1" applyAlignment="1" applyProtection="1">
      <alignment horizontal="center" vertical="center" wrapText="1"/>
    </xf>
    <xf numFmtId="173" fontId="19" fillId="0" borderId="6" xfId="158" applyFont="1" applyFill="1" applyBorder="1" applyAlignment="1" applyProtection="1">
      <alignment horizontal="center" vertical="center" wrapText="1"/>
    </xf>
    <xf numFmtId="173" fontId="19" fillId="0" borderId="23" xfId="158" applyFont="1" applyFill="1" applyBorder="1" applyAlignment="1" applyProtection="1">
      <alignment horizontal="center" vertical="center" wrapText="1"/>
    </xf>
    <xf numFmtId="173" fontId="19" fillId="0" borderId="23" xfId="158" quotePrefix="1" applyFont="1" applyFill="1" applyBorder="1" applyAlignment="1" applyProtection="1">
      <alignment horizontal="center" vertical="center" wrapText="1"/>
    </xf>
    <xf numFmtId="173" fontId="19" fillId="0" borderId="24" xfId="158" quotePrefix="1" applyFont="1" applyFill="1" applyBorder="1" applyAlignment="1" applyProtection="1">
      <alignment horizontal="center" vertical="center" wrapText="1"/>
    </xf>
    <xf numFmtId="173" fontId="19" fillId="0" borderId="24" xfId="158" applyFont="1" applyFill="1" applyBorder="1" applyAlignment="1" applyProtection="1">
      <alignment horizontal="center" vertical="center" wrapText="1"/>
    </xf>
    <xf numFmtId="173" fontId="7" fillId="0" borderId="0" xfId="158" applyFont="1" applyFill="1" applyAlignment="1" applyProtection="1">
      <alignment horizontal="left" vertical="center" wrapText="1"/>
    </xf>
    <xf numFmtId="173" fontId="50" fillId="0" borderId="0" xfId="158" applyFont="1" applyFill="1" applyBorder="1" applyAlignment="1" applyProtection="1">
      <alignment horizontal="center" vertical="center"/>
    </xf>
    <xf numFmtId="173" fontId="19" fillId="0" borderId="1" xfId="158" applyFont="1" applyFill="1" applyBorder="1" applyAlignment="1" applyProtection="1">
      <alignment horizontal="center" vertical="center" wrapText="1"/>
    </xf>
  </cellXfs>
  <cellStyles count="178">
    <cellStyle name="20% - Accent1 2" xfId="53"/>
    <cellStyle name="20% - Accent2 2" xfId="54"/>
    <cellStyle name="20% - Accent3 2" xfId="55"/>
    <cellStyle name="20% - Accent4 2" xfId="56"/>
    <cellStyle name="20% - Accent5 2" xfId="57"/>
    <cellStyle name="20% - Accent6 2" xfId="58"/>
    <cellStyle name="40% - Accent1 2" xfId="59"/>
    <cellStyle name="40% - Accent2 2" xfId="60"/>
    <cellStyle name="40% - Accent3 2" xfId="61"/>
    <cellStyle name="40% - Accent4 2" xfId="62"/>
    <cellStyle name="40% - Accent5 2" xfId="63"/>
    <cellStyle name="40%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1 3" xfId="72"/>
    <cellStyle name="Accent2 2" xfId="73"/>
    <cellStyle name="Accent2 3" xfId="74"/>
    <cellStyle name="Accent3 2" xfId="75"/>
    <cellStyle name="Accent3 3" xfId="76"/>
    <cellStyle name="Accent4 2" xfId="77"/>
    <cellStyle name="Accent4 3" xfId="78"/>
    <cellStyle name="Accent5 2" xfId="79"/>
    <cellStyle name="Accent5 3" xfId="80"/>
    <cellStyle name="Accent6 2" xfId="81"/>
    <cellStyle name="Accent6 3" xfId="82"/>
    <cellStyle name="AttribBox" xfId="83"/>
    <cellStyle name="Attribute" xfId="84"/>
    <cellStyle name="Bad 2" xfId="6"/>
    <cellStyle name="Calculation 2" xfId="85"/>
    <cellStyle name="CategoryHeading" xfId="86"/>
    <cellStyle name="Check Cell 2" xfId="87"/>
    <cellStyle name="Comma" xfId="2" builtinId="3"/>
    <cellStyle name="Comma 2" xfId="7"/>
    <cellStyle name="Comma 2 2" xfId="8"/>
    <cellStyle name="Comma 2 2 2" xfId="88"/>
    <cellStyle name="Comma 2 2 3" xfId="174"/>
    <cellStyle name="Comma 2 3" xfId="173"/>
    <cellStyle name="Comma 3" xfId="9"/>
    <cellStyle name="Comma 3 2" xfId="175"/>
    <cellStyle name="Comma 3 3" xfId="171"/>
    <cellStyle name="Comma 4" xfId="10"/>
    <cellStyle name="Comma 4 2" xfId="176"/>
    <cellStyle name="Comma 4 3" xfId="172"/>
    <cellStyle name="Currency 2" xfId="11"/>
    <cellStyle name="Currency 2 2" xfId="12"/>
    <cellStyle name="Euro" xfId="89"/>
    <cellStyle name="Explanatory Text 2" xfId="90"/>
    <cellStyle name="Formula0decimals" xfId="13"/>
    <cellStyle name="Formula0decimals 2" xfId="14"/>
    <cellStyle name="Formula1decimal" xfId="15"/>
    <cellStyle name="Formula1decimal 2" xfId="16"/>
    <cellStyle name="Formula2decimals" xfId="17"/>
    <cellStyle name="Formula2decimals 2" xfId="18"/>
    <cellStyle name="Formula4decimals" xfId="19"/>
    <cellStyle name="Formula4decimals 2" xfId="20"/>
    <cellStyle name="FormulaProxy0decimals" xfId="21"/>
    <cellStyle name="FormulaProxy0decimals 2" xfId="22"/>
    <cellStyle name="french - Style1" xfId="164"/>
    <cellStyle name="Good 2" xfId="91"/>
    <cellStyle name="Heading 1 2" xfId="92"/>
    <cellStyle name="Heading 2 2" xfId="93"/>
    <cellStyle name="Heading 3 2" xfId="94"/>
    <cellStyle name="Heading 4 2" xfId="95"/>
    <cellStyle name="Hyperlink" xfId="162" builtinId="8"/>
    <cellStyle name="Hyperlink 2" xfId="96"/>
    <cellStyle name="IAIS.FT_RCode" xfId="23"/>
    <cellStyle name="IAIS_BCR_Factor" xfId="24"/>
    <cellStyle name="Input 2" xfId="97"/>
    <cellStyle name="Input0decimals" xfId="25"/>
    <cellStyle name="Input0decimals 2" xfId="26"/>
    <cellStyle name="Input1decimals" xfId="27"/>
    <cellStyle name="Input1decimals 2" xfId="28"/>
    <cellStyle name="Input2decimals" xfId="29"/>
    <cellStyle name="Input2decimals 2" xfId="30"/>
    <cellStyle name="Input4decimals" xfId="31"/>
    <cellStyle name="Input4decimals 2" xfId="32"/>
    <cellStyle name="Lien hypertexte 2" xfId="33"/>
    <cellStyle name="Lien hypertexte 3" xfId="34"/>
    <cellStyle name="Linked Cell 2" xfId="98"/>
    <cellStyle name="MajorHeading" xfId="99"/>
    <cellStyle name="Milliers 2" xfId="163"/>
    <cellStyle name="Neutral 2" xfId="100"/>
    <cellStyle name="Normal" xfId="0" builtinId="0"/>
    <cellStyle name="Normal 10" xfId="101"/>
    <cellStyle name="Normal 11" xfId="102"/>
    <cellStyle name="Normal 11 2" xfId="103"/>
    <cellStyle name="Normal 11 3" xfId="104"/>
    <cellStyle name="Normal 12" xfId="105"/>
    <cellStyle name="Normal 12 11" xfId="106"/>
    <cellStyle name="Normal 12 2" xfId="107"/>
    <cellStyle name="Normal 13" xfId="108"/>
    <cellStyle name="Normal 14" xfId="109"/>
    <cellStyle name="Normal 15" xfId="153"/>
    <cellStyle name="Normal 15 2" xfId="166"/>
    <cellStyle name="Normal 16" xfId="167"/>
    <cellStyle name="Normal 2" xfId="5"/>
    <cellStyle name="Normal 2 2" xfId="35"/>
    <cellStyle name="Normal 2 2 2" xfId="110"/>
    <cellStyle name="Normal 2 2 3" xfId="111"/>
    <cellStyle name="Normal 2 3" xfId="112"/>
    <cellStyle name="Normal 2 3 2" xfId="113"/>
    <cellStyle name="Normal 2 4" xfId="114"/>
    <cellStyle name="Normal 2 5" xfId="115"/>
    <cellStyle name="Normal 2 6" xfId="116"/>
    <cellStyle name="Normal 2 7" xfId="117"/>
    <cellStyle name="Normal 2 8" xfId="118"/>
    <cellStyle name="Normal 2 9" xfId="119"/>
    <cellStyle name="Normal 3" xfId="4"/>
    <cellStyle name="Normal 3 2" xfId="120"/>
    <cellStyle name="Normal 3 3" xfId="121"/>
    <cellStyle name="Normal 3 4" xfId="122"/>
    <cellStyle name="Normal 4" xfId="36"/>
    <cellStyle name="Normal 4 2" xfId="3"/>
    <cellStyle name="Normal 4 3" xfId="123"/>
    <cellStyle name="Normal 4 4" xfId="124"/>
    <cellStyle name="Normal 5" xfId="37"/>
    <cellStyle name="Normal 5 2" xfId="38"/>
    <cellStyle name="Normal 5 3" xfId="125"/>
    <cellStyle name="Normal 5 4" xfId="126"/>
    <cellStyle name="Normal 6" xfId="39"/>
    <cellStyle name="Normal 6 2" xfId="40"/>
    <cellStyle name="Normal 7" xfId="41"/>
    <cellStyle name="Normal 7 2" xfId="127"/>
    <cellStyle name="Normal 7 2 2" xfId="128"/>
    <cellStyle name="Normal 8" xfId="42"/>
    <cellStyle name="Normal 9" xfId="52"/>
    <cellStyle name="Normal_2020" xfId="129"/>
    <cellStyle name="Normal_CCOVER" xfId="170"/>
    <cellStyle name="Normal_CCOVER_65010" xfId="155"/>
    <cellStyle name="Normal_CCOVER_85010" xfId="156"/>
    <cellStyle name="Normal_CPAGE1" xfId="177"/>
    <cellStyle name="Normal_CPAGE1_65010" xfId="151"/>
    <cellStyle name="Normal_CPAGE10&amp;" xfId="157"/>
    <cellStyle name="Normal_CPAGE13_65010" xfId="152"/>
    <cellStyle name="Normal_CPAGE13_90010" xfId="158"/>
    <cellStyle name="Normal_CPAGE2" xfId="160"/>
    <cellStyle name="Normal_CPAGE5&amp;6" xfId="161"/>
    <cellStyle name="Normal_CPAGE5&amp;6_OSFI-87_Annual Return_Draft_MockedUp version_2009_e" xfId="169"/>
    <cellStyle name="Normal_DRAFT_6_July31.03 (1)" xfId="51"/>
    <cellStyle name="Normal_FFPAGE5" xfId="168"/>
    <cellStyle name="Normal_FPAGE1" xfId="50"/>
    <cellStyle name="Normal_FPAGE1_90010" xfId="159"/>
    <cellStyle name="Normal_FPAGE2" xfId="154"/>
    <cellStyle name="Note 2" xfId="130"/>
    <cellStyle name="OfWhich" xfId="131"/>
    <cellStyle name="Output 2" xfId="132"/>
    <cellStyle name="Percent" xfId="1" builtinId="5"/>
    <cellStyle name="Percent 2" xfId="43"/>
    <cellStyle name="Percent 2 2" xfId="44"/>
    <cellStyle name="Percent 2 3" xfId="133"/>
    <cellStyle name="Percent 3" xfId="45"/>
    <cellStyle name="Percent 3 2" xfId="134"/>
    <cellStyle name="Percent 4" xfId="135"/>
    <cellStyle name="QIS Heading 3" xfId="136"/>
    <cellStyle name="STYL0 - Style1" xfId="137"/>
    <cellStyle name="STYL1 - Style2" xfId="138"/>
    <cellStyle name="STYL2 - Style3" xfId="139"/>
    <cellStyle name="STYL3 - Style4" xfId="140"/>
    <cellStyle name="STYL4 - Style5" xfId="141"/>
    <cellStyle name="STYL5 - Style6" xfId="142"/>
    <cellStyle name="STYL6 - Style7" xfId="143"/>
    <cellStyle name="STYL7 - Style8" xfId="144"/>
    <cellStyle name="subtotals" xfId="145"/>
    <cellStyle name="Title 2" xfId="146"/>
    <cellStyle name="Titre 2" xfId="46"/>
    <cellStyle name="Titre 2 2" xfId="165"/>
    <cellStyle name="Total 2" xfId="147"/>
    <cellStyle name="Total 3" xfId="148"/>
    <cellStyle name="UnitValuation" xfId="149"/>
    <cellStyle name="Unlocked" xfId="47"/>
    <cellStyle name="Unlocked Input" xfId="48"/>
    <cellStyle name="Unlocked Input 2" xfId="49"/>
    <cellStyle name="Warning Text 2" xfId="15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514235</xdr:colOff>
      <xdr:row>0</xdr:row>
      <xdr:rowOff>254114</xdr:rowOff>
    </xdr:to>
    <xdr:pic>
      <xdr:nvPicPr>
        <xdr:cNvPr id="4" name="Picture 16" descr="Description : fip_f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4473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541020</xdr:colOff>
      <xdr:row>0</xdr:row>
      <xdr:rowOff>254114</xdr:rowOff>
    </xdr:to>
    <xdr:pic>
      <xdr:nvPicPr>
        <xdr:cNvPr id="4" name="Picture 16" descr="Description : fip_fr">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4" name="Picture 16" descr="Description : fip_fr">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4" name="Picture 16" descr="Description : fip_fr">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22860</xdr:colOff>
      <xdr:row>0</xdr:row>
      <xdr:rowOff>254114</xdr:rowOff>
    </xdr:to>
    <xdr:pic>
      <xdr:nvPicPr>
        <xdr:cNvPr id="4" name="Picture 16" descr="Description : fip_f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900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144780</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335280</xdr:colOff>
      <xdr:row>0</xdr:row>
      <xdr:rowOff>254114</xdr:rowOff>
    </xdr:to>
    <xdr:pic>
      <xdr:nvPicPr>
        <xdr:cNvPr id="2" name="Picture 16" descr="Description : fip_fr">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1960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129540</xdr:colOff>
      <xdr:row>0</xdr:row>
      <xdr:rowOff>254114</xdr:rowOff>
    </xdr:to>
    <xdr:pic>
      <xdr:nvPicPr>
        <xdr:cNvPr id="3" name="Picture 16" descr="Description : fip_fr">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160020</xdr:colOff>
      <xdr:row>0</xdr:row>
      <xdr:rowOff>254114</xdr:rowOff>
    </xdr:to>
    <xdr:pic>
      <xdr:nvPicPr>
        <xdr:cNvPr id="3" name="Picture 16" descr="Description : fip_fr">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548640</xdr:colOff>
      <xdr:row>1</xdr:row>
      <xdr:rowOff>11146</xdr:rowOff>
    </xdr:to>
    <xdr:pic>
      <xdr:nvPicPr>
        <xdr:cNvPr id="3" name="Picture 16" descr="Description : fip_fr">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672840" cy="32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388620</xdr:colOff>
      <xdr:row>0</xdr:row>
      <xdr:rowOff>254114</xdr:rowOff>
    </xdr:to>
    <xdr:pic>
      <xdr:nvPicPr>
        <xdr:cNvPr id="3" name="Picture 16" descr="Description : fip_fr">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1287780</xdr:colOff>
      <xdr:row>0</xdr:row>
      <xdr:rowOff>254114</xdr:rowOff>
    </xdr:to>
    <xdr:pic>
      <xdr:nvPicPr>
        <xdr:cNvPr id="4" name="Picture 16" descr="Description : fip_f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414132</xdr:colOff>
      <xdr:row>0</xdr:row>
      <xdr:rowOff>228600</xdr:rowOff>
    </xdr:to>
    <xdr:pic>
      <xdr:nvPicPr>
        <xdr:cNvPr id="3" name="Picture 16" descr="Description : fip_fr">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77472"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4010025</xdr:colOff>
      <xdr:row>0</xdr:row>
      <xdr:rowOff>254114</xdr:rowOff>
    </xdr:to>
    <xdr:pic>
      <xdr:nvPicPr>
        <xdr:cNvPr id="6" name="Picture 16" descr="Description : fip_fr">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4790667</xdr:colOff>
      <xdr:row>0</xdr:row>
      <xdr:rowOff>289561</xdr:rowOff>
    </xdr:to>
    <xdr:pic>
      <xdr:nvPicPr>
        <xdr:cNvPr id="3" name="Picture 16" descr="Description : fip_f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790667"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320040</xdr:colOff>
      <xdr:row>0</xdr:row>
      <xdr:rowOff>254114</xdr:rowOff>
    </xdr:to>
    <xdr:pic>
      <xdr:nvPicPr>
        <xdr:cNvPr id="3" name="Picture 16" descr="Description : fip_fr">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472440</xdr:colOff>
      <xdr:row>0</xdr:row>
      <xdr:rowOff>254114</xdr:rowOff>
    </xdr:to>
    <xdr:pic>
      <xdr:nvPicPr>
        <xdr:cNvPr id="3" name="Picture 16" descr="Description : fip_fr">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441960</xdr:colOff>
      <xdr:row>0</xdr:row>
      <xdr:rowOff>254114</xdr:rowOff>
    </xdr:to>
    <xdr:pic>
      <xdr:nvPicPr>
        <xdr:cNvPr id="3" name="Picture 16" descr="Description : fip_fr">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22860</xdr:rowOff>
    </xdr:from>
    <xdr:to>
      <xdr:col>3</xdr:col>
      <xdr:colOff>91440</xdr:colOff>
      <xdr:row>1</xdr:row>
      <xdr:rowOff>17894</xdr:rowOff>
    </xdr:to>
    <xdr:pic>
      <xdr:nvPicPr>
        <xdr:cNvPr id="3" name="Picture 16" descr="Description : fip_fr">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83820</xdr:colOff>
      <xdr:row>0</xdr:row>
      <xdr:rowOff>254114</xdr:rowOff>
    </xdr:to>
    <xdr:pic>
      <xdr:nvPicPr>
        <xdr:cNvPr id="3" name="Picture 16" descr="Description : fip_f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xdr:colOff>
      <xdr:row>0</xdr:row>
      <xdr:rowOff>254114</xdr:rowOff>
    </xdr:to>
    <xdr:pic>
      <xdr:nvPicPr>
        <xdr:cNvPr id="3" name="Picture 16" descr="Description : fip_fr">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7620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198120</xdr:colOff>
      <xdr:row>0</xdr:row>
      <xdr:rowOff>254114</xdr:rowOff>
    </xdr:to>
    <xdr:pic>
      <xdr:nvPicPr>
        <xdr:cNvPr id="3" name="Picture 16" descr="Description : fip_fr">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662940</xdr:colOff>
      <xdr:row>0</xdr:row>
      <xdr:rowOff>254114</xdr:rowOff>
    </xdr:to>
    <xdr:pic>
      <xdr:nvPicPr>
        <xdr:cNvPr id="3" name="Picture 16" descr="Description : fip_f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4</xdr:col>
      <xdr:colOff>34290</xdr:colOff>
      <xdr:row>0</xdr:row>
      <xdr:rowOff>377939</xdr:rowOff>
    </xdr:to>
    <xdr:pic>
      <xdr:nvPicPr>
        <xdr:cNvPr id="4" name="Picture 16" descr="Description : fip_fr">
          <a:extLst>
            <a:ext uri="{FF2B5EF4-FFF2-40B4-BE49-F238E27FC236}">
              <a16:creationId xmlns:a16="http://schemas.microsoft.com/office/drawing/2014/main" id="{00000000-0008-0000-1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424815</xdr:colOff>
      <xdr:row>0</xdr:row>
      <xdr:rowOff>254114</xdr:rowOff>
    </xdr:to>
    <xdr:pic>
      <xdr:nvPicPr>
        <xdr:cNvPr id="3" name="Picture 16" descr="Description : fip_fr">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8714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49530</xdr:rowOff>
    </xdr:from>
    <xdr:to>
      <xdr:col>1</xdr:col>
      <xdr:colOff>2673235</xdr:colOff>
      <xdr:row>0</xdr:row>
      <xdr:rowOff>303644</xdr:rowOff>
    </xdr:to>
    <xdr:pic>
      <xdr:nvPicPr>
        <xdr:cNvPr id="3" name="Picture 16" descr="Description : fip_f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9530"/>
          <a:ext cx="3122815"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0</xdr:row>
      <xdr:rowOff>15239</xdr:rowOff>
    </xdr:from>
    <xdr:to>
      <xdr:col>0</xdr:col>
      <xdr:colOff>3474720</xdr:colOff>
      <xdr:row>1</xdr:row>
      <xdr:rowOff>5948</xdr:rowOff>
    </xdr:to>
    <xdr:pic>
      <xdr:nvPicPr>
        <xdr:cNvPr id="2" name="Picture 16" descr="Description : fip_f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15239"/>
          <a:ext cx="3444240" cy="280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0</xdr:row>
      <xdr:rowOff>0</xdr:rowOff>
    </xdr:from>
    <xdr:to>
      <xdr:col>0</xdr:col>
      <xdr:colOff>3688080</xdr:colOff>
      <xdr:row>1</xdr:row>
      <xdr:rowOff>8254</xdr:rowOff>
    </xdr:to>
    <xdr:pic>
      <xdr:nvPicPr>
        <xdr:cNvPr id="2" name="Picture 16" descr="Description : fip_f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0"/>
          <a:ext cx="3665220" cy="328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vmlDrawing" Target="../drawings/vmlDrawing1.vml"/><Relationship Id="rId5" Type="http://schemas.openxmlformats.org/officeDocument/2006/relationships/drawing" Target="../drawings/drawing10.xml"/><Relationship Id="rId4"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2.vml"/><Relationship Id="rId5" Type="http://schemas.openxmlformats.org/officeDocument/2006/relationships/drawing" Target="../drawings/drawing11.xml"/><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vmlDrawing" Target="../drawings/vmlDrawing4.vml"/><Relationship Id="rId5" Type="http://schemas.openxmlformats.org/officeDocument/2006/relationships/drawing" Target="../drawings/drawing13.xml"/><Relationship Id="rId4"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drawing" Target="../drawings/drawing14.xml"/><Relationship Id="rId4" Type="http://schemas.openxmlformats.org/officeDocument/2006/relationships/printerSettings" Target="../printerSettings/printerSettings39.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vmlDrawing" Target="../drawings/vmlDrawing6.vml"/><Relationship Id="rId5" Type="http://schemas.openxmlformats.org/officeDocument/2006/relationships/drawing" Target="../drawings/drawing16.xml"/><Relationship Id="rId4"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50.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7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zoomScaleNormal="100" workbookViewId="0">
      <selection activeCell="A2" sqref="A2"/>
    </sheetView>
  </sheetViews>
  <sheetFormatPr defaultColWidth="11.5703125" defaultRowHeight="15"/>
  <cols>
    <col min="1" max="1" width="11.5703125" style="281"/>
    <col min="2" max="2" width="22.42578125" style="281" customWidth="1"/>
    <col min="3" max="3" width="9.85546875" style="281" customWidth="1"/>
    <col min="4" max="4" width="7.140625" style="281" customWidth="1"/>
    <col min="5" max="5" width="9.42578125" style="281" customWidth="1"/>
    <col min="6" max="6" width="31.85546875" style="281" bestFit="1" customWidth="1"/>
    <col min="7" max="16384" width="11.5703125" style="281"/>
  </cols>
  <sheetData>
    <row r="1" spans="1:6" ht="34.5" customHeight="1">
      <c r="A1" s="1027"/>
      <c r="B1" s="1028"/>
      <c r="C1" s="1027"/>
      <c r="D1" s="1027"/>
      <c r="E1" s="1027"/>
      <c r="F1" s="1029" t="s">
        <v>684</v>
      </c>
    </row>
    <row r="2" spans="1:6" ht="15.75">
      <c r="A2" s="1027"/>
      <c r="B2" s="1028"/>
      <c r="C2" s="1027"/>
      <c r="D2" s="1027"/>
      <c r="E2" s="1027"/>
      <c r="F2" s="1029"/>
    </row>
    <row r="3" spans="1:6" ht="51.6" customHeight="1">
      <c r="A3" s="1265" t="s">
        <v>683</v>
      </c>
      <c r="B3" s="1266"/>
      <c r="C3" s="1266"/>
      <c r="D3" s="1266"/>
      <c r="E3" s="1266"/>
      <c r="F3" s="1266"/>
    </row>
    <row r="4" spans="1:6" ht="25.35" customHeight="1">
      <c r="A4" s="1266" t="s">
        <v>568</v>
      </c>
      <c r="B4" s="1266"/>
      <c r="C4" s="1266"/>
      <c r="D4" s="1266"/>
      <c r="E4" s="1266"/>
      <c r="F4" s="1266"/>
    </row>
    <row r="5" spans="1:6" ht="21" customHeight="1">
      <c r="A5" s="1028" t="s">
        <v>567</v>
      </c>
      <c r="B5" s="1027"/>
      <c r="C5" s="1027"/>
      <c r="D5" s="1027"/>
      <c r="E5" s="1027"/>
      <c r="F5" s="1027"/>
    </row>
    <row r="6" spans="1:6" ht="21" customHeight="1">
      <c r="A6" s="1268" t="s">
        <v>569</v>
      </c>
      <c r="B6" s="1268"/>
      <c r="C6" s="1267"/>
      <c r="D6" s="1267"/>
      <c r="E6" s="1267"/>
      <c r="F6" s="1267"/>
    </row>
    <row r="7" spans="1:6" ht="21" customHeight="1">
      <c r="A7" s="1268" t="s">
        <v>570</v>
      </c>
      <c r="B7" s="1268" t="s">
        <v>403</v>
      </c>
      <c r="C7" s="1267"/>
      <c r="D7" s="1267"/>
      <c r="E7" s="1267"/>
      <c r="F7" s="1267"/>
    </row>
    <row r="8" spans="1:6" ht="15" customHeight="1">
      <c r="A8" s="1030"/>
      <c r="B8" s="1030"/>
      <c r="C8" s="1030"/>
      <c r="D8" s="1030"/>
      <c r="E8" s="1030"/>
      <c r="F8" s="1030"/>
    </row>
    <row r="9" spans="1:6" ht="15" customHeight="1">
      <c r="A9" s="1030"/>
      <c r="B9" s="1030"/>
      <c r="C9" s="1030"/>
      <c r="D9" s="1030"/>
      <c r="E9" s="1030"/>
      <c r="F9" s="1030"/>
    </row>
    <row r="10" spans="1:6" ht="21" customHeight="1">
      <c r="A10" s="1031" t="s">
        <v>571</v>
      </c>
      <c r="B10" s="1027"/>
      <c r="C10" s="1027"/>
      <c r="D10" s="1027"/>
      <c r="E10" s="1027"/>
      <c r="F10" s="1027"/>
    </row>
    <row r="11" spans="1:6" ht="21" customHeight="1">
      <c r="A11" s="1032" t="s">
        <v>572</v>
      </c>
      <c r="B11" s="1032"/>
      <c r="C11" s="1267"/>
      <c r="D11" s="1267"/>
      <c r="E11" s="1267"/>
      <c r="F11" s="1267"/>
    </row>
    <row r="12" spans="1:6" ht="21" customHeight="1">
      <c r="A12" s="1032" t="s">
        <v>573</v>
      </c>
      <c r="B12" s="1032"/>
      <c r="C12" s="1267"/>
      <c r="D12" s="1267"/>
      <c r="E12" s="1267"/>
      <c r="F12" s="1267"/>
    </row>
    <row r="13" spans="1:6" ht="21" customHeight="1">
      <c r="A13" s="1027" t="s">
        <v>574</v>
      </c>
      <c r="B13" s="1032"/>
      <c r="C13" s="1267"/>
      <c r="D13" s="1267"/>
      <c r="E13" s="1267"/>
      <c r="F13" s="1267"/>
    </row>
    <row r="14" spans="1:6" ht="15" customHeight="1">
      <c r="A14" s="1030"/>
      <c r="B14" s="1030"/>
      <c r="C14" s="1030"/>
      <c r="D14" s="1030"/>
      <c r="E14" s="1030"/>
      <c r="F14" s="1030"/>
    </row>
    <row r="15" spans="1:6" ht="15" customHeight="1">
      <c r="A15" s="1033"/>
      <c r="B15" s="1033"/>
      <c r="C15" s="1033"/>
      <c r="D15" s="1033"/>
      <c r="E15" s="1033"/>
      <c r="F15" s="1033"/>
    </row>
    <row r="16" spans="1:6" ht="66" customHeight="1">
      <c r="A16" s="1272" t="s">
        <v>575</v>
      </c>
      <c r="B16" s="1273"/>
      <c r="C16" s="1273"/>
      <c r="D16" s="1273"/>
      <c r="E16" s="1273"/>
      <c r="F16" s="1274"/>
    </row>
    <row r="17" spans="1:6" ht="40.5" customHeight="1">
      <c r="A17" s="1269" t="s">
        <v>632</v>
      </c>
      <c r="B17" s="1270"/>
      <c r="C17" s="1270"/>
      <c r="D17" s="1270"/>
      <c r="E17" s="1270"/>
      <c r="F17" s="1271"/>
    </row>
    <row r="18" spans="1:6" ht="21" customHeight="1">
      <c r="A18" s="1034" t="s">
        <v>576</v>
      </c>
      <c r="B18" s="1035"/>
      <c r="C18" s="1035"/>
      <c r="D18" s="1035"/>
      <c r="E18" s="1035"/>
      <c r="F18" s="1036"/>
    </row>
    <row r="19" spans="1:6">
      <c r="A19" s="1027"/>
      <c r="B19" s="1027"/>
      <c r="C19" s="1027"/>
      <c r="D19" s="1027"/>
      <c r="E19" s="1027"/>
      <c r="F19" s="1027"/>
    </row>
    <row r="20" spans="1:6">
      <c r="A20" s="1037"/>
      <c r="B20" s="1037"/>
      <c r="C20" s="1027"/>
      <c r="D20" s="1027"/>
      <c r="E20" s="1027"/>
      <c r="F20" s="1027"/>
    </row>
    <row r="21" spans="1:6">
      <c r="A21" s="1038"/>
      <c r="B21" s="1027"/>
      <c r="C21" s="1027"/>
      <c r="D21" s="1027"/>
      <c r="E21" s="1027"/>
      <c r="F21" s="1039" t="s">
        <v>793</v>
      </c>
    </row>
  </sheetData>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3"/>
  <sheetViews>
    <sheetView showGridLines="0" zoomScaleNormal="100" workbookViewId="0">
      <selection activeCell="A2" sqref="A2"/>
    </sheetView>
  </sheetViews>
  <sheetFormatPr defaultColWidth="9.140625" defaultRowHeight="14.25"/>
  <cols>
    <col min="1" max="1" width="36.42578125" style="288" customWidth="1"/>
    <col min="2" max="2" width="8.5703125" style="296" customWidth="1"/>
    <col min="3" max="3" width="13.5703125" style="288" customWidth="1"/>
    <col min="4" max="4" width="8.5703125" style="296" customWidth="1"/>
    <col min="5" max="5" width="13.5703125" style="288" customWidth="1"/>
    <col min="6" max="6" width="8.5703125" style="296" customWidth="1"/>
    <col min="7" max="7" width="12.5703125" style="288" customWidth="1"/>
    <col min="8" max="8" width="11.5703125" style="288" customWidth="1"/>
    <col min="9" max="9" width="8.5703125" style="296" customWidth="1"/>
    <col min="10" max="10" width="13.5703125" style="288" customWidth="1"/>
    <col min="11" max="11" width="8.5703125" style="296" customWidth="1"/>
    <col min="12" max="12" width="13.5703125" style="288" customWidth="1"/>
    <col min="13" max="13" width="12.5703125" style="296" customWidth="1"/>
    <col min="14" max="14" width="13.5703125" style="288" customWidth="1"/>
    <col min="15" max="15" width="7.42578125" style="288" customWidth="1"/>
    <col min="16" max="16" width="8.5703125" style="296" customWidth="1"/>
    <col min="17" max="17" width="13.5703125" style="288" customWidth="1"/>
    <col min="18" max="16384" width="9.140625" style="288"/>
  </cols>
  <sheetData>
    <row r="1" spans="1:17" ht="26.1" customHeight="1">
      <c r="A1" s="1004"/>
      <c r="B1" s="1065"/>
      <c r="C1" s="1004"/>
      <c r="D1" s="1065"/>
      <c r="E1" s="1004"/>
      <c r="F1" s="1065"/>
      <c r="G1" s="1004"/>
      <c r="H1" s="1004"/>
      <c r="I1" s="1065"/>
      <c r="J1" s="1004"/>
      <c r="K1" s="1065"/>
      <c r="L1" s="1004"/>
      <c r="M1" s="1065"/>
      <c r="N1" s="1004"/>
      <c r="O1" s="1004"/>
      <c r="P1" s="1065"/>
      <c r="Q1" s="1154" t="s">
        <v>685</v>
      </c>
    </row>
    <row r="2" spans="1:17" ht="27" customHeight="1">
      <c r="A2" s="1004"/>
      <c r="B2" s="1182"/>
      <c r="C2" s="1187"/>
      <c r="D2" s="1065"/>
      <c r="E2" s="1004"/>
      <c r="F2" s="1065"/>
      <c r="G2" s="1004"/>
      <c r="H2" s="1004"/>
      <c r="I2" s="1065"/>
      <c r="J2" s="1004"/>
      <c r="K2" s="1065"/>
      <c r="L2" s="1004"/>
      <c r="M2" s="1065"/>
      <c r="N2" s="1004"/>
      <c r="O2" s="1004"/>
      <c r="P2" s="1065"/>
      <c r="Q2" s="1053"/>
    </row>
    <row r="3" spans="1:17" ht="20.45" customHeight="1">
      <c r="A3" s="1054" t="s">
        <v>577</v>
      </c>
      <c r="B3" s="1004"/>
      <c r="C3" s="1004"/>
      <c r="D3" s="1065"/>
      <c r="E3" s="1004"/>
      <c r="F3" s="1065"/>
      <c r="G3" s="1004"/>
      <c r="H3" s="1004"/>
      <c r="I3" s="1065"/>
      <c r="J3" s="1004"/>
      <c r="K3" s="1065"/>
      <c r="L3" s="1004"/>
      <c r="M3" s="1065"/>
      <c r="N3" s="1004"/>
      <c r="O3" s="1004"/>
      <c r="P3" s="1066"/>
      <c r="Q3" s="1056" t="s">
        <v>593</v>
      </c>
    </row>
    <row r="4" spans="1:17" s="287" customFormat="1" ht="19.350000000000001" customHeight="1">
      <c r="A4" s="1318" t="s">
        <v>17</v>
      </c>
      <c r="B4" s="1318"/>
      <c r="C4" s="1319"/>
      <c r="D4" s="1319"/>
      <c r="E4" s="1319"/>
      <c r="F4" s="1319"/>
      <c r="G4" s="1319"/>
      <c r="H4" s="1319"/>
      <c r="I4" s="1319"/>
      <c r="J4" s="1319"/>
      <c r="K4" s="1319"/>
      <c r="L4" s="1319"/>
      <c r="M4" s="1319"/>
      <c r="N4" s="1319"/>
      <c r="O4" s="1319"/>
      <c r="P4" s="1319"/>
      <c r="Q4" s="1319"/>
    </row>
    <row r="5" spans="1:17" ht="23.45" customHeight="1">
      <c r="A5" s="1322" t="s">
        <v>107</v>
      </c>
      <c r="B5" s="1322"/>
      <c r="C5" s="1322"/>
      <c r="D5" s="1322"/>
      <c r="E5" s="1322"/>
      <c r="F5" s="1322"/>
      <c r="G5" s="1322"/>
      <c r="H5" s="1322"/>
      <c r="I5" s="1322"/>
      <c r="J5" s="1322"/>
      <c r="K5" s="1322"/>
      <c r="L5" s="1322"/>
      <c r="M5" s="1322"/>
      <c r="N5" s="1322"/>
      <c r="O5" s="1322"/>
      <c r="P5" s="1322"/>
      <c r="Q5" s="1322"/>
    </row>
    <row r="6" spans="1:17" ht="18">
      <c r="A6" s="1333" t="s">
        <v>47</v>
      </c>
      <c r="B6" s="1333"/>
      <c r="C6" s="1333"/>
      <c r="D6" s="1333"/>
      <c r="E6" s="1333"/>
      <c r="F6" s="1333"/>
      <c r="G6" s="1333"/>
      <c r="H6" s="1333"/>
      <c r="I6" s="1333"/>
      <c r="J6" s="1333"/>
      <c r="K6" s="1333"/>
      <c r="L6" s="1333"/>
      <c r="M6" s="1333"/>
      <c r="N6" s="1333"/>
      <c r="O6" s="1333"/>
      <c r="P6" s="1333"/>
      <c r="Q6" s="1333"/>
    </row>
    <row r="7" spans="1:17" s="287" customFormat="1" ht="13.35" customHeight="1">
      <c r="A7" s="1339" t="s">
        <v>34</v>
      </c>
      <c r="B7" s="1339"/>
      <c r="C7" s="1339"/>
      <c r="D7" s="1339"/>
      <c r="E7" s="1339"/>
      <c r="F7" s="1339"/>
      <c r="G7" s="1339"/>
      <c r="H7" s="1339"/>
      <c r="I7" s="1339"/>
      <c r="J7" s="1339"/>
      <c r="K7" s="1339"/>
      <c r="L7" s="1339"/>
      <c r="M7" s="1339"/>
      <c r="N7" s="1339"/>
      <c r="O7" s="1339"/>
      <c r="P7" s="1339"/>
      <c r="Q7" s="1339"/>
    </row>
    <row r="8" spans="1:17" s="960" customFormat="1" ht="13.35" customHeight="1">
      <c r="A8" s="1006"/>
      <c r="B8" s="1006"/>
      <c r="C8" s="1006"/>
      <c r="D8" s="1006"/>
      <c r="E8" s="1006"/>
      <c r="F8" s="1006"/>
      <c r="G8" s="1006"/>
      <c r="H8" s="1006"/>
      <c r="I8" s="1006"/>
      <c r="J8" s="1006"/>
      <c r="K8" s="1006"/>
      <c r="L8" s="1006"/>
      <c r="M8" s="1006"/>
      <c r="N8" s="1006"/>
      <c r="O8" s="1006"/>
      <c r="P8" s="1006"/>
      <c r="Q8" s="1006"/>
    </row>
    <row r="9" spans="1:17" s="287" customFormat="1" ht="17.100000000000001" customHeight="1">
      <c r="A9" s="297"/>
      <c r="B9" s="1334" t="s">
        <v>2</v>
      </c>
      <c r="C9" s="1336"/>
      <c r="D9" s="1334" t="s">
        <v>128</v>
      </c>
      <c r="E9" s="1335"/>
      <c r="F9" s="1335"/>
      <c r="G9" s="1335"/>
      <c r="H9" s="1335"/>
      <c r="I9" s="1335"/>
      <c r="J9" s="1336"/>
      <c r="K9" s="1334" t="s">
        <v>129</v>
      </c>
      <c r="L9" s="1335"/>
      <c r="M9" s="1335"/>
      <c r="N9" s="1335"/>
      <c r="O9" s="1335"/>
      <c r="P9" s="1335"/>
      <c r="Q9" s="1336"/>
    </row>
    <row r="10" spans="1:17" s="287" customFormat="1" ht="36" customHeight="1">
      <c r="A10" s="298"/>
      <c r="B10" s="1337" t="s">
        <v>40</v>
      </c>
      <c r="C10" s="1338"/>
      <c r="D10" s="1337" t="s">
        <v>131</v>
      </c>
      <c r="E10" s="1338"/>
      <c r="F10" s="1337" t="s">
        <v>153</v>
      </c>
      <c r="G10" s="1338"/>
      <c r="H10" s="299" t="s">
        <v>132</v>
      </c>
      <c r="I10" s="1337" t="s">
        <v>40</v>
      </c>
      <c r="J10" s="1338"/>
      <c r="K10" s="1337" t="s">
        <v>131</v>
      </c>
      <c r="L10" s="1338"/>
      <c r="M10" s="1337" t="s">
        <v>153</v>
      </c>
      <c r="N10" s="1338"/>
      <c r="O10" s="299" t="s">
        <v>132</v>
      </c>
      <c r="P10" s="1337" t="s">
        <v>40</v>
      </c>
      <c r="Q10" s="1338"/>
    </row>
    <row r="11" spans="1:17" s="287" customFormat="1" ht="14.1" customHeight="1">
      <c r="A11" s="848" t="s">
        <v>646</v>
      </c>
      <c r="B11" s="429">
        <v>3010010010</v>
      </c>
      <c r="C11" s="430"/>
      <c r="D11" s="429">
        <v>3010011010</v>
      </c>
      <c r="E11" s="430"/>
      <c r="F11" s="429">
        <v>3010012010</v>
      </c>
      <c r="G11" s="430"/>
      <c r="H11" s="426">
        <v>0</v>
      </c>
      <c r="I11" s="429">
        <v>3010013010</v>
      </c>
      <c r="J11" s="430"/>
      <c r="K11" s="429">
        <v>3010014010</v>
      </c>
      <c r="L11" s="430"/>
      <c r="M11" s="429">
        <v>3010015010</v>
      </c>
      <c r="N11" s="430"/>
      <c r="O11" s="426">
        <v>0</v>
      </c>
      <c r="P11" s="429">
        <v>3010016010</v>
      </c>
      <c r="Q11" s="430"/>
    </row>
    <row r="12" spans="1:17" s="287" customFormat="1" ht="14.1" customHeight="1">
      <c r="A12" s="848" t="s">
        <v>133</v>
      </c>
      <c r="B12" s="429">
        <v>3010010020</v>
      </c>
      <c r="C12" s="430"/>
      <c r="D12" s="429">
        <v>3010011020</v>
      </c>
      <c r="E12" s="430"/>
      <c r="F12" s="429">
        <v>3010012020</v>
      </c>
      <c r="G12" s="430"/>
      <c r="H12" s="426">
        <v>3.0000000000000001E-3</v>
      </c>
      <c r="I12" s="429">
        <v>3010013020</v>
      </c>
      <c r="J12" s="430"/>
      <c r="K12" s="429">
        <v>3010014020</v>
      </c>
      <c r="L12" s="430"/>
      <c r="M12" s="429">
        <v>3010015020</v>
      </c>
      <c r="N12" s="430"/>
      <c r="O12" s="426">
        <v>3.0000000000000001E-3</v>
      </c>
      <c r="P12" s="429">
        <v>3010016020</v>
      </c>
      <c r="Q12" s="430"/>
    </row>
    <row r="13" spans="1:17" s="287" customFormat="1" ht="14.1" customHeight="1">
      <c r="A13" s="848" t="s">
        <v>697</v>
      </c>
      <c r="B13" s="429">
        <v>3010010030</v>
      </c>
      <c r="C13" s="430"/>
      <c r="D13" s="429">
        <v>3010011030</v>
      </c>
      <c r="E13" s="430"/>
      <c r="F13" s="429">
        <v>3010012030</v>
      </c>
      <c r="G13" s="430"/>
      <c r="H13" s="426">
        <v>3.0000000000000001E-3</v>
      </c>
      <c r="I13" s="429">
        <v>3010013030</v>
      </c>
      <c r="J13" s="430"/>
      <c r="K13" s="429">
        <v>3010014030</v>
      </c>
      <c r="L13" s="430"/>
      <c r="M13" s="429">
        <v>3010015030</v>
      </c>
      <c r="N13" s="430"/>
      <c r="O13" s="426">
        <v>3.0000000000000001E-3</v>
      </c>
      <c r="P13" s="429">
        <v>3010016030</v>
      </c>
      <c r="Q13" s="430"/>
    </row>
    <row r="14" spans="1:17" s="287" customFormat="1" ht="14.1" customHeight="1">
      <c r="A14" s="848" t="s">
        <v>698</v>
      </c>
      <c r="B14" s="429">
        <v>3010010040</v>
      </c>
      <c r="C14" s="430"/>
      <c r="D14" s="429">
        <v>3010011040</v>
      </c>
      <c r="E14" s="430"/>
      <c r="F14" s="429">
        <v>3010012040</v>
      </c>
      <c r="G14" s="430"/>
      <c r="H14" s="426">
        <v>6.0000000000000001E-3</v>
      </c>
      <c r="I14" s="429">
        <v>3010013040</v>
      </c>
      <c r="J14" s="430"/>
      <c r="K14" s="429">
        <v>3010014040</v>
      </c>
      <c r="L14" s="430"/>
      <c r="M14" s="429">
        <v>3010015040</v>
      </c>
      <c r="N14" s="430"/>
      <c r="O14" s="426">
        <v>6.0000000000000001E-3</v>
      </c>
      <c r="P14" s="429">
        <v>3010016040</v>
      </c>
      <c r="Q14" s="430"/>
    </row>
    <row r="15" spans="1:17" s="287" customFormat="1" ht="14.1" customHeight="1">
      <c r="A15" s="848" t="s">
        <v>699</v>
      </c>
      <c r="B15" s="429">
        <v>3010010050</v>
      </c>
      <c r="C15" s="430"/>
      <c r="D15" s="429">
        <v>3010011050</v>
      </c>
      <c r="E15" s="430"/>
      <c r="F15" s="429">
        <v>3010012050</v>
      </c>
      <c r="G15" s="430"/>
      <c r="H15" s="426">
        <v>2.5000000000000001E-2</v>
      </c>
      <c r="I15" s="429">
        <v>3010013050</v>
      </c>
      <c r="J15" s="430"/>
      <c r="K15" s="429">
        <v>3010014050</v>
      </c>
      <c r="L15" s="430"/>
      <c r="M15" s="429">
        <v>3010015050</v>
      </c>
      <c r="N15" s="430"/>
      <c r="O15" s="426">
        <v>2.5000000000000001E-2</v>
      </c>
      <c r="P15" s="429">
        <v>3010016050</v>
      </c>
      <c r="Q15" s="430"/>
    </row>
    <row r="16" spans="1:17" s="287" customFormat="1" ht="14.1" customHeight="1">
      <c r="A16" s="848" t="s">
        <v>49</v>
      </c>
      <c r="B16" s="429">
        <v>3010010060</v>
      </c>
      <c r="C16" s="430"/>
      <c r="D16" s="429">
        <v>3010011060</v>
      </c>
      <c r="E16" s="430"/>
      <c r="F16" s="429">
        <v>3010012060</v>
      </c>
      <c r="G16" s="430"/>
      <c r="H16" s="426">
        <v>0.1</v>
      </c>
      <c r="I16" s="429">
        <v>3010013060</v>
      </c>
      <c r="J16" s="430"/>
      <c r="K16" s="429">
        <v>3010014060</v>
      </c>
      <c r="L16" s="430"/>
      <c r="M16" s="429">
        <v>3010015060</v>
      </c>
      <c r="N16" s="430"/>
      <c r="O16" s="426">
        <v>0.1</v>
      </c>
      <c r="P16" s="429">
        <v>3010016060</v>
      </c>
      <c r="Q16" s="430"/>
    </row>
    <row r="17" spans="1:17" s="287" customFormat="1" ht="14.1" customHeight="1">
      <c r="A17" s="300" t="s">
        <v>126</v>
      </c>
      <c r="B17" s="822">
        <v>3010010070</v>
      </c>
      <c r="C17" s="685"/>
      <c r="D17" s="429">
        <v>3010011070</v>
      </c>
      <c r="E17" s="432"/>
      <c r="F17" s="429">
        <v>3010012070</v>
      </c>
      <c r="G17" s="431"/>
      <c r="H17" s="427"/>
      <c r="I17" s="429">
        <v>3010013070</v>
      </c>
      <c r="J17" s="431"/>
      <c r="K17" s="429">
        <v>3010014070</v>
      </c>
      <c r="L17" s="432"/>
      <c r="M17" s="429">
        <v>3010015070</v>
      </c>
      <c r="N17" s="431"/>
      <c r="O17" s="428"/>
      <c r="P17" s="429">
        <v>3010016070</v>
      </c>
      <c r="Q17" s="431"/>
    </row>
    <row r="18" spans="1:17" s="287" customFormat="1" ht="20.100000000000001" customHeight="1">
      <c r="B18" s="301"/>
      <c r="D18" s="301"/>
      <c r="F18" s="301"/>
      <c r="I18" s="301"/>
      <c r="K18" s="301"/>
      <c r="M18" s="301"/>
      <c r="P18" s="301"/>
    </row>
    <row r="19" spans="1:17" s="287" customFormat="1" ht="17.100000000000001" customHeight="1">
      <c r="A19" s="297"/>
      <c r="B19" s="1334" t="s">
        <v>2</v>
      </c>
      <c r="C19" s="1336"/>
      <c r="D19" s="1334" t="s">
        <v>128</v>
      </c>
      <c r="E19" s="1335"/>
      <c r="F19" s="1335"/>
      <c r="G19" s="1335"/>
      <c r="H19" s="1336"/>
      <c r="I19" s="1334" t="s">
        <v>129</v>
      </c>
      <c r="J19" s="1335"/>
      <c r="K19" s="1335"/>
      <c r="L19" s="1335"/>
      <c r="M19" s="1336"/>
    </row>
    <row r="20" spans="1:17" s="287" customFormat="1" ht="36" customHeight="1">
      <c r="A20" s="298"/>
      <c r="B20" s="1337" t="s">
        <v>40</v>
      </c>
      <c r="C20" s="1338"/>
      <c r="D20" s="1337" t="s">
        <v>131</v>
      </c>
      <c r="E20" s="1338"/>
      <c r="F20" s="299" t="s">
        <v>132</v>
      </c>
      <c r="G20" s="1337" t="s">
        <v>40</v>
      </c>
      <c r="H20" s="1338"/>
      <c r="I20" s="1337" t="s">
        <v>131</v>
      </c>
      <c r="J20" s="1338"/>
      <c r="K20" s="299" t="s">
        <v>132</v>
      </c>
      <c r="L20" s="1337" t="s">
        <v>40</v>
      </c>
      <c r="M20" s="1338"/>
    </row>
    <row r="21" spans="1:17" s="287" customFormat="1" ht="22.5">
      <c r="A21" s="1186" t="s">
        <v>647</v>
      </c>
      <c r="B21" s="436">
        <v>3010010080</v>
      </c>
      <c r="C21" s="437"/>
      <c r="D21" s="436">
        <v>3010011080</v>
      </c>
      <c r="E21" s="437"/>
      <c r="F21" s="433">
        <v>0</v>
      </c>
      <c r="G21" s="436">
        <v>3010013080</v>
      </c>
      <c r="H21" s="437"/>
      <c r="I21" s="436">
        <v>3010014080</v>
      </c>
      <c r="J21" s="437"/>
      <c r="K21" s="433">
        <v>0</v>
      </c>
      <c r="L21" s="436">
        <v>3010016080</v>
      </c>
      <c r="M21" s="437"/>
    </row>
    <row r="22" spans="1:17" s="287" customFormat="1" ht="14.1" customHeight="1">
      <c r="A22" s="848" t="s">
        <v>697</v>
      </c>
      <c r="B22" s="436">
        <v>3010010090</v>
      </c>
      <c r="C22" s="437"/>
      <c r="D22" s="436">
        <v>3010011090</v>
      </c>
      <c r="E22" s="437"/>
      <c r="F22" s="433">
        <v>3.0000000000000001E-3</v>
      </c>
      <c r="G22" s="436">
        <v>3010013090</v>
      </c>
      <c r="H22" s="437"/>
      <c r="I22" s="436">
        <v>3010014090</v>
      </c>
      <c r="J22" s="437"/>
      <c r="K22" s="433">
        <v>3.0000000000000001E-3</v>
      </c>
      <c r="L22" s="436">
        <v>3010016090</v>
      </c>
      <c r="M22" s="437"/>
    </row>
    <row r="23" spans="1:17" s="287" customFormat="1" ht="14.1" customHeight="1">
      <c r="A23" s="848" t="s">
        <v>698</v>
      </c>
      <c r="B23" s="436">
        <v>3010010100</v>
      </c>
      <c r="C23" s="437"/>
      <c r="D23" s="436">
        <v>3010011100</v>
      </c>
      <c r="E23" s="437"/>
      <c r="F23" s="433">
        <v>6.0000000000000001E-3</v>
      </c>
      <c r="G23" s="436">
        <v>3010013100</v>
      </c>
      <c r="H23" s="437"/>
      <c r="I23" s="436">
        <v>3010014100</v>
      </c>
      <c r="J23" s="437"/>
      <c r="K23" s="433">
        <v>6.0000000000000001E-3</v>
      </c>
      <c r="L23" s="436">
        <v>3010016100</v>
      </c>
      <c r="M23" s="437"/>
    </row>
    <row r="24" spans="1:17" s="287" customFormat="1" ht="14.1" customHeight="1">
      <c r="A24" s="848" t="s">
        <v>699</v>
      </c>
      <c r="B24" s="436">
        <v>3010010110</v>
      </c>
      <c r="C24" s="437"/>
      <c r="D24" s="436">
        <v>3010011110</v>
      </c>
      <c r="E24" s="437"/>
      <c r="F24" s="433">
        <v>2.5000000000000001E-2</v>
      </c>
      <c r="G24" s="436">
        <v>3010013110</v>
      </c>
      <c r="H24" s="437"/>
      <c r="I24" s="436">
        <v>3010014110</v>
      </c>
      <c r="J24" s="437"/>
      <c r="K24" s="433">
        <v>2.5000000000000001E-2</v>
      </c>
      <c r="L24" s="436">
        <v>3010016110</v>
      </c>
      <c r="M24" s="437"/>
    </row>
    <row r="25" spans="1:17" s="287" customFormat="1" ht="14.1" customHeight="1">
      <c r="A25" s="848" t="s">
        <v>49</v>
      </c>
      <c r="B25" s="436">
        <v>3010010120</v>
      </c>
      <c r="C25" s="437"/>
      <c r="D25" s="436">
        <v>3010011120</v>
      </c>
      <c r="E25" s="437"/>
      <c r="F25" s="433">
        <v>0.6</v>
      </c>
      <c r="G25" s="436">
        <v>3010013120</v>
      </c>
      <c r="H25" s="437"/>
      <c r="I25" s="436">
        <v>3010014120</v>
      </c>
      <c r="J25" s="437"/>
      <c r="K25" s="433">
        <v>0.6</v>
      </c>
      <c r="L25" s="436">
        <v>3010016120</v>
      </c>
      <c r="M25" s="437"/>
    </row>
    <row r="26" spans="1:17" s="287" customFormat="1" ht="14.1" customHeight="1">
      <c r="A26" s="298" t="s">
        <v>127</v>
      </c>
      <c r="B26" s="436">
        <v>3010010130</v>
      </c>
      <c r="C26" s="437"/>
      <c r="D26" s="436">
        <v>3010011130</v>
      </c>
      <c r="E26" s="438"/>
      <c r="F26" s="434"/>
      <c r="G26" s="436">
        <v>3010013130</v>
      </c>
      <c r="H26" s="437"/>
      <c r="I26" s="436">
        <v>3010014130</v>
      </c>
      <c r="J26" s="438"/>
      <c r="K26" s="435"/>
      <c r="L26" s="436">
        <v>3010016130</v>
      </c>
      <c r="M26" s="437"/>
    </row>
    <row r="27" spans="1:17" s="287" customFormat="1" ht="14.1" customHeight="1">
      <c r="A27" s="293"/>
      <c r="B27" s="77"/>
      <c r="C27" s="294"/>
      <c r="D27" s="77"/>
      <c r="E27" s="294"/>
      <c r="F27" s="178"/>
      <c r="G27" s="77"/>
      <c r="H27" s="178"/>
      <c r="I27" s="77"/>
      <c r="J27" s="178"/>
      <c r="K27" s="178"/>
      <c r="L27" s="77"/>
      <c r="M27" s="294"/>
    </row>
    <row r="28" spans="1:17" s="287" customFormat="1" ht="17.100000000000001" customHeight="1">
      <c r="A28" s="297"/>
      <c r="B28" s="1334" t="s">
        <v>2</v>
      </c>
      <c r="C28" s="1336"/>
      <c r="D28" s="1334" t="s">
        <v>128</v>
      </c>
      <c r="E28" s="1335"/>
      <c r="F28" s="1335"/>
      <c r="G28" s="1335"/>
      <c r="H28" s="1336"/>
      <c r="I28" s="1334" t="s">
        <v>129</v>
      </c>
      <c r="J28" s="1335"/>
      <c r="K28" s="1335"/>
      <c r="L28" s="1335"/>
      <c r="M28" s="1336"/>
    </row>
    <row r="29" spans="1:17" s="287" customFormat="1" ht="36" customHeight="1">
      <c r="A29" s="298"/>
      <c r="B29" s="1337" t="s">
        <v>40</v>
      </c>
      <c r="C29" s="1338"/>
      <c r="D29" s="1337" t="s">
        <v>131</v>
      </c>
      <c r="E29" s="1338"/>
      <c r="F29" s="299" t="s">
        <v>132</v>
      </c>
      <c r="G29" s="1337" t="s">
        <v>40</v>
      </c>
      <c r="H29" s="1338"/>
      <c r="I29" s="1337" t="s">
        <v>131</v>
      </c>
      <c r="J29" s="1338"/>
      <c r="K29" s="299" t="s">
        <v>132</v>
      </c>
      <c r="L29" s="1337" t="s">
        <v>40</v>
      </c>
      <c r="M29" s="1338"/>
    </row>
    <row r="30" spans="1:17" s="287" customFormat="1" ht="22.5">
      <c r="A30" s="1186" t="s">
        <v>647</v>
      </c>
      <c r="B30" s="442">
        <v>3010010140</v>
      </c>
      <c r="C30" s="443"/>
      <c r="D30" s="442">
        <v>3010011140</v>
      </c>
      <c r="E30" s="443"/>
      <c r="F30" s="439">
        <v>0</v>
      </c>
      <c r="G30" s="442">
        <v>3010013140</v>
      </c>
      <c r="H30" s="443"/>
      <c r="I30" s="442">
        <v>3010014140</v>
      </c>
      <c r="J30" s="443"/>
      <c r="K30" s="439">
        <v>0</v>
      </c>
      <c r="L30" s="442">
        <v>3010016140</v>
      </c>
      <c r="M30" s="443"/>
    </row>
    <row r="31" spans="1:17" s="287" customFormat="1" ht="14.1" customHeight="1">
      <c r="A31" s="848" t="s">
        <v>697</v>
      </c>
      <c r="B31" s="442">
        <v>3010010150</v>
      </c>
      <c r="C31" s="443"/>
      <c r="D31" s="442">
        <v>3010011150</v>
      </c>
      <c r="E31" s="443"/>
      <c r="F31" s="439">
        <v>6.0000000000000001E-3</v>
      </c>
      <c r="G31" s="442">
        <v>3010013150</v>
      </c>
      <c r="H31" s="443"/>
      <c r="I31" s="442">
        <v>3010014150</v>
      </c>
      <c r="J31" s="443"/>
      <c r="K31" s="439">
        <v>6.0000000000000001E-3</v>
      </c>
      <c r="L31" s="442">
        <v>3010016150</v>
      </c>
      <c r="M31" s="443"/>
    </row>
    <row r="32" spans="1:17" s="287" customFormat="1" ht="14.1" customHeight="1">
      <c r="A32" s="848" t="s">
        <v>698</v>
      </c>
      <c r="B32" s="442">
        <v>3010010160</v>
      </c>
      <c r="C32" s="443"/>
      <c r="D32" s="442">
        <v>3010011160</v>
      </c>
      <c r="E32" s="443"/>
      <c r="F32" s="439">
        <v>1.2E-2</v>
      </c>
      <c r="G32" s="442">
        <v>3010013160</v>
      </c>
      <c r="H32" s="443"/>
      <c r="I32" s="442">
        <v>3010014160</v>
      </c>
      <c r="J32" s="443"/>
      <c r="K32" s="439">
        <v>1.2E-2</v>
      </c>
      <c r="L32" s="442">
        <v>3010016160</v>
      </c>
      <c r="M32" s="443"/>
    </row>
    <row r="33" spans="1:17" s="287" customFormat="1" ht="14.1" customHeight="1">
      <c r="A33" s="848" t="s">
        <v>699</v>
      </c>
      <c r="B33" s="442">
        <v>3010010170</v>
      </c>
      <c r="C33" s="443"/>
      <c r="D33" s="442">
        <v>3010011170</v>
      </c>
      <c r="E33" s="443"/>
      <c r="F33" s="439">
        <v>0.05</v>
      </c>
      <c r="G33" s="442">
        <v>3010013170</v>
      </c>
      <c r="H33" s="443"/>
      <c r="I33" s="442">
        <v>3010014170</v>
      </c>
      <c r="J33" s="443"/>
      <c r="K33" s="439">
        <v>0.05</v>
      </c>
      <c r="L33" s="442">
        <v>3010016170</v>
      </c>
      <c r="M33" s="443"/>
    </row>
    <row r="34" spans="1:17" s="287" customFormat="1" ht="14.1" customHeight="1">
      <c r="A34" s="848" t="s">
        <v>49</v>
      </c>
      <c r="B34" s="442">
        <v>3010010180</v>
      </c>
      <c r="C34" s="443"/>
      <c r="D34" s="442">
        <v>3010011180</v>
      </c>
      <c r="E34" s="443"/>
      <c r="F34" s="439">
        <v>0.6</v>
      </c>
      <c r="G34" s="442">
        <v>3010013180</v>
      </c>
      <c r="H34" s="443"/>
      <c r="I34" s="442">
        <v>3010014180</v>
      </c>
      <c r="J34" s="443"/>
      <c r="K34" s="439">
        <v>0.6</v>
      </c>
      <c r="L34" s="442">
        <v>3010016180</v>
      </c>
      <c r="M34" s="443"/>
    </row>
    <row r="35" spans="1:17" s="287" customFormat="1" ht="14.1" customHeight="1">
      <c r="A35" s="300" t="s">
        <v>378</v>
      </c>
      <c r="B35" s="442">
        <v>3010010190</v>
      </c>
      <c r="C35" s="444"/>
      <c r="D35" s="442">
        <v>3010011190</v>
      </c>
      <c r="E35" s="445"/>
      <c r="F35" s="440"/>
      <c r="G35" s="442">
        <v>3010013190</v>
      </c>
      <c r="H35" s="444"/>
      <c r="I35" s="442">
        <v>3010014190</v>
      </c>
      <c r="J35" s="445"/>
      <c r="K35" s="441"/>
      <c r="L35" s="442">
        <v>3010016190</v>
      </c>
      <c r="M35" s="444"/>
    </row>
    <row r="36" spans="1:17" s="287" customFormat="1" ht="14.1" customHeight="1">
      <c r="B36" s="301"/>
      <c r="D36" s="301"/>
      <c r="F36" s="301"/>
      <c r="I36" s="301"/>
      <c r="K36" s="301"/>
      <c r="M36" s="301"/>
      <c r="P36" s="301"/>
    </row>
    <row r="37" spans="1:17" s="287" customFormat="1" ht="14.1" customHeight="1">
      <c r="B37" s="301"/>
      <c r="D37" s="301"/>
      <c r="F37" s="301"/>
      <c r="I37" s="301"/>
      <c r="J37" s="51"/>
      <c r="K37" s="301"/>
      <c r="M37" s="301"/>
      <c r="O37" s="170"/>
      <c r="P37" s="169"/>
      <c r="Q37" s="1158" t="s">
        <v>748</v>
      </c>
    </row>
    <row r="38" spans="1:17" s="287" customFormat="1" ht="14.1" customHeight="1">
      <c r="A38" s="302"/>
      <c r="B38" s="303"/>
      <c r="D38" s="303"/>
      <c r="F38" s="303"/>
      <c r="I38" s="303"/>
      <c r="J38" s="51"/>
      <c r="K38" s="301"/>
      <c r="M38" s="303"/>
      <c r="O38" s="170"/>
      <c r="P38" s="169"/>
      <c r="Q38" s="51" t="s">
        <v>470</v>
      </c>
    </row>
    <row r="39" spans="1:17" s="287" customFormat="1" ht="14.1" customHeight="1">
      <c r="A39" s="302"/>
      <c r="B39" s="303"/>
      <c r="D39" s="303"/>
      <c r="F39" s="303"/>
      <c r="I39" s="303"/>
      <c r="K39" s="301"/>
      <c r="M39" s="303"/>
      <c r="P39" s="303"/>
    </row>
    <row r="40" spans="1:17" s="287" customFormat="1" ht="14.1" customHeight="1">
      <c r="B40" s="301"/>
      <c r="D40" s="301"/>
      <c r="F40" s="301"/>
      <c r="I40" s="301"/>
      <c r="K40" s="301"/>
      <c r="M40" s="301"/>
      <c r="P40" s="301"/>
    </row>
    <row r="41" spans="1:17" s="287" customFormat="1" ht="14.1" customHeight="1">
      <c r="B41" s="301"/>
      <c r="D41" s="301"/>
      <c r="F41" s="301"/>
      <c r="I41" s="301"/>
      <c r="K41" s="301"/>
      <c r="M41" s="301"/>
      <c r="P41" s="301"/>
    </row>
    <row r="42" spans="1:17" s="287" customFormat="1" ht="14.1" customHeight="1">
      <c r="B42" s="301"/>
      <c r="D42" s="301"/>
      <c r="F42" s="301"/>
      <c r="I42" s="301"/>
      <c r="K42" s="301"/>
      <c r="M42" s="301"/>
      <c r="P42" s="301"/>
    </row>
    <row r="43" spans="1:17" s="287" customFormat="1" ht="14.1" customHeight="1">
      <c r="B43" s="301"/>
      <c r="D43" s="301"/>
      <c r="F43" s="301"/>
      <c r="I43" s="301"/>
      <c r="K43" s="301"/>
      <c r="M43" s="301"/>
      <c r="P43" s="301"/>
    </row>
    <row r="44" spans="1:17" s="287" customFormat="1" ht="14.1" customHeight="1">
      <c r="B44" s="301"/>
      <c r="D44" s="301"/>
      <c r="F44" s="301"/>
      <c r="I44" s="301"/>
      <c r="K44" s="301"/>
      <c r="M44" s="301"/>
      <c r="P44" s="301"/>
    </row>
    <row r="45" spans="1:17" s="287" customFormat="1" ht="14.1" customHeight="1">
      <c r="B45" s="301"/>
      <c r="D45" s="301"/>
      <c r="F45" s="301"/>
      <c r="I45" s="301"/>
      <c r="K45" s="301"/>
      <c r="M45" s="301"/>
      <c r="P45" s="301"/>
    </row>
    <row r="46" spans="1:17" s="287" customFormat="1" ht="14.1" customHeight="1">
      <c r="B46" s="301"/>
      <c r="D46" s="301"/>
      <c r="F46" s="301"/>
      <c r="I46" s="301"/>
      <c r="K46" s="301"/>
      <c r="M46" s="301"/>
      <c r="P46" s="301"/>
    </row>
    <row r="47" spans="1:17" s="287" customFormat="1" ht="14.1" customHeight="1">
      <c r="B47" s="301"/>
      <c r="D47" s="301"/>
      <c r="F47" s="301"/>
      <c r="I47" s="301"/>
      <c r="K47" s="301"/>
      <c r="M47" s="301"/>
      <c r="P47" s="301"/>
    </row>
    <row r="48" spans="1:17" s="287" customFormat="1" ht="14.1" customHeight="1">
      <c r="B48" s="301"/>
      <c r="D48" s="301"/>
      <c r="F48" s="301"/>
      <c r="I48" s="301"/>
      <c r="K48" s="301"/>
      <c r="M48" s="301"/>
      <c r="P48" s="301"/>
    </row>
    <row r="49" spans="2:16" s="287" customFormat="1" ht="14.1" customHeight="1">
      <c r="B49" s="301"/>
      <c r="D49" s="301"/>
      <c r="F49" s="301"/>
      <c r="I49" s="301"/>
      <c r="K49" s="301"/>
      <c r="M49" s="301"/>
      <c r="P49" s="301"/>
    </row>
    <row r="50" spans="2:16" s="287" customFormat="1" ht="14.1" customHeight="1">
      <c r="B50" s="301"/>
      <c r="D50" s="301"/>
      <c r="F50" s="301"/>
      <c r="I50" s="301"/>
      <c r="K50" s="301"/>
      <c r="M50" s="301"/>
      <c r="P50" s="301"/>
    </row>
    <row r="51" spans="2:16" s="287" customFormat="1" ht="14.1" customHeight="1">
      <c r="B51" s="301"/>
      <c r="D51" s="301"/>
      <c r="F51" s="301"/>
      <c r="I51" s="301"/>
      <c r="K51" s="301"/>
      <c r="M51" s="301"/>
      <c r="P51" s="301"/>
    </row>
    <row r="52" spans="2:16" s="287" customFormat="1" ht="14.1" customHeight="1">
      <c r="B52" s="301"/>
      <c r="D52" s="301"/>
      <c r="F52" s="301"/>
      <c r="I52" s="301"/>
      <c r="K52" s="301"/>
      <c r="M52" s="301"/>
      <c r="P52" s="301"/>
    </row>
    <row r="53" spans="2:16" s="287" customFormat="1" ht="14.1" customHeight="1">
      <c r="B53" s="301"/>
      <c r="D53" s="301"/>
      <c r="F53" s="301"/>
      <c r="I53" s="301"/>
      <c r="K53" s="301"/>
      <c r="M53" s="301"/>
      <c r="P53" s="301"/>
    </row>
    <row r="54" spans="2:16" s="287" customFormat="1" ht="14.1" customHeight="1">
      <c r="B54" s="301"/>
      <c r="D54" s="301"/>
      <c r="F54" s="301"/>
      <c r="I54" s="301"/>
      <c r="K54" s="301"/>
      <c r="M54" s="301"/>
      <c r="P54" s="301"/>
    </row>
    <row r="55" spans="2:16" s="287" customFormat="1" ht="14.1" customHeight="1">
      <c r="B55" s="301"/>
      <c r="D55" s="301"/>
      <c r="F55" s="301"/>
      <c r="I55" s="301"/>
      <c r="K55" s="301"/>
      <c r="M55" s="301"/>
      <c r="P55" s="301"/>
    </row>
    <row r="56" spans="2:16" s="287" customFormat="1" ht="14.1" customHeight="1">
      <c r="B56" s="301"/>
      <c r="D56" s="301"/>
      <c r="F56" s="301"/>
      <c r="I56" s="301"/>
      <c r="K56" s="301"/>
      <c r="M56" s="301"/>
      <c r="P56" s="301"/>
    </row>
    <row r="57" spans="2:16" s="287" customFormat="1" ht="14.1" customHeight="1">
      <c r="B57" s="301"/>
      <c r="D57" s="301"/>
      <c r="F57" s="301"/>
      <c r="I57" s="301"/>
      <c r="K57" s="301"/>
      <c r="M57" s="301"/>
      <c r="P57" s="301"/>
    </row>
    <row r="58" spans="2:16" s="287" customFormat="1" ht="14.1" customHeight="1">
      <c r="B58" s="301"/>
      <c r="D58" s="301"/>
      <c r="F58" s="301"/>
      <c r="I58" s="301"/>
      <c r="K58" s="301"/>
      <c r="M58" s="301"/>
      <c r="P58" s="301"/>
    </row>
    <row r="59" spans="2:16" s="287" customFormat="1" ht="14.1" customHeight="1">
      <c r="B59" s="301"/>
      <c r="D59" s="301"/>
      <c r="F59" s="301"/>
      <c r="I59" s="301"/>
      <c r="K59" s="301"/>
      <c r="M59" s="301"/>
      <c r="P59" s="301"/>
    </row>
    <row r="60" spans="2:16" s="287" customFormat="1" ht="14.1" customHeight="1">
      <c r="B60" s="301"/>
      <c r="D60" s="301"/>
      <c r="F60" s="301"/>
      <c r="I60" s="301"/>
      <c r="K60" s="301"/>
      <c r="M60" s="301"/>
      <c r="P60" s="301"/>
    </row>
    <row r="61" spans="2:16" s="287" customFormat="1" ht="14.1" customHeight="1">
      <c r="B61" s="301"/>
      <c r="D61" s="301"/>
      <c r="F61" s="301"/>
      <c r="I61" s="301"/>
      <c r="K61" s="301"/>
      <c r="M61" s="301"/>
      <c r="P61" s="301"/>
    </row>
    <row r="62" spans="2:16" s="287" customFormat="1" ht="14.1" customHeight="1">
      <c r="B62" s="301"/>
      <c r="D62" s="301"/>
      <c r="F62" s="301"/>
      <c r="I62" s="301"/>
      <c r="K62" s="301"/>
      <c r="M62" s="301"/>
      <c r="P62" s="301"/>
    </row>
    <row r="63" spans="2:16" s="287" customFormat="1" ht="14.1" customHeight="1">
      <c r="B63" s="301"/>
      <c r="D63" s="301"/>
      <c r="F63" s="301"/>
      <c r="I63" s="301"/>
      <c r="K63" s="301"/>
      <c r="M63" s="301"/>
      <c r="P63" s="301"/>
    </row>
    <row r="64" spans="2:16" s="287" customFormat="1" ht="14.1" customHeight="1">
      <c r="B64" s="301"/>
      <c r="D64" s="301"/>
      <c r="F64" s="301"/>
      <c r="I64" s="301"/>
      <c r="K64" s="301"/>
      <c r="M64" s="301"/>
      <c r="P64" s="301"/>
    </row>
    <row r="65" spans="2:16" s="287" customFormat="1" ht="14.1" customHeight="1">
      <c r="B65" s="301"/>
      <c r="D65" s="301"/>
      <c r="F65" s="301"/>
      <c r="I65" s="301"/>
      <c r="K65" s="301"/>
      <c r="M65" s="301"/>
      <c r="P65" s="301"/>
    </row>
    <row r="66" spans="2:16" s="287" customFormat="1" ht="14.1" customHeight="1">
      <c r="B66" s="301"/>
      <c r="D66" s="301"/>
      <c r="F66" s="301"/>
      <c r="I66" s="301"/>
      <c r="K66" s="301"/>
      <c r="M66" s="301"/>
      <c r="P66" s="301"/>
    </row>
    <row r="67" spans="2:16" s="287" customFormat="1" ht="14.1" customHeight="1">
      <c r="B67" s="301"/>
      <c r="D67" s="301"/>
      <c r="F67" s="301"/>
      <c r="I67" s="301"/>
      <c r="K67" s="301"/>
      <c r="M67" s="301"/>
      <c r="P67" s="301"/>
    </row>
    <row r="68" spans="2:16" s="287" customFormat="1" ht="14.1" customHeight="1">
      <c r="B68" s="301"/>
      <c r="D68" s="301"/>
      <c r="F68" s="301"/>
      <c r="I68" s="301"/>
      <c r="K68" s="301"/>
      <c r="M68" s="301"/>
      <c r="P68" s="301"/>
    </row>
    <row r="69" spans="2:16" s="287" customFormat="1" ht="14.1" customHeight="1">
      <c r="B69" s="301"/>
      <c r="D69" s="301"/>
      <c r="F69" s="301"/>
      <c r="I69" s="301"/>
      <c r="K69" s="301"/>
      <c r="M69" s="301"/>
      <c r="P69" s="301"/>
    </row>
    <row r="70" spans="2:16" s="287" customFormat="1" ht="14.1" customHeight="1">
      <c r="B70" s="301"/>
      <c r="D70" s="301"/>
      <c r="F70" s="301"/>
      <c r="I70" s="301"/>
      <c r="K70" s="301"/>
      <c r="M70" s="301"/>
      <c r="P70" s="301"/>
    </row>
    <row r="71" spans="2:16" s="287" customFormat="1" ht="14.1" customHeight="1">
      <c r="B71" s="301"/>
      <c r="D71" s="301"/>
      <c r="F71" s="301"/>
      <c r="I71" s="301"/>
      <c r="K71" s="301"/>
      <c r="M71" s="301"/>
      <c r="P71" s="301"/>
    </row>
    <row r="72" spans="2:16" s="287" customFormat="1" ht="14.1" customHeight="1">
      <c r="B72" s="301"/>
      <c r="D72" s="301"/>
      <c r="F72" s="301"/>
      <c r="I72" s="301"/>
      <c r="K72" s="301"/>
      <c r="M72" s="301"/>
      <c r="P72" s="301"/>
    </row>
    <row r="73" spans="2:16" s="287" customFormat="1" ht="14.1" customHeight="1">
      <c r="B73" s="301"/>
      <c r="D73" s="301"/>
      <c r="F73" s="301"/>
      <c r="I73" s="301"/>
      <c r="K73" s="301"/>
      <c r="M73" s="301"/>
      <c r="P73" s="301"/>
    </row>
    <row r="74" spans="2:16" s="287" customFormat="1" ht="14.1" customHeight="1">
      <c r="B74" s="301"/>
      <c r="D74" s="301"/>
      <c r="F74" s="301"/>
      <c r="I74" s="301"/>
      <c r="K74" s="301"/>
      <c r="M74" s="301"/>
      <c r="P74" s="301"/>
    </row>
    <row r="75" spans="2:16" s="287" customFormat="1" ht="14.1" customHeight="1">
      <c r="B75" s="301"/>
      <c r="D75" s="301"/>
      <c r="F75" s="301"/>
      <c r="I75" s="301"/>
      <c r="K75" s="301"/>
      <c r="M75" s="301"/>
      <c r="P75" s="301"/>
    </row>
    <row r="76" spans="2:16" s="287" customFormat="1" ht="14.1" customHeight="1">
      <c r="B76" s="301"/>
      <c r="D76" s="301"/>
      <c r="F76" s="301"/>
      <c r="I76" s="301"/>
      <c r="K76" s="301"/>
      <c r="M76" s="301"/>
      <c r="P76" s="301"/>
    </row>
    <row r="77" spans="2:16" s="287" customFormat="1" ht="14.1" customHeight="1">
      <c r="B77" s="301"/>
      <c r="D77" s="301"/>
      <c r="F77" s="301"/>
      <c r="I77" s="301"/>
      <c r="K77" s="301"/>
      <c r="M77" s="301"/>
      <c r="P77" s="301"/>
    </row>
    <row r="78" spans="2:16" s="287" customFormat="1" ht="14.1" customHeight="1">
      <c r="B78" s="301"/>
      <c r="D78" s="301"/>
      <c r="F78" s="301"/>
      <c r="I78" s="301"/>
      <c r="K78" s="301"/>
      <c r="M78" s="301"/>
      <c r="P78" s="301"/>
    </row>
    <row r="79" spans="2:16" s="287" customFormat="1" ht="14.1" customHeight="1">
      <c r="B79" s="301"/>
      <c r="D79" s="301"/>
      <c r="F79" s="301"/>
      <c r="I79" s="301"/>
      <c r="K79" s="301"/>
      <c r="M79" s="301"/>
      <c r="P79" s="301"/>
    </row>
    <row r="80" spans="2:16" s="287" customFormat="1" ht="14.1" customHeight="1">
      <c r="B80" s="301"/>
      <c r="D80" s="301"/>
      <c r="F80" s="301"/>
      <c r="I80" s="301"/>
      <c r="K80" s="301"/>
      <c r="M80" s="301"/>
      <c r="P80" s="301"/>
    </row>
    <row r="81" spans="2:16" s="287" customFormat="1" ht="14.1" customHeight="1">
      <c r="B81" s="301"/>
      <c r="D81" s="301"/>
      <c r="F81" s="301"/>
      <c r="I81" s="301"/>
      <c r="K81" s="301"/>
      <c r="M81" s="301"/>
      <c r="P81" s="301"/>
    </row>
    <row r="82" spans="2:16" s="287" customFormat="1" ht="14.1" customHeight="1">
      <c r="B82" s="301"/>
      <c r="D82" s="301"/>
      <c r="F82" s="301"/>
      <c r="I82" s="301"/>
      <c r="K82" s="301"/>
      <c r="M82" s="301"/>
      <c r="P82" s="301"/>
    </row>
    <row r="83" spans="2:16" s="287" customFormat="1" ht="14.1" customHeight="1">
      <c r="B83" s="301"/>
      <c r="D83" s="301"/>
      <c r="F83" s="301"/>
      <c r="I83" s="301"/>
      <c r="K83" s="301"/>
      <c r="M83" s="301"/>
      <c r="P83" s="301"/>
    </row>
    <row r="84" spans="2:16" s="287" customFormat="1" ht="14.1" customHeight="1">
      <c r="B84" s="301"/>
      <c r="D84" s="301"/>
      <c r="F84" s="301"/>
      <c r="I84" s="301"/>
      <c r="K84" s="301"/>
      <c r="M84" s="301"/>
      <c r="P84" s="301"/>
    </row>
    <row r="85" spans="2:16" s="287" customFormat="1" ht="14.1" customHeight="1">
      <c r="B85" s="301"/>
      <c r="D85" s="301"/>
      <c r="F85" s="301"/>
      <c r="I85" s="301"/>
      <c r="K85" s="301"/>
      <c r="M85" s="301"/>
      <c r="P85" s="301"/>
    </row>
    <row r="86" spans="2:16" s="287" customFormat="1" ht="14.1" customHeight="1">
      <c r="B86" s="301"/>
      <c r="D86" s="301"/>
      <c r="F86" s="301"/>
      <c r="I86" s="301"/>
      <c r="K86" s="301"/>
      <c r="M86" s="301"/>
      <c r="P86" s="301"/>
    </row>
    <row r="87" spans="2:16" s="287" customFormat="1" ht="14.1" customHeight="1">
      <c r="B87" s="301"/>
      <c r="D87" s="301"/>
      <c r="F87" s="301"/>
      <c r="I87" s="301"/>
      <c r="K87" s="301"/>
      <c r="M87" s="301"/>
      <c r="P87" s="301"/>
    </row>
    <row r="88" spans="2:16" s="287" customFormat="1" ht="14.1" customHeight="1">
      <c r="B88" s="301"/>
      <c r="D88" s="301"/>
      <c r="F88" s="301"/>
      <c r="I88" s="301"/>
      <c r="K88" s="301"/>
      <c r="M88" s="301"/>
      <c r="P88" s="301"/>
    </row>
    <row r="89" spans="2:16" s="287" customFormat="1" ht="14.1" customHeight="1">
      <c r="B89" s="301"/>
      <c r="D89" s="301"/>
      <c r="F89" s="301"/>
      <c r="I89" s="301"/>
      <c r="K89" s="301"/>
      <c r="M89" s="301"/>
      <c r="P89" s="301"/>
    </row>
    <row r="90" spans="2:16" s="287" customFormat="1" ht="14.1" customHeight="1">
      <c r="B90" s="301"/>
      <c r="D90" s="301"/>
      <c r="F90" s="301"/>
      <c r="I90" s="301"/>
      <c r="K90" s="301"/>
      <c r="M90" s="301"/>
      <c r="P90" s="301"/>
    </row>
    <row r="91" spans="2:16" s="287" customFormat="1" ht="14.1" customHeight="1">
      <c r="B91" s="301"/>
      <c r="D91" s="301"/>
      <c r="F91" s="301"/>
      <c r="I91" s="301"/>
      <c r="K91" s="301"/>
      <c r="M91" s="301"/>
      <c r="P91" s="301"/>
    </row>
    <row r="92" spans="2:16" s="287" customFormat="1" ht="14.1" customHeight="1">
      <c r="B92" s="301"/>
      <c r="D92" s="301"/>
      <c r="F92" s="301"/>
      <c r="I92" s="301"/>
      <c r="K92" s="301"/>
      <c r="M92" s="301"/>
      <c r="P92" s="301"/>
    </row>
    <row r="93" spans="2:16" s="287" customFormat="1" ht="14.1" customHeight="1">
      <c r="B93" s="301"/>
      <c r="D93" s="301"/>
      <c r="F93" s="301"/>
      <c r="I93" s="301"/>
      <c r="K93" s="301"/>
      <c r="M93" s="301"/>
      <c r="P93" s="301"/>
    </row>
    <row r="94" spans="2:16" s="287" customFormat="1" ht="14.1" customHeight="1">
      <c r="B94" s="301"/>
      <c r="D94" s="301"/>
      <c r="F94" s="301"/>
      <c r="I94" s="301"/>
      <c r="K94" s="301"/>
      <c r="M94" s="301"/>
      <c r="P94" s="301"/>
    </row>
    <row r="95" spans="2:16" s="287" customFormat="1" ht="14.1" customHeight="1">
      <c r="B95" s="301"/>
      <c r="D95" s="301"/>
      <c r="F95" s="301"/>
      <c r="I95" s="301"/>
      <c r="K95" s="301"/>
      <c r="M95" s="301"/>
      <c r="P95" s="301"/>
    </row>
    <row r="96" spans="2:16" s="287" customFormat="1" ht="14.1" customHeight="1">
      <c r="B96" s="301"/>
      <c r="D96" s="301"/>
      <c r="F96" s="301"/>
      <c r="I96" s="301"/>
      <c r="K96" s="301"/>
      <c r="M96" s="301"/>
      <c r="P96" s="301"/>
    </row>
    <row r="97" spans="2:16" s="287" customFormat="1" ht="14.1" customHeight="1">
      <c r="B97" s="301"/>
      <c r="D97" s="301"/>
      <c r="F97" s="301"/>
      <c r="I97" s="301"/>
      <c r="K97" s="301"/>
      <c r="M97" s="301"/>
      <c r="P97" s="301"/>
    </row>
    <row r="98" spans="2:16" s="287" customFormat="1" ht="14.1" customHeight="1">
      <c r="B98" s="301"/>
      <c r="D98" s="301"/>
      <c r="F98" s="301"/>
      <c r="I98" s="301"/>
      <c r="K98" s="301"/>
      <c r="M98" s="301"/>
      <c r="P98" s="301"/>
    </row>
    <row r="99" spans="2:16" s="287" customFormat="1" ht="14.1" customHeight="1">
      <c r="B99" s="301"/>
      <c r="D99" s="301"/>
      <c r="F99" s="301"/>
      <c r="I99" s="301"/>
      <c r="K99" s="301"/>
      <c r="M99" s="301"/>
      <c r="P99" s="301"/>
    </row>
    <row r="100" spans="2:16" s="287" customFormat="1" ht="14.1" customHeight="1">
      <c r="B100" s="301"/>
      <c r="D100" s="301"/>
      <c r="F100" s="301"/>
      <c r="I100" s="301"/>
      <c r="K100" s="301"/>
      <c r="M100" s="301"/>
      <c r="P100" s="301"/>
    </row>
    <row r="101" spans="2:16" s="287" customFormat="1" ht="14.1" customHeight="1">
      <c r="B101" s="301"/>
      <c r="D101" s="301"/>
      <c r="F101" s="301"/>
      <c r="I101" s="301"/>
      <c r="K101" s="301"/>
      <c r="M101" s="301"/>
      <c r="P101" s="301"/>
    </row>
    <row r="102" spans="2:16" s="287" customFormat="1" ht="14.1" customHeight="1">
      <c r="B102" s="301"/>
      <c r="D102" s="301"/>
      <c r="F102" s="301"/>
      <c r="I102" s="301"/>
      <c r="K102" s="301"/>
      <c r="M102" s="301"/>
      <c r="P102" s="301"/>
    </row>
    <row r="103" spans="2:16" s="287" customFormat="1" ht="14.1" customHeight="1">
      <c r="B103" s="301"/>
      <c r="D103" s="301"/>
      <c r="F103" s="301"/>
      <c r="I103" s="301"/>
      <c r="K103" s="301"/>
      <c r="M103" s="301"/>
      <c r="P103" s="301"/>
    </row>
    <row r="104" spans="2:16" s="287" customFormat="1" ht="14.1" customHeight="1">
      <c r="B104" s="301"/>
      <c r="D104" s="301"/>
      <c r="F104" s="301"/>
      <c r="I104" s="301"/>
      <c r="K104" s="301"/>
      <c r="M104" s="301"/>
      <c r="P104" s="301"/>
    </row>
    <row r="105" spans="2:16" s="287" customFormat="1" ht="14.1" customHeight="1">
      <c r="B105" s="301"/>
      <c r="D105" s="301"/>
      <c r="F105" s="301"/>
      <c r="I105" s="301"/>
      <c r="K105" s="301"/>
      <c r="M105" s="301"/>
      <c r="P105" s="301"/>
    </row>
    <row r="106" spans="2:16" s="287" customFormat="1" ht="14.1" customHeight="1">
      <c r="B106" s="301"/>
      <c r="D106" s="301"/>
      <c r="F106" s="301"/>
      <c r="I106" s="301"/>
      <c r="K106" s="301"/>
      <c r="M106" s="301"/>
      <c r="P106" s="301"/>
    </row>
    <row r="107" spans="2:16" s="287" customFormat="1" ht="14.1" customHeight="1">
      <c r="B107" s="301"/>
      <c r="D107" s="301"/>
      <c r="F107" s="301"/>
      <c r="I107" s="301"/>
      <c r="K107" s="301"/>
      <c r="M107" s="301"/>
      <c r="P107" s="301"/>
    </row>
    <row r="108" spans="2:16" s="287" customFormat="1" ht="14.1" customHeight="1">
      <c r="B108" s="301"/>
      <c r="D108" s="301"/>
      <c r="F108" s="301"/>
      <c r="I108" s="301"/>
      <c r="K108" s="301"/>
      <c r="M108" s="301"/>
      <c r="P108" s="301"/>
    </row>
    <row r="109" spans="2:16" s="287" customFormat="1" ht="14.1" customHeight="1">
      <c r="B109" s="301"/>
      <c r="D109" s="301"/>
      <c r="F109" s="301"/>
      <c r="I109" s="301"/>
      <c r="K109" s="301"/>
      <c r="M109" s="301"/>
      <c r="P109" s="301"/>
    </row>
    <row r="110" spans="2:16" s="287" customFormat="1" ht="14.1" customHeight="1">
      <c r="B110" s="301"/>
      <c r="D110" s="301"/>
      <c r="F110" s="301"/>
      <c r="I110" s="301"/>
      <c r="K110" s="301"/>
      <c r="M110" s="301"/>
      <c r="P110" s="301"/>
    </row>
    <row r="111" spans="2:16" s="287" customFormat="1" ht="14.1" customHeight="1">
      <c r="B111" s="301"/>
      <c r="D111" s="301"/>
      <c r="F111" s="301"/>
      <c r="I111" s="301"/>
      <c r="K111" s="301"/>
      <c r="M111" s="301"/>
      <c r="P111" s="301"/>
    </row>
    <row r="112" spans="2:16" s="287" customFormat="1" ht="14.1" customHeight="1">
      <c r="B112" s="301"/>
      <c r="D112" s="301"/>
      <c r="F112" s="301"/>
      <c r="I112" s="301"/>
      <c r="K112" s="301"/>
      <c r="M112" s="301"/>
      <c r="P112" s="301"/>
    </row>
    <row r="113" spans="2:16" s="287" customFormat="1" ht="14.1" customHeight="1">
      <c r="B113" s="301"/>
      <c r="D113" s="301"/>
      <c r="F113" s="301"/>
      <c r="I113" s="301"/>
      <c r="K113" s="301"/>
      <c r="M113" s="301"/>
      <c r="P113" s="301"/>
    </row>
    <row r="114" spans="2:16" s="287" customFormat="1" ht="14.1" customHeight="1">
      <c r="B114" s="301"/>
      <c r="D114" s="301"/>
      <c r="F114" s="301"/>
      <c r="I114" s="301"/>
      <c r="K114" s="301"/>
      <c r="M114" s="301"/>
      <c r="P114" s="301"/>
    </row>
    <row r="115" spans="2:16" s="287" customFormat="1" ht="14.1" customHeight="1">
      <c r="B115" s="301"/>
      <c r="D115" s="301"/>
      <c r="F115" s="301"/>
      <c r="I115" s="301"/>
      <c r="K115" s="301"/>
      <c r="M115" s="301"/>
      <c r="P115" s="301"/>
    </row>
    <row r="116" spans="2:16" s="287" customFormat="1" ht="14.1" customHeight="1">
      <c r="B116" s="301"/>
      <c r="D116" s="301"/>
      <c r="F116" s="301"/>
      <c r="I116" s="301"/>
      <c r="K116" s="301"/>
      <c r="M116" s="301"/>
      <c r="P116" s="301"/>
    </row>
    <row r="117" spans="2:16" s="287" customFormat="1" ht="14.1" customHeight="1">
      <c r="B117" s="301"/>
      <c r="D117" s="301"/>
      <c r="F117" s="301"/>
      <c r="I117" s="301"/>
      <c r="K117" s="301"/>
      <c r="M117" s="301"/>
      <c r="P117" s="301"/>
    </row>
    <row r="118" spans="2:16" s="287" customFormat="1" ht="14.1" customHeight="1">
      <c r="B118" s="301"/>
      <c r="D118" s="301"/>
      <c r="F118" s="301"/>
      <c r="I118" s="301"/>
      <c r="K118" s="301"/>
      <c r="M118" s="301"/>
      <c r="P118" s="301"/>
    </row>
    <row r="119" spans="2:16" s="287" customFormat="1" ht="14.1" customHeight="1">
      <c r="B119" s="301"/>
      <c r="D119" s="301"/>
      <c r="F119" s="301"/>
      <c r="I119" s="301"/>
      <c r="K119" s="301"/>
      <c r="M119" s="301"/>
      <c r="P119" s="301"/>
    </row>
    <row r="120" spans="2:16" s="287" customFormat="1" ht="14.1" customHeight="1">
      <c r="B120" s="301"/>
      <c r="D120" s="301"/>
      <c r="F120" s="301"/>
      <c r="I120" s="301"/>
      <c r="K120" s="301"/>
      <c r="M120" s="301"/>
      <c r="P120" s="301"/>
    </row>
    <row r="121" spans="2:16" s="287" customFormat="1" ht="14.1" customHeight="1">
      <c r="B121" s="301"/>
      <c r="D121" s="301"/>
      <c r="F121" s="301"/>
      <c r="I121" s="301"/>
      <c r="K121" s="301"/>
      <c r="M121" s="301"/>
      <c r="P121" s="301"/>
    </row>
    <row r="122" spans="2:16" s="287" customFormat="1" ht="14.1" customHeight="1">
      <c r="B122" s="301"/>
      <c r="D122" s="301"/>
      <c r="F122" s="301"/>
      <c r="I122" s="301"/>
      <c r="K122" s="301"/>
      <c r="M122" s="301"/>
      <c r="P122" s="301"/>
    </row>
    <row r="123" spans="2:16" s="287" customFormat="1" ht="14.1" customHeight="1">
      <c r="B123" s="301"/>
      <c r="D123" s="301"/>
      <c r="F123" s="301"/>
      <c r="I123" s="301"/>
      <c r="K123" s="301"/>
      <c r="M123" s="301"/>
      <c r="P123" s="301"/>
    </row>
    <row r="124" spans="2:16" s="287" customFormat="1" ht="14.1" customHeight="1">
      <c r="B124" s="301"/>
      <c r="D124" s="301"/>
      <c r="F124" s="301"/>
      <c r="I124" s="301"/>
      <c r="K124" s="301"/>
      <c r="M124" s="301"/>
      <c r="P124" s="301"/>
    </row>
    <row r="125" spans="2:16" s="287" customFormat="1" ht="14.1" customHeight="1">
      <c r="B125" s="301"/>
      <c r="D125" s="301"/>
      <c r="F125" s="301"/>
      <c r="I125" s="301"/>
      <c r="K125" s="301"/>
      <c r="M125" s="301"/>
      <c r="P125" s="301"/>
    </row>
    <row r="126" spans="2:16" s="287" customFormat="1" ht="14.1" customHeight="1">
      <c r="B126" s="301"/>
      <c r="D126" s="301"/>
      <c r="F126" s="301"/>
      <c r="I126" s="301"/>
      <c r="K126" s="301"/>
      <c r="M126" s="301"/>
      <c r="P126" s="301"/>
    </row>
    <row r="127" spans="2:16" s="287" customFormat="1" ht="14.1" customHeight="1">
      <c r="B127" s="301"/>
      <c r="D127" s="301"/>
      <c r="F127" s="301"/>
      <c r="I127" s="301"/>
      <c r="K127" s="301"/>
      <c r="M127" s="301"/>
      <c r="P127" s="301"/>
    </row>
    <row r="128" spans="2:16" s="287" customFormat="1" ht="14.1" customHeight="1">
      <c r="B128" s="301"/>
      <c r="D128" s="301"/>
      <c r="F128" s="301"/>
      <c r="I128" s="301"/>
      <c r="K128" s="301"/>
      <c r="M128" s="301"/>
      <c r="P128" s="301"/>
    </row>
    <row r="129" spans="2:16" s="287" customFormat="1" ht="14.1" customHeight="1">
      <c r="B129" s="301"/>
      <c r="D129" s="301"/>
      <c r="F129" s="301"/>
      <c r="I129" s="301"/>
      <c r="K129" s="301"/>
      <c r="M129" s="301"/>
      <c r="P129" s="301"/>
    </row>
    <row r="130" spans="2:16" s="287" customFormat="1" ht="14.1" customHeight="1">
      <c r="B130" s="301"/>
      <c r="D130" s="301"/>
      <c r="F130" s="301"/>
      <c r="I130" s="301"/>
      <c r="K130" s="301"/>
      <c r="M130" s="301"/>
      <c r="P130" s="301"/>
    </row>
    <row r="131" spans="2:16" s="287" customFormat="1" ht="14.1" customHeight="1">
      <c r="B131" s="301"/>
      <c r="D131" s="301"/>
      <c r="F131" s="301"/>
      <c r="I131" s="301"/>
      <c r="K131" s="301"/>
      <c r="M131" s="301"/>
      <c r="P131" s="301"/>
    </row>
    <row r="132" spans="2:16" s="287" customFormat="1" ht="14.1" customHeight="1">
      <c r="B132" s="301"/>
      <c r="D132" s="301"/>
      <c r="F132" s="301"/>
      <c r="I132" s="301"/>
      <c r="K132" s="301"/>
      <c r="M132" s="301"/>
      <c r="P132" s="301"/>
    </row>
    <row r="133" spans="2:16" s="287" customFormat="1" ht="14.1" customHeight="1">
      <c r="B133" s="301"/>
      <c r="D133" s="301"/>
      <c r="F133" s="301"/>
      <c r="I133" s="301"/>
      <c r="K133" s="301"/>
      <c r="M133" s="301"/>
      <c r="P133" s="301"/>
    </row>
    <row r="134" spans="2:16" s="287" customFormat="1" ht="14.1" customHeight="1">
      <c r="B134" s="301"/>
      <c r="D134" s="301"/>
      <c r="F134" s="301"/>
      <c r="I134" s="301"/>
      <c r="K134" s="301"/>
      <c r="M134" s="301"/>
      <c r="P134" s="301"/>
    </row>
    <row r="135" spans="2:16" s="287" customFormat="1" ht="14.1" customHeight="1">
      <c r="B135" s="301"/>
      <c r="D135" s="301"/>
      <c r="F135" s="301"/>
      <c r="I135" s="301"/>
      <c r="K135" s="301"/>
      <c r="M135" s="301"/>
      <c r="P135" s="301"/>
    </row>
    <row r="136" spans="2:16" s="287" customFormat="1" ht="14.1" customHeight="1">
      <c r="B136" s="301"/>
      <c r="D136" s="301"/>
      <c r="F136" s="301"/>
      <c r="I136" s="301"/>
      <c r="K136" s="301"/>
      <c r="M136" s="301"/>
      <c r="P136" s="301"/>
    </row>
    <row r="137" spans="2:16" s="287" customFormat="1" ht="14.1" customHeight="1">
      <c r="B137" s="301"/>
      <c r="D137" s="301"/>
      <c r="F137" s="301"/>
      <c r="I137" s="301"/>
      <c r="K137" s="301"/>
      <c r="M137" s="301"/>
      <c r="P137" s="301"/>
    </row>
    <row r="138" spans="2:16" s="287" customFormat="1" ht="14.1" customHeight="1">
      <c r="B138" s="301"/>
      <c r="D138" s="301"/>
      <c r="F138" s="301"/>
      <c r="I138" s="301"/>
      <c r="K138" s="301"/>
      <c r="M138" s="301"/>
      <c r="P138" s="301"/>
    </row>
    <row r="139" spans="2:16" s="287" customFormat="1" ht="14.1" customHeight="1">
      <c r="B139" s="301"/>
      <c r="D139" s="301"/>
      <c r="F139" s="301"/>
      <c r="I139" s="301"/>
      <c r="K139" s="301"/>
      <c r="M139" s="301"/>
      <c r="P139" s="301"/>
    </row>
    <row r="140" spans="2:16" s="287" customFormat="1" ht="14.1" customHeight="1">
      <c r="B140" s="301"/>
      <c r="D140" s="301"/>
      <c r="F140" s="301"/>
      <c r="I140" s="301"/>
      <c r="K140" s="301"/>
      <c r="M140" s="301"/>
      <c r="P140" s="301"/>
    </row>
    <row r="141" spans="2:16" s="287" customFormat="1" ht="14.1" customHeight="1">
      <c r="B141" s="301"/>
      <c r="D141" s="301"/>
      <c r="F141" s="301"/>
      <c r="I141" s="301"/>
      <c r="K141" s="301"/>
      <c r="M141" s="301"/>
      <c r="P141" s="301"/>
    </row>
    <row r="142" spans="2:16" s="287" customFormat="1" ht="14.1" customHeight="1">
      <c r="B142" s="301"/>
      <c r="D142" s="301"/>
      <c r="F142" s="301"/>
      <c r="I142" s="301"/>
      <c r="K142" s="301"/>
      <c r="M142" s="301"/>
      <c r="P142" s="301"/>
    </row>
    <row r="143" spans="2:16" s="287" customFormat="1" ht="14.1" customHeight="1">
      <c r="B143" s="301"/>
      <c r="D143" s="301"/>
      <c r="F143" s="301"/>
      <c r="I143" s="301"/>
      <c r="K143" s="301"/>
      <c r="M143" s="301"/>
      <c r="P143" s="301"/>
    </row>
    <row r="144" spans="2:16" s="287" customFormat="1" ht="14.1" customHeight="1">
      <c r="B144" s="301"/>
      <c r="D144" s="301"/>
      <c r="F144" s="301"/>
      <c r="I144" s="301"/>
      <c r="K144" s="301"/>
      <c r="M144" s="301"/>
      <c r="P144" s="301"/>
    </row>
    <row r="145" spans="2:16" s="287" customFormat="1" ht="14.1" customHeight="1">
      <c r="B145" s="301"/>
      <c r="D145" s="301"/>
      <c r="F145" s="301"/>
      <c r="I145" s="301"/>
      <c r="K145" s="301"/>
      <c r="M145" s="301"/>
      <c r="P145" s="301"/>
    </row>
    <row r="146" spans="2:16" s="287" customFormat="1" ht="14.1" customHeight="1">
      <c r="B146" s="301"/>
      <c r="D146" s="301"/>
      <c r="F146" s="301"/>
      <c r="I146" s="301"/>
      <c r="K146" s="301"/>
      <c r="M146" s="301"/>
      <c r="P146" s="301"/>
    </row>
    <row r="147" spans="2:16" s="287" customFormat="1" ht="14.1" customHeight="1">
      <c r="B147" s="301"/>
      <c r="D147" s="301"/>
      <c r="F147" s="301"/>
      <c r="I147" s="301"/>
      <c r="K147" s="301"/>
      <c r="M147" s="301"/>
      <c r="P147" s="301"/>
    </row>
    <row r="148" spans="2:16" s="287" customFormat="1" ht="14.1" customHeight="1">
      <c r="B148" s="301"/>
      <c r="D148" s="301"/>
      <c r="F148" s="301"/>
      <c r="I148" s="301"/>
      <c r="K148" s="301"/>
      <c r="M148" s="301"/>
      <c r="P148" s="301"/>
    </row>
    <row r="149" spans="2:16" s="287" customFormat="1" ht="14.1" customHeight="1">
      <c r="B149" s="301"/>
      <c r="D149" s="301"/>
      <c r="F149" s="301"/>
      <c r="I149" s="301"/>
      <c r="K149" s="301"/>
      <c r="M149" s="301"/>
      <c r="P149" s="301"/>
    </row>
    <row r="150" spans="2:16" s="287" customFormat="1" ht="14.1" customHeight="1">
      <c r="B150" s="301"/>
      <c r="D150" s="301"/>
      <c r="F150" s="301"/>
      <c r="I150" s="301"/>
      <c r="K150" s="301"/>
      <c r="M150" s="301"/>
      <c r="P150" s="301"/>
    </row>
    <row r="151" spans="2:16" s="287" customFormat="1" ht="14.1" customHeight="1">
      <c r="B151" s="301"/>
      <c r="D151" s="301"/>
      <c r="F151" s="301"/>
      <c r="I151" s="301"/>
      <c r="K151" s="301"/>
      <c r="M151" s="301"/>
      <c r="P151" s="301"/>
    </row>
    <row r="152" spans="2:16" s="287" customFormat="1" ht="14.1" customHeight="1">
      <c r="B152" s="301"/>
      <c r="D152" s="301"/>
      <c r="F152" s="301"/>
      <c r="I152" s="301"/>
      <c r="K152" s="301"/>
      <c r="M152" s="301"/>
      <c r="P152" s="301"/>
    </row>
    <row r="153" spans="2:16" s="287" customFormat="1" ht="14.1" customHeight="1">
      <c r="B153" s="301"/>
      <c r="D153" s="301"/>
      <c r="F153" s="301"/>
      <c r="I153" s="301"/>
      <c r="K153" s="301"/>
      <c r="M153" s="301"/>
      <c r="P153" s="301"/>
    </row>
    <row r="154" spans="2:16" s="287" customFormat="1" ht="14.1" customHeight="1">
      <c r="B154" s="301"/>
      <c r="D154" s="301"/>
      <c r="F154" s="301"/>
      <c r="I154" s="301"/>
      <c r="K154" s="301"/>
      <c r="M154" s="301"/>
      <c r="P154" s="301"/>
    </row>
    <row r="155" spans="2:16" s="287" customFormat="1" ht="14.1" customHeight="1">
      <c r="B155" s="301"/>
      <c r="D155" s="301"/>
      <c r="F155" s="301"/>
      <c r="I155" s="301"/>
      <c r="K155" s="301"/>
      <c r="M155" s="301"/>
      <c r="P155" s="301"/>
    </row>
    <row r="156" spans="2:16" s="287" customFormat="1" ht="14.1" customHeight="1">
      <c r="B156" s="301"/>
      <c r="D156" s="301"/>
      <c r="F156" s="301"/>
      <c r="I156" s="301"/>
      <c r="K156" s="301"/>
      <c r="M156" s="301"/>
      <c r="P156" s="301"/>
    </row>
    <row r="157" spans="2:16" s="287" customFormat="1" ht="14.1" customHeight="1">
      <c r="B157" s="301"/>
      <c r="D157" s="301"/>
      <c r="F157" s="301"/>
      <c r="I157" s="301"/>
      <c r="K157" s="301"/>
      <c r="M157" s="301"/>
      <c r="P157" s="301"/>
    </row>
    <row r="158" spans="2:16" s="287" customFormat="1" ht="14.1" customHeight="1">
      <c r="B158" s="301"/>
      <c r="D158" s="301"/>
      <c r="F158" s="301"/>
      <c r="I158" s="301"/>
      <c r="K158" s="301"/>
      <c r="M158" s="301"/>
      <c r="P158" s="301"/>
    </row>
    <row r="159" spans="2:16" s="287" customFormat="1" ht="14.1" customHeight="1">
      <c r="B159" s="301"/>
      <c r="D159" s="301"/>
      <c r="F159" s="301"/>
      <c r="I159" s="301"/>
      <c r="K159" s="301"/>
      <c r="M159" s="301"/>
      <c r="P159" s="301"/>
    </row>
    <row r="160" spans="2:16" s="287" customFormat="1" ht="14.1" customHeight="1">
      <c r="B160" s="301"/>
      <c r="D160" s="301"/>
      <c r="F160" s="301"/>
      <c r="I160" s="301"/>
      <c r="K160" s="301"/>
      <c r="M160" s="301"/>
      <c r="P160" s="301"/>
    </row>
    <row r="161" spans="2:16" s="287" customFormat="1" ht="14.1" customHeight="1">
      <c r="B161" s="301"/>
      <c r="D161" s="301"/>
      <c r="F161" s="301"/>
      <c r="I161" s="301"/>
      <c r="K161" s="301"/>
      <c r="M161" s="301"/>
      <c r="P161" s="301"/>
    </row>
    <row r="162" spans="2:16" s="287" customFormat="1" ht="14.1" customHeight="1">
      <c r="B162" s="301"/>
      <c r="D162" s="301"/>
      <c r="F162" s="301"/>
      <c r="I162" s="301"/>
      <c r="K162" s="301"/>
      <c r="M162" s="301"/>
      <c r="P162" s="301"/>
    </row>
    <row r="163" spans="2:16" s="287" customFormat="1" ht="14.1" customHeight="1">
      <c r="B163" s="301"/>
      <c r="D163" s="301"/>
      <c r="F163" s="301"/>
      <c r="I163" s="301"/>
      <c r="K163" s="301"/>
      <c r="M163" s="301"/>
      <c r="P163" s="301"/>
    </row>
    <row r="164" spans="2:16" s="287" customFormat="1" ht="14.1" customHeight="1">
      <c r="B164" s="301"/>
      <c r="D164" s="301"/>
      <c r="F164" s="301"/>
      <c r="I164" s="301"/>
      <c r="K164" s="301"/>
      <c r="M164" s="301"/>
      <c r="P164" s="301"/>
    </row>
    <row r="165" spans="2:16" s="287" customFormat="1" ht="14.1" customHeight="1">
      <c r="B165" s="301"/>
      <c r="D165" s="301"/>
      <c r="F165" s="301"/>
      <c r="I165" s="301"/>
      <c r="K165" s="301"/>
      <c r="M165" s="301"/>
      <c r="P165" s="301"/>
    </row>
    <row r="166" spans="2:16" s="287" customFormat="1" ht="14.1" customHeight="1">
      <c r="B166" s="301"/>
      <c r="D166" s="301"/>
      <c r="F166" s="301"/>
      <c r="I166" s="301"/>
      <c r="K166" s="301"/>
      <c r="M166" s="301"/>
      <c r="P166" s="301"/>
    </row>
    <row r="167" spans="2:16" s="287" customFormat="1" ht="14.1" customHeight="1">
      <c r="B167" s="301"/>
      <c r="D167" s="301"/>
      <c r="F167" s="301"/>
      <c r="I167" s="301"/>
      <c r="K167" s="301"/>
      <c r="M167" s="301"/>
      <c r="P167" s="301"/>
    </row>
    <row r="168" spans="2:16" s="287" customFormat="1" ht="14.1" customHeight="1">
      <c r="B168" s="301"/>
      <c r="D168" s="301"/>
      <c r="F168" s="301"/>
      <c r="I168" s="301"/>
      <c r="K168" s="301"/>
      <c r="M168" s="301"/>
      <c r="P168" s="301"/>
    </row>
    <row r="169" spans="2:16" s="287" customFormat="1" ht="14.1" customHeight="1">
      <c r="B169" s="301"/>
      <c r="D169" s="301"/>
      <c r="F169" s="301"/>
      <c r="I169" s="301"/>
      <c r="K169" s="301"/>
      <c r="M169" s="301"/>
      <c r="P169" s="301"/>
    </row>
    <row r="170" spans="2:16" s="287" customFormat="1" ht="14.1" customHeight="1">
      <c r="B170" s="301"/>
      <c r="D170" s="301"/>
      <c r="F170" s="301"/>
      <c r="I170" s="301"/>
      <c r="K170" s="301"/>
      <c r="M170" s="301"/>
      <c r="P170" s="301"/>
    </row>
    <row r="171" spans="2:16" s="287" customFormat="1" ht="14.1" customHeight="1">
      <c r="B171" s="301"/>
      <c r="D171" s="301"/>
      <c r="F171" s="301"/>
      <c r="I171" s="301"/>
      <c r="K171" s="301"/>
      <c r="M171" s="301"/>
      <c r="P171" s="301"/>
    </row>
    <row r="172" spans="2:16" s="287" customFormat="1" ht="14.1" customHeight="1">
      <c r="B172" s="301"/>
      <c r="D172" s="301"/>
      <c r="F172" s="301"/>
      <c r="I172" s="301"/>
      <c r="K172" s="301"/>
      <c r="M172" s="301"/>
      <c r="P172" s="301"/>
    </row>
    <row r="173" spans="2:16" s="287" customFormat="1" ht="14.1" customHeight="1">
      <c r="B173" s="301"/>
      <c r="D173" s="301"/>
      <c r="F173" s="301"/>
      <c r="I173" s="301"/>
      <c r="K173" s="301"/>
      <c r="M173" s="301"/>
      <c r="P173" s="301"/>
    </row>
    <row r="174" spans="2:16" s="287" customFormat="1" ht="14.1" customHeight="1">
      <c r="B174" s="301"/>
      <c r="D174" s="301"/>
      <c r="F174" s="301"/>
      <c r="I174" s="301"/>
      <c r="K174" s="301"/>
      <c r="M174" s="301"/>
      <c r="P174" s="301"/>
    </row>
    <row r="175" spans="2:16" s="287" customFormat="1" ht="14.1" customHeight="1">
      <c r="B175" s="301"/>
      <c r="D175" s="301"/>
      <c r="F175" s="301"/>
      <c r="I175" s="301"/>
      <c r="K175" s="301"/>
      <c r="M175" s="301"/>
      <c r="P175" s="301"/>
    </row>
    <row r="176" spans="2:16" s="287" customFormat="1" ht="14.1" customHeight="1">
      <c r="B176" s="301"/>
      <c r="D176" s="301"/>
      <c r="F176" s="301"/>
      <c r="I176" s="301"/>
      <c r="K176" s="301"/>
      <c r="M176" s="301"/>
      <c r="P176" s="301"/>
    </row>
    <row r="177" spans="2:16" s="287" customFormat="1" ht="14.1" customHeight="1">
      <c r="B177" s="301"/>
      <c r="D177" s="301"/>
      <c r="F177" s="301"/>
      <c r="I177" s="301"/>
      <c r="K177" s="301"/>
      <c r="M177" s="301"/>
      <c r="P177" s="301"/>
    </row>
    <row r="178" spans="2:16" s="287" customFormat="1" ht="14.1" customHeight="1">
      <c r="B178" s="301"/>
      <c r="D178" s="301"/>
      <c r="F178" s="301"/>
      <c r="I178" s="301"/>
      <c r="K178" s="301"/>
      <c r="M178" s="301"/>
      <c r="P178" s="301"/>
    </row>
    <row r="179" spans="2:16" s="287" customFormat="1" ht="14.1" customHeight="1">
      <c r="B179" s="301"/>
      <c r="D179" s="301"/>
      <c r="F179" s="301"/>
      <c r="I179" s="301"/>
      <c r="K179" s="301"/>
      <c r="M179" s="301"/>
      <c r="P179" s="301"/>
    </row>
    <row r="180" spans="2:16" s="287" customFormat="1" ht="14.1" customHeight="1">
      <c r="B180" s="301"/>
      <c r="D180" s="301"/>
      <c r="F180" s="301"/>
      <c r="I180" s="301"/>
      <c r="K180" s="301"/>
      <c r="M180" s="301"/>
      <c r="P180" s="301"/>
    </row>
    <row r="181" spans="2:16" s="287" customFormat="1" ht="14.1" customHeight="1">
      <c r="B181" s="301"/>
      <c r="D181" s="301"/>
      <c r="F181" s="301"/>
      <c r="I181" s="301"/>
      <c r="K181" s="301"/>
      <c r="M181" s="301"/>
      <c r="P181" s="301"/>
    </row>
    <row r="182" spans="2:16" s="287" customFormat="1" ht="14.1" customHeight="1">
      <c r="B182" s="301"/>
      <c r="D182" s="301"/>
      <c r="F182" s="301"/>
      <c r="I182" s="301"/>
      <c r="K182" s="301"/>
      <c r="M182" s="301"/>
      <c r="P182" s="301"/>
    </row>
    <row r="183" spans="2:16" s="287" customFormat="1" ht="14.1" customHeight="1">
      <c r="B183" s="301"/>
      <c r="D183" s="301"/>
      <c r="F183" s="301"/>
      <c r="I183" s="301"/>
      <c r="K183" s="301"/>
      <c r="M183" s="301"/>
      <c r="P183" s="301"/>
    </row>
    <row r="184" spans="2:16" s="287" customFormat="1" ht="14.1" customHeight="1">
      <c r="B184" s="301"/>
      <c r="D184" s="301"/>
      <c r="F184" s="301"/>
      <c r="I184" s="301"/>
      <c r="K184" s="301"/>
      <c r="M184" s="301"/>
      <c r="P184" s="301"/>
    </row>
    <row r="185" spans="2:16" s="287" customFormat="1" ht="14.1" customHeight="1">
      <c r="B185" s="301"/>
      <c r="D185" s="301"/>
      <c r="F185" s="301"/>
      <c r="I185" s="301"/>
      <c r="K185" s="301"/>
      <c r="M185" s="301"/>
      <c r="P185" s="301"/>
    </row>
    <row r="186" spans="2:16" s="287" customFormat="1" ht="14.1" customHeight="1">
      <c r="B186" s="301"/>
      <c r="D186" s="301"/>
      <c r="F186" s="301"/>
      <c r="I186" s="301"/>
      <c r="K186" s="301"/>
      <c r="M186" s="301"/>
      <c r="P186" s="301"/>
    </row>
    <row r="187" spans="2:16" s="287" customFormat="1" ht="14.1" customHeight="1">
      <c r="B187" s="301"/>
      <c r="D187" s="301"/>
      <c r="F187" s="301"/>
      <c r="I187" s="301"/>
      <c r="K187" s="301"/>
      <c r="M187" s="301"/>
      <c r="P187" s="301"/>
    </row>
    <row r="188" spans="2:16" s="287" customFormat="1" ht="14.1" customHeight="1">
      <c r="B188" s="301"/>
      <c r="D188" s="301"/>
      <c r="F188" s="301"/>
      <c r="I188" s="301"/>
      <c r="K188" s="301"/>
      <c r="M188" s="301"/>
      <c r="P188" s="301"/>
    </row>
    <row r="189" spans="2:16" s="287" customFormat="1" ht="14.1" customHeight="1">
      <c r="B189" s="301"/>
      <c r="D189" s="301"/>
      <c r="F189" s="301"/>
      <c r="I189" s="301"/>
      <c r="K189" s="301"/>
      <c r="M189" s="301"/>
      <c r="P189" s="301"/>
    </row>
    <row r="190" spans="2:16" s="287" customFormat="1" ht="14.1" customHeight="1">
      <c r="B190" s="301"/>
      <c r="D190" s="301"/>
      <c r="F190" s="301"/>
      <c r="I190" s="301"/>
      <c r="K190" s="301"/>
      <c r="M190" s="301"/>
      <c r="P190" s="301"/>
    </row>
    <row r="191" spans="2:16" s="287" customFormat="1" ht="14.1" customHeight="1">
      <c r="B191" s="301"/>
      <c r="D191" s="301"/>
      <c r="F191" s="301"/>
      <c r="I191" s="301"/>
      <c r="K191" s="301"/>
      <c r="M191" s="301"/>
      <c r="P191" s="301"/>
    </row>
    <row r="192" spans="2:16" s="287" customFormat="1" ht="14.1" customHeight="1">
      <c r="B192" s="301"/>
      <c r="D192" s="301"/>
      <c r="F192" s="301"/>
      <c r="I192" s="301"/>
      <c r="K192" s="301"/>
      <c r="M192" s="301"/>
      <c r="P192" s="301"/>
    </row>
    <row r="193" spans="2:16" s="287" customFormat="1" ht="14.1" customHeight="1">
      <c r="B193" s="301"/>
      <c r="D193" s="301"/>
      <c r="F193" s="301"/>
      <c r="I193" s="301"/>
      <c r="K193" s="301"/>
      <c r="M193" s="301"/>
      <c r="P193" s="301"/>
    </row>
    <row r="194" spans="2:16" s="287" customFormat="1" ht="14.1" customHeight="1">
      <c r="B194" s="301"/>
      <c r="D194" s="301"/>
      <c r="F194" s="301"/>
      <c r="I194" s="301"/>
      <c r="K194" s="301"/>
      <c r="M194" s="301"/>
      <c r="P194" s="301"/>
    </row>
    <row r="195" spans="2:16" s="287" customFormat="1" ht="14.1" customHeight="1">
      <c r="B195" s="301"/>
      <c r="D195" s="301"/>
      <c r="F195" s="301"/>
      <c r="I195" s="301"/>
      <c r="K195" s="301"/>
      <c r="M195" s="301"/>
      <c r="P195" s="301"/>
    </row>
    <row r="196" spans="2:16" s="287" customFormat="1" ht="14.1" customHeight="1">
      <c r="B196" s="301"/>
      <c r="D196" s="301"/>
      <c r="F196" s="301"/>
      <c r="I196" s="301"/>
      <c r="K196" s="301"/>
      <c r="M196" s="301"/>
      <c r="P196" s="301"/>
    </row>
    <row r="197" spans="2:16" s="287" customFormat="1" ht="14.1" customHeight="1">
      <c r="B197" s="301"/>
      <c r="D197" s="301"/>
      <c r="F197" s="301"/>
      <c r="I197" s="301"/>
      <c r="K197" s="301"/>
      <c r="M197" s="301"/>
      <c r="P197" s="301"/>
    </row>
    <row r="198" spans="2:16" s="287" customFormat="1" ht="14.1" customHeight="1">
      <c r="B198" s="301"/>
      <c r="D198" s="301"/>
      <c r="F198" s="301"/>
      <c r="I198" s="301"/>
      <c r="K198" s="301"/>
      <c r="M198" s="301"/>
      <c r="P198" s="301"/>
    </row>
    <row r="199" spans="2:16" s="287" customFormat="1" ht="14.1" customHeight="1">
      <c r="B199" s="301"/>
      <c r="D199" s="301"/>
      <c r="F199" s="301"/>
      <c r="I199" s="301"/>
      <c r="K199" s="301"/>
      <c r="M199" s="301"/>
      <c r="P199" s="301"/>
    </row>
    <row r="200" spans="2:16" s="287" customFormat="1" ht="14.1" customHeight="1">
      <c r="B200" s="301"/>
      <c r="D200" s="301"/>
      <c r="F200" s="301"/>
      <c r="I200" s="301"/>
      <c r="K200" s="301"/>
      <c r="M200" s="301"/>
      <c r="P200" s="301"/>
    </row>
    <row r="201" spans="2:16" s="287" customFormat="1" ht="14.1" customHeight="1">
      <c r="B201" s="301"/>
      <c r="D201" s="301"/>
      <c r="F201" s="301"/>
      <c r="I201" s="301"/>
      <c r="K201" s="301"/>
      <c r="M201" s="301"/>
      <c r="P201" s="301"/>
    </row>
    <row r="202" spans="2:16" s="287" customFormat="1" ht="14.1" customHeight="1">
      <c r="B202" s="301"/>
      <c r="D202" s="301"/>
      <c r="F202" s="301"/>
      <c r="I202" s="301"/>
      <c r="K202" s="301"/>
      <c r="M202" s="301"/>
      <c r="P202" s="301"/>
    </row>
    <row r="203" spans="2:16" s="287" customFormat="1" ht="14.1" customHeight="1">
      <c r="B203" s="301"/>
      <c r="D203" s="301"/>
      <c r="F203" s="301"/>
      <c r="I203" s="301"/>
      <c r="K203" s="301"/>
      <c r="M203" s="301"/>
      <c r="P203" s="301"/>
    </row>
    <row r="204" spans="2:16" s="287" customFormat="1" ht="14.1" customHeight="1">
      <c r="B204" s="301"/>
      <c r="D204" s="301"/>
      <c r="F204" s="301"/>
      <c r="I204" s="301"/>
      <c r="K204" s="301"/>
      <c r="M204" s="301"/>
      <c r="P204" s="301"/>
    </row>
    <row r="205" spans="2:16" s="287" customFormat="1" ht="14.1" customHeight="1">
      <c r="B205" s="301"/>
      <c r="D205" s="301"/>
      <c r="F205" s="301"/>
      <c r="I205" s="301"/>
      <c r="K205" s="301"/>
      <c r="M205" s="301"/>
      <c r="P205" s="301"/>
    </row>
    <row r="206" spans="2:16" s="287" customFormat="1" ht="14.1" customHeight="1">
      <c r="B206" s="301"/>
      <c r="D206" s="301"/>
      <c r="F206" s="301"/>
      <c r="I206" s="301"/>
      <c r="K206" s="301"/>
      <c r="M206" s="301"/>
      <c r="P206" s="301"/>
    </row>
    <row r="207" spans="2:16" s="287" customFormat="1" ht="14.1" customHeight="1">
      <c r="B207" s="301"/>
      <c r="D207" s="301"/>
      <c r="F207" s="301"/>
      <c r="I207" s="301"/>
      <c r="K207" s="301"/>
      <c r="M207" s="301"/>
      <c r="P207" s="301"/>
    </row>
    <row r="208" spans="2:16" s="287" customFormat="1" ht="14.1" customHeight="1">
      <c r="B208" s="301"/>
      <c r="D208" s="301"/>
      <c r="F208" s="301"/>
      <c r="I208" s="301"/>
      <c r="K208" s="301"/>
      <c r="M208" s="301"/>
      <c r="P208" s="301"/>
    </row>
    <row r="209" spans="2:16" s="287" customFormat="1" ht="14.1" customHeight="1">
      <c r="B209" s="301"/>
      <c r="D209" s="301"/>
      <c r="F209" s="301"/>
      <c r="I209" s="301"/>
      <c r="K209" s="301"/>
      <c r="M209" s="301"/>
      <c r="P209" s="301"/>
    </row>
    <row r="210" spans="2:16" s="287" customFormat="1" ht="14.1" customHeight="1">
      <c r="B210" s="301"/>
      <c r="D210" s="301"/>
      <c r="F210" s="301"/>
      <c r="I210" s="301"/>
      <c r="K210" s="301"/>
      <c r="M210" s="301"/>
      <c r="P210" s="301"/>
    </row>
    <row r="211" spans="2:16" s="287" customFormat="1" ht="14.1" customHeight="1">
      <c r="B211" s="301"/>
      <c r="D211" s="301"/>
      <c r="F211" s="301"/>
      <c r="I211" s="301"/>
      <c r="K211" s="301"/>
      <c r="M211" s="301"/>
      <c r="P211" s="301"/>
    </row>
    <row r="212" spans="2:16" s="287" customFormat="1" ht="14.1" customHeight="1">
      <c r="B212" s="301"/>
      <c r="D212" s="301"/>
      <c r="F212" s="301"/>
      <c r="I212" s="301"/>
      <c r="K212" s="301"/>
      <c r="M212" s="301"/>
      <c r="P212" s="301"/>
    </row>
    <row r="213" spans="2:16" s="287" customFormat="1" ht="14.1" customHeight="1">
      <c r="B213" s="301"/>
      <c r="D213" s="301"/>
      <c r="F213" s="301"/>
      <c r="I213" s="301"/>
      <c r="K213" s="301"/>
      <c r="M213" s="301"/>
      <c r="P213" s="301"/>
    </row>
    <row r="214" spans="2:16" s="287" customFormat="1" ht="14.1" customHeight="1">
      <c r="B214" s="301"/>
      <c r="D214" s="301"/>
      <c r="F214" s="301"/>
      <c r="I214" s="301"/>
      <c r="K214" s="301"/>
      <c r="M214" s="301"/>
      <c r="P214" s="301"/>
    </row>
    <row r="215" spans="2:16" s="287" customFormat="1" ht="14.1" customHeight="1">
      <c r="B215" s="301"/>
      <c r="D215" s="301"/>
      <c r="F215" s="301"/>
      <c r="I215" s="301"/>
      <c r="K215" s="301"/>
      <c r="M215" s="301"/>
      <c r="P215" s="301"/>
    </row>
    <row r="216" spans="2:16" s="287" customFormat="1" ht="14.1" customHeight="1">
      <c r="B216" s="301"/>
      <c r="D216" s="301"/>
      <c r="F216" s="301"/>
      <c r="I216" s="301"/>
      <c r="K216" s="301"/>
      <c r="M216" s="301"/>
      <c r="P216" s="301"/>
    </row>
    <row r="217" spans="2:16" s="287" customFormat="1" ht="14.1" customHeight="1">
      <c r="B217" s="301"/>
      <c r="D217" s="301"/>
      <c r="F217" s="301"/>
      <c r="I217" s="301"/>
      <c r="K217" s="301"/>
      <c r="M217" s="301"/>
      <c r="P217" s="301"/>
    </row>
    <row r="218" spans="2:16" s="287" customFormat="1" ht="14.1" customHeight="1">
      <c r="B218" s="301"/>
      <c r="D218" s="301"/>
      <c r="F218" s="301"/>
      <c r="I218" s="301"/>
      <c r="K218" s="301"/>
      <c r="M218" s="301"/>
      <c r="P218" s="301"/>
    </row>
    <row r="219" spans="2:16" s="287" customFormat="1" ht="14.1" customHeight="1">
      <c r="B219" s="301"/>
      <c r="D219" s="301"/>
      <c r="F219" s="301"/>
      <c r="I219" s="301"/>
      <c r="K219" s="301"/>
      <c r="M219" s="301"/>
      <c r="P219" s="301"/>
    </row>
    <row r="220" spans="2:16" s="287" customFormat="1" ht="14.1" customHeight="1">
      <c r="B220" s="301"/>
      <c r="D220" s="301"/>
      <c r="F220" s="301"/>
      <c r="I220" s="301"/>
      <c r="K220" s="301"/>
      <c r="M220" s="301"/>
      <c r="P220" s="301"/>
    </row>
    <row r="221" spans="2:16" s="287" customFormat="1" ht="14.1" customHeight="1">
      <c r="B221" s="301"/>
      <c r="D221" s="301"/>
      <c r="F221" s="301"/>
      <c r="I221" s="301"/>
      <c r="K221" s="301"/>
      <c r="M221" s="301"/>
      <c r="P221" s="301"/>
    </row>
    <row r="222" spans="2:16" s="287" customFormat="1" ht="14.1" customHeight="1">
      <c r="B222" s="301"/>
      <c r="D222" s="301"/>
      <c r="F222" s="301"/>
      <c r="I222" s="301"/>
      <c r="K222" s="301"/>
      <c r="M222" s="301"/>
      <c r="P222" s="301"/>
    </row>
    <row r="223" spans="2:16" s="287" customFormat="1" ht="14.1" customHeight="1">
      <c r="B223" s="301"/>
      <c r="D223" s="301"/>
      <c r="F223" s="301"/>
      <c r="I223" s="301"/>
      <c r="K223" s="301"/>
      <c r="M223" s="301"/>
      <c r="P223" s="301"/>
    </row>
    <row r="224" spans="2:16" s="287" customFormat="1" ht="14.1" customHeight="1">
      <c r="B224" s="301"/>
      <c r="D224" s="301"/>
      <c r="F224" s="301"/>
      <c r="I224" s="301"/>
      <c r="K224" s="301"/>
      <c r="M224" s="301"/>
      <c r="P224" s="301"/>
    </row>
    <row r="225" spans="2:16" s="287" customFormat="1" ht="14.1" customHeight="1">
      <c r="B225" s="301"/>
      <c r="D225" s="301"/>
      <c r="F225" s="301"/>
      <c r="I225" s="301"/>
      <c r="K225" s="301"/>
      <c r="M225" s="301"/>
      <c r="P225" s="301"/>
    </row>
    <row r="226" spans="2:16" s="287" customFormat="1" ht="14.1" customHeight="1">
      <c r="B226" s="301"/>
      <c r="D226" s="301"/>
      <c r="F226" s="301"/>
      <c r="I226" s="301"/>
      <c r="K226" s="301"/>
      <c r="M226" s="301"/>
      <c r="P226" s="301"/>
    </row>
    <row r="227" spans="2:16" s="287" customFormat="1" ht="14.1" customHeight="1">
      <c r="B227" s="301"/>
      <c r="D227" s="301"/>
      <c r="F227" s="301"/>
      <c r="I227" s="301"/>
      <c r="K227" s="301"/>
      <c r="M227" s="301"/>
      <c r="P227" s="301"/>
    </row>
    <row r="228" spans="2:16" s="287" customFormat="1" ht="14.1" customHeight="1">
      <c r="B228" s="301"/>
      <c r="D228" s="301"/>
      <c r="F228" s="301"/>
      <c r="I228" s="301"/>
      <c r="K228" s="301"/>
      <c r="M228" s="301"/>
      <c r="P228" s="301"/>
    </row>
    <row r="229" spans="2:16" s="287" customFormat="1" ht="14.1" customHeight="1">
      <c r="B229" s="301"/>
      <c r="D229" s="301"/>
      <c r="F229" s="301"/>
      <c r="I229" s="301"/>
      <c r="K229" s="301"/>
      <c r="M229" s="301"/>
      <c r="P229" s="301"/>
    </row>
    <row r="230" spans="2:16" s="287" customFormat="1" ht="14.1" customHeight="1">
      <c r="B230" s="301"/>
      <c r="D230" s="301"/>
      <c r="F230" s="301"/>
      <c r="I230" s="301"/>
      <c r="K230" s="301"/>
      <c r="M230" s="301"/>
      <c r="P230" s="301"/>
    </row>
    <row r="231" spans="2:16" s="287" customFormat="1" ht="14.1" customHeight="1">
      <c r="B231" s="301"/>
      <c r="D231" s="301"/>
      <c r="F231" s="301"/>
      <c r="I231" s="301"/>
      <c r="K231" s="301"/>
      <c r="M231" s="301"/>
      <c r="P231" s="301"/>
    </row>
    <row r="232" spans="2:16" s="287" customFormat="1" ht="14.1" customHeight="1">
      <c r="B232" s="301"/>
      <c r="D232" s="301"/>
      <c r="F232" s="301"/>
      <c r="I232" s="301"/>
      <c r="K232" s="301"/>
      <c r="M232" s="301"/>
      <c r="P232" s="301"/>
    </row>
    <row r="233" spans="2:16" s="287" customFormat="1" ht="14.1" customHeight="1">
      <c r="B233" s="301"/>
      <c r="D233" s="301"/>
      <c r="F233" s="301"/>
      <c r="I233" s="301"/>
      <c r="K233" s="301"/>
      <c r="M233" s="301"/>
      <c r="P233" s="301"/>
    </row>
    <row r="234" spans="2:16" s="287" customFormat="1" ht="14.1" customHeight="1">
      <c r="B234" s="301"/>
      <c r="D234" s="301"/>
      <c r="F234" s="301"/>
      <c r="I234" s="301"/>
      <c r="K234" s="301"/>
      <c r="M234" s="301"/>
      <c r="P234" s="301"/>
    </row>
    <row r="235" spans="2:16" s="287" customFormat="1" ht="14.1" customHeight="1">
      <c r="B235" s="301"/>
      <c r="D235" s="301"/>
      <c r="F235" s="301"/>
      <c r="I235" s="301"/>
      <c r="K235" s="301"/>
      <c r="M235" s="301"/>
      <c r="P235" s="301"/>
    </row>
    <row r="236" spans="2:16" s="287" customFormat="1" ht="14.1" customHeight="1">
      <c r="B236" s="301"/>
      <c r="D236" s="301"/>
      <c r="F236" s="301"/>
      <c r="I236" s="301"/>
      <c r="K236" s="301"/>
      <c r="M236" s="301"/>
      <c r="P236" s="301"/>
    </row>
    <row r="237" spans="2:16" s="287" customFormat="1" ht="14.1" customHeight="1">
      <c r="B237" s="301"/>
      <c r="D237" s="301"/>
      <c r="F237" s="301"/>
      <c r="I237" s="301"/>
      <c r="K237" s="301"/>
      <c r="M237" s="301"/>
      <c r="P237" s="301"/>
    </row>
    <row r="238" spans="2:16" s="287" customFormat="1" ht="14.1" customHeight="1">
      <c r="B238" s="301"/>
      <c r="D238" s="301"/>
      <c r="F238" s="301"/>
      <c r="I238" s="301"/>
      <c r="K238" s="301"/>
      <c r="M238" s="301"/>
      <c r="P238" s="301"/>
    </row>
    <row r="239" spans="2:16" s="287" customFormat="1" ht="14.1" customHeight="1">
      <c r="B239" s="301"/>
      <c r="D239" s="301"/>
      <c r="F239" s="301"/>
      <c r="I239" s="301"/>
      <c r="K239" s="301"/>
      <c r="M239" s="301"/>
      <c r="P239" s="301"/>
    </row>
    <row r="240" spans="2:16" s="287" customFormat="1" ht="14.1" customHeight="1">
      <c r="B240" s="301"/>
      <c r="D240" s="301"/>
      <c r="F240" s="301"/>
      <c r="I240" s="301"/>
      <c r="K240" s="301"/>
      <c r="M240" s="301"/>
      <c r="P240" s="301"/>
    </row>
    <row r="241" spans="2:16" s="287" customFormat="1" ht="14.1" customHeight="1">
      <c r="B241" s="301"/>
      <c r="D241" s="301"/>
      <c r="F241" s="301"/>
      <c r="I241" s="301"/>
      <c r="K241" s="301"/>
      <c r="M241" s="301"/>
      <c r="P241" s="301"/>
    </row>
    <row r="242" spans="2:16" s="287" customFormat="1" ht="14.1" customHeight="1">
      <c r="B242" s="301"/>
      <c r="D242" s="301"/>
      <c r="F242" s="301"/>
      <c r="I242" s="301"/>
      <c r="K242" s="301"/>
      <c r="M242" s="301"/>
      <c r="P242" s="301"/>
    </row>
    <row r="243" spans="2:16" s="287" customFormat="1" ht="14.1" customHeight="1">
      <c r="B243" s="301"/>
      <c r="D243" s="301"/>
      <c r="F243" s="301"/>
      <c r="I243" s="301"/>
      <c r="K243" s="301"/>
      <c r="M243" s="301"/>
      <c r="P243" s="301"/>
    </row>
    <row r="244" spans="2:16" s="287" customFormat="1" ht="14.1" customHeight="1">
      <c r="B244" s="301"/>
      <c r="D244" s="301"/>
      <c r="F244" s="301"/>
      <c r="I244" s="301"/>
      <c r="K244" s="301"/>
      <c r="M244" s="301"/>
      <c r="P244" s="301"/>
    </row>
    <row r="245" spans="2:16" s="287" customFormat="1" ht="14.1" customHeight="1">
      <c r="B245" s="301"/>
      <c r="D245" s="301"/>
      <c r="F245" s="301"/>
      <c r="I245" s="301"/>
      <c r="K245" s="301"/>
      <c r="M245" s="301"/>
      <c r="P245" s="301"/>
    </row>
    <row r="246" spans="2:16" s="287" customFormat="1" ht="14.1" customHeight="1">
      <c r="B246" s="301"/>
      <c r="D246" s="301"/>
      <c r="F246" s="301"/>
      <c r="I246" s="301"/>
      <c r="K246" s="301"/>
      <c r="M246" s="301"/>
      <c r="P246" s="301"/>
    </row>
    <row r="247" spans="2:16" s="287" customFormat="1" ht="14.1" customHeight="1">
      <c r="B247" s="301"/>
      <c r="D247" s="301"/>
      <c r="F247" s="301"/>
      <c r="I247" s="301"/>
      <c r="K247" s="301"/>
      <c r="M247" s="301"/>
      <c r="P247" s="301"/>
    </row>
    <row r="248" spans="2:16" s="287" customFormat="1" ht="14.1" customHeight="1">
      <c r="B248" s="301"/>
      <c r="D248" s="301"/>
      <c r="F248" s="301"/>
      <c r="I248" s="301"/>
      <c r="K248" s="301"/>
      <c r="M248" s="301"/>
      <c r="P248" s="301"/>
    </row>
    <row r="249" spans="2:16" s="287" customFormat="1" ht="14.1" customHeight="1">
      <c r="B249" s="301"/>
      <c r="D249" s="301"/>
      <c r="F249" s="301"/>
      <c r="I249" s="301"/>
      <c r="K249" s="301"/>
      <c r="M249" s="301"/>
      <c r="P249" s="301"/>
    </row>
    <row r="250" spans="2:16" s="287" customFormat="1" ht="14.1" customHeight="1">
      <c r="B250" s="301"/>
      <c r="D250" s="301"/>
      <c r="F250" s="301"/>
      <c r="I250" s="301"/>
      <c r="K250" s="301"/>
      <c r="M250" s="301"/>
      <c r="P250" s="301"/>
    </row>
    <row r="251" spans="2:16" s="287" customFormat="1" ht="14.1" customHeight="1">
      <c r="B251" s="301"/>
      <c r="D251" s="301"/>
      <c r="F251" s="301"/>
      <c r="I251" s="301"/>
      <c r="K251" s="301"/>
      <c r="M251" s="301"/>
      <c r="P251" s="301"/>
    </row>
    <row r="252" spans="2:16" s="287" customFormat="1" ht="14.1" customHeight="1">
      <c r="B252" s="301"/>
      <c r="D252" s="301"/>
      <c r="F252" s="301"/>
      <c r="I252" s="301"/>
      <c r="K252" s="301"/>
      <c r="M252" s="301"/>
      <c r="P252" s="301"/>
    </row>
    <row r="253" spans="2:16" s="287" customFormat="1" ht="14.1" customHeight="1">
      <c r="B253" s="301"/>
      <c r="D253" s="301"/>
      <c r="F253" s="301"/>
      <c r="I253" s="301"/>
      <c r="K253" s="301"/>
      <c r="M253" s="301"/>
      <c r="P253" s="301"/>
    </row>
    <row r="254" spans="2:16" s="287" customFormat="1" ht="14.1" customHeight="1">
      <c r="B254" s="301"/>
      <c r="D254" s="301"/>
      <c r="F254" s="301"/>
      <c r="I254" s="301"/>
      <c r="K254" s="301"/>
      <c r="M254" s="301"/>
      <c r="P254" s="301"/>
    </row>
    <row r="255" spans="2:16" s="287" customFormat="1" ht="14.1" customHeight="1">
      <c r="B255" s="301"/>
      <c r="D255" s="301"/>
      <c r="F255" s="301"/>
      <c r="I255" s="301"/>
      <c r="K255" s="301"/>
      <c r="M255" s="301"/>
      <c r="P255" s="301"/>
    </row>
    <row r="256" spans="2:16" s="287" customFormat="1" ht="14.1" customHeight="1">
      <c r="B256" s="301"/>
      <c r="D256" s="301"/>
      <c r="F256" s="301"/>
      <c r="I256" s="301"/>
      <c r="K256" s="301"/>
      <c r="M256" s="301"/>
      <c r="P256" s="301"/>
    </row>
    <row r="257" spans="2:16" s="287" customFormat="1" ht="14.1" customHeight="1">
      <c r="B257" s="301"/>
      <c r="D257" s="301"/>
      <c r="F257" s="301"/>
      <c r="I257" s="301"/>
      <c r="K257" s="301"/>
      <c r="M257" s="301"/>
      <c r="P257" s="301"/>
    </row>
    <row r="258" spans="2:16" s="287" customFormat="1" ht="14.1" customHeight="1">
      <c r="B258" s="301"/>
      <c r="D258" s="301"/>
      <c r="F258" s="301"/>
      <c r="I258" s="301"/>
      <c r="K258" s="301"/>
      <c r="M258" s="301"/>
      <c r="P258" s="301"/>
    </row>
    <row r="259" spans="2:16" s="287" customFormat="1" ht="14.1" customHeight="1">
      <c r="B259" s="301"/>
      <c r="D259" s="301"/>
      <c r="F259" s="301"/>
      <c r="I259" s="301"/>
      <c r="K259" s="301"/>
      <c r="M259" s="301"/>
      <c r="P259" s="301"/>
    </row>
    <row r="260" spans="2:16" s="287" customFormat="1" ht="14.1" customHeight="1">
      <c r="B260" s="301"/>
      <c r="D260" s="301"/>
      <c r="F260" s="301"/>
      <c r="I260" s="301"/>
      <c r="K260" s="301"/>
      <c r="M260" s="301"/>
      <c r="P260" s="301"/>
    </row>
    <row r="261" spans="2:16" s="287" customFormat="1" ht="14.1" customHeight="1">
      <c r="B261" s="301"/>
      <c r="D261" s="301"/>
      <c r="F261" s="301"/>
      <c r="I261" s="301"/>
      <c r="K261" s="301"/>
      <c r="M261" s="301"/>
      <c r="P261" s="301"/>
    </row>
    <row r="262" spans="2:16" s="287" customFormat="1" ht="14.1" customHeight="1">
      <c r="B262" s="301"/>
      <c r="D262" s="301"/>
      <c r="F262" s="301"/>
      <c r="I262" s="301"/>
      <c r="K262" s="301"/>
      <c r="M262" s="301"/>
      <c r="P262" s="301"/>
    </row>
    <row r="263" spans="2:16" s="287" customFormat="1" ht="14.1" customHeight="1">
      <c r="B263" s="301"/>
      <c r="D263" s="301"/>
      <c r="F263" s="301"/>
      <c r="I263" s="301"/>
      <c r="K263" s="301"/>
      <c r="M263" s="301"/>
      <c r="P263" s="301"/>
    </row>
    <row r="264" spans="2:16" s="287" customFormat="1" ht="14.1" customHeight="1">
      <c r="B264" s="301"/>
      <c r="D264" s="301"/>
      <c r="F264" s="301"/>
      <c r="I264" s="301"/>
      <c r="K264" s="301"/>
      <c r="M264" s="301"/>
      <c r="P264" s="301"/>
    </row>
    <row r="265" spans="2:16" s="287" customFormat="1" ht="14.1" customHeight="1">
      <c r="B265" s="301"/>
      <c r="D265" s="301"/>
      <c r="F265" s="301"/>
      <c r="I265" s="301"/>
      <c r="K265" s="301"/>
      <c r="M265" s="301"/>
      <c r="P265" s="301"/>
    </row>
    <row r="266" spans="2:16" s="287" customFormat="1" ht="14.1" customHeight="1">
      <c r="B266" s="301"/>
      <c r="D266" s="301"/>
      <c r="F266" s="301"/>
      <c r="I266" s="301"/>
      <c r="K266" s="301"/>
      <c r="M266" s="301"/>
      <c r="P266" s="301"/>
    </row>
    <row r="267" spans="2:16" s="287" customFormat="1" ht="14.1" customHeight="1">
      <c r="B267" s="301"/>
      <c r="D267" s="301"/>
      <c r="F267" s="301"/>
      <c r="I267" s="301"/>
      <c r="K267" s="301"/>
      <c r="M267" s="301"/>
      <c r="P267" s="301"/>
    </row>
    <row r="268" spans="2:16" s="287" customFormat="1" ht="14.1" customHeight="1">
      <c r="B268" s="301"/>
      <c r="D268" s="301"/>
      <c r="F268" s="301"/>
      <c r="I268" s="301"/>
      <c r="K268" s="301"/>
      <c r="M268" s="301"/>
      <c r="P268" s="301"/>
    </row>
    <row r="269" spans="2:16" s="287" customFormat="1" ht="14.1" customHeight="1">
      <c r="B269" s="301"/>
      <c r="D269" s="301"/>
      <c r="F269" s="301"/>
      <c r="I269" s="301"/>
      <c r="K269" s="301"/>
      <c r="M269" s="301"/>
      <c r="P269" s="301"/>
    </row>
    <row r="270" spans="2:16" s="287" customFormat="1" ht="14.1" customHeight="1">
      <c r="B270" s="301"/>
      <c r="D270" s="301"/>
      <c r="F270" s="301"/>
      <c r="I270" s="301"/>
      <c r="K270" s="301"/>
      <c r="M270" s="301"/>
      <c r="P270" s="301"/>
    </row>
    <row r="271" spans="2:16" s="287" customFormat="1" ht="14.1" customHeight="1">
      <c r="B271" s="301"/>
      <c r="D271" s="301"/>
      <c r="F271" s="301"/>
      <c r="I271" s="301"/>
      <c r="K271" s="301"/>
      <c r="M271" s="301"/>
      <c r="P271" s="301"/>
    </row>
    <row r="272" spans="2:16" s="287" customFormat="1" ht="14.1" customHeight="1">
      <c r="B272" s="301"/>
      <c r="D272" s="301"/>
      <c r="F272" s="301"/>
      <c r="I272" s="301"/>
      <c r="K272" s="301"/>
      <c r="M272" s="301"/>
      <c r="P272" s="301"/>
    </row>
    <row r="273" spans="2:16" s="287" customFormat="1" ht="14.1" customHeight="1">
      <c r="B273" s="301"/>
      <c r="D273" s="301"/>
      <c r="F273" s="301"/>
      <c r="I273" s="301"/>
      <c r="K273" s="301"/>
      <c r="M273" s="301"/>
      <c r="P273" s="301"/>
    </row>
    <row r="274" spans="2:16" s="287" customFormat="1" ht="14.1" customHeight="1">
      <c r="B274" s="301"/>
      <c r="D274" s="301"/>
      <c r="F274" s="301"/>
      <c r="I274" s="301"/>
      <c r="K274" s="301"/>
      <c r="M274" s="301"/>
      <c r="P274" s="301"/>
    </row>
    <row r="275" spans="2:16" s="287" customFormat="1" ht="14.1" customHeight="1">
      <c r="B275" s="301"/>
      <c r="D275" s="301"/>
      <c r="F275" s="301"/>
      <c r="I275" s="301"/>
      <c r="K275" s="301"/>
      <c r="M275" s="301"/>
      <c r="P275" s="301"/>
    </row>
    <row r="276" spans="2:16" s="287" customFormat="1" ht="14.1" customHeight="1">
      <c r="B276" s="301"/>
      <c r="D276" s="301"/>
      <c r="F276" s="301"/>
      <c r="I276" s="301"/>
      <c r="K276" s="301"/>
      <c r="M276" s="301"/>
      <c r="P276" s="301"/>
    </row>
    <row r="277" spans="2:16" s="287" customFormat="1" ht="14.1" customHeight="1">
      <c r="B277" s="301"/>
      <c r="D277" s="301"/>
      <c r="F277" s="301"/>
      <c r="I277" s="301"/>
      <c r="K277" s="301"/>
      <c r="M277" s="301"/>
      <c r="P277" s="301"/>
    </row>
    <row r="278" spans="2:16" s="287" customFormat="1" ht="14.1" customHeight="1">
      <c r="B278" s="301"/>
      <c r="D278" s="301"/>
      <c r="F278" s="301"/>
      <c r="I278" s="301"/>
      <c r="K278" s="301"/>
      <c r="M278" s="301"/>
      <c r="P278" s="301"/>
    </row>
    <row r="279" spans="2:16" s="287" customFormat="1" ht="14.1" customHeight="1">
      <c r="B279" s="301"/>
      <c r="D279" s="301"/>
      <c r="F279" s="301"/>
      <c r="I279" s="301"/>
      <c r="K279" s="301"/>
      <c r="M279" s="301"/>
      <c r="P279" s="301"/>
    </row>
    <row r="280" spans="2:16" s="287" customFormat="1" ht="14.1" customHeight="1">
      <c r="B280" s="301"/>
      <c r="D280" s="301"/>
      <c r="F280" s="301"/>
      <c r="I280" s="301"/>
      <c r="K280" s="301"/>
      <c r="M280" s="301"/>
      <c r="P280" s="301"/>
    </row>
    <row r="281" spans="2:16" s="287" customFormat="1" ht="14.1" customHeight="1">
      <c r="B281" s="301"/>
      <c r="D281" s="301"/>
      <c r="F281" s="301"/>
      <c r="I281" s="301"/>
      <c r="K281" s="301"/>
      <c r="M281" s="301"/>
      <c r="P281" s="301"/>
    </row>
    <row r="282" spans="2:16" s="287" customFormat="1" ht="14.1" customHeight="1">
      <c r="B282" s="301"/>
      <c r="D282" s="301"/>
      <c r="F282" s="301"/>
      <c r="I282" s="301"/>
      <c r="K282" s="301"/>
      <c r="M282" s="301"/>
      <c r="P282" s="301"/>
    </row>
    <row r="283" spans="2:16" s="287" customFormat="1" ht="14.1" customHeight="1">
      <c r="B283" s="301"/>
      <c r="D283" s="301"/>
      <c r="F283" s="301"/>
      <c r="I283" s="301"/>
      <c r="K283" s="301"/>
      <c r="M283" s="301"/>
      <c r="P283" s="301"/>
    </row>
    <row r="284" spans="2:16" s="287" customFormat="1" ht="14.1" customHeight="1">
      <c r="B284" s="301"/>
      <c r="D284" s="301"/>
      <c r="F284" s="301"/>
      <c r="I284" s="301"/>
      <c r="K284" s="301"/>
      <c r="M284" s="301"/>
      <c r="P284" s="301"/>
    </row>
    <row r="285" spans="2:16" s="287" customFormat="1" ht="14.1" customHeight="1">
      <c r="B285" s="301"/>
      <c r="D285" s="301"/>
      <c r="F285" s="301"/>
      <c r="I285" s="301"/>
      <c r="K285" s="301"/>
      <c r="M285" s="301"/>
      <c r="P285" s="301"/>
    </row>
    <row r="286" spans="2:16" s="287" customFormat="1" ht="14.1" customHeight="1">
      <c r="B286" s="301"/>
      <c r="D286" s="301"/>
      <c r="F286" s="301"/>
      <c r="I286" s="301"/>
      <c r="K286" s="301"/>
      <c r="M286" s="301"/>
      <c r="P286" s="301"/>
    </row>
    <row r="287" spans="2:16" s="287" customFormat="1" ht="14.1" customHeight="1">
      <c r="B287" s="301"/>
      <c r="D287" s="301"/>
      <c r="F287" s="301"/>
      <c r="I287" s="301"/>
      <c r="K287" s="301"/>
      <c r="M287" s="301"/>
      <c r="P287" s="301"/>
    </row>
    <row r="288" spans="2:16" s="287" customFormat="1" ht="14.1" customHeight="1">
      <c r="B288" s="301"/>
      <c r="D288" s="301"/>
      <c r="F288" s="301"/>
      <c r="I288" s="301"/>
      <c r="K288" s="301"/>
      <c r="M288" s="301"/>
      <c r="P288" s="301"/>
    </row>
    <row r="289" spans="2:16" s="287" customFormat="1" ht="14.1" customHeight="1">
      <c r="B289" s="301"/>
      <c r="D289" s="301"/>
      <c r="F289" s="301"/>
      <c r="I289" s="301"/>
      <c r="K289" s="301"/>
      <c r="M289" s="301"/>
      <c r="P289" s="301"/>
    </row>
    <row r="290" spans="2:16" s="287" customFormat="1" ht="14.1" customHeight="1">
      <c r="B290" s="301"/>
      <c r="D290" s="301"/>
      <c r="F290" s="301"/>
      <c r="I290" s="301"/>
      <c r="K290" s="301"/>
      <c r="M290" s="301"/>
      <c r="P290" s="301"/>
    </row>
    <row r="291" spans="2:16" s="287" customFormat="1" ht="14.1" customHeight="1">
      <c r="B291" s="301"/>
      <c r="D291" s="301"/>
      <c r="F291" s="301"/>
      <c r="I291" s="301"/>
      <c r="K291" s="301"/>
      <c r="M291" s="301"/>
      <c r="P291" s="301"/>
    </row>
    <row r="292" spans="2:16" s="287" customFormat="1" ht="14.1" customHeight="1">
      <c r="B292" s="301"/>
      <c r="D292" s="301"/>
      <c r="F292" s="301"/>
      <c r="I292" s="301"/>
      <c r="K292" s="301"/>
      <c r="M292" s="301"/>
      <c r="P292" s="301"/>
    </row>
    <row r="293" spans="2:16" s="287" customFormat="1" ht="14.1" customHeight="1">
      <c r="B293" s="301"/>
      <c r="D293" s="301"/>
      <c r="F293" s="301"/>
      <c r="I293" s="301"/>
      <c r="K293" s="301"/>
      <c r="M293" s="301"/>
      <c r="P293" s="301"/>
    </row>
    <row r="294" spans="2:16" s="287" customFormat="1" ht="14.1" customHeight="1">
      <c r="B294" s="301"/>
      <c r="D294" s="301"/>
      <c r="F294" s="301"/>
      <c r="I294" s="301"/>
      <c r="K294" s="301"/>
      <c r="M294" s="301"/>
      <c r="P294" s="301"/>
    </row>
    <row r="295" spans="2:16" s="287" customFormat="1" ht="14.1" customHeight="1">
      <c r="B295" s="301"/>
      <c r="D295" s="301"/>
      <c r="F295" s="301"/>
      <c r="I295" s="301"/>
      <c r="K295" s="301"/>
      <c r="M295" s="301"/>
      <c r="P295" s="301"/>
    </row>
    <row r="296" spans="2:16" s="287" customFormat="1" ht="14.1" customHeight="1">
      <c r="B296" s="301"/>
      <c r="D296" s="301"/>
      <c r="F296" s="301"/>
      <c r="I296" s="301"/>
      <c r="K296" s="301"/>
      <c r="M296" s="301"/>
      <c r="P296" s="301"/>
    </row>
    <row r="297" spans="2:16" s="287" customFormat="1" ht="14.1" customHeight="1">
      <c r="B297" s="301"/>
      <c r="D297" s="301"/>
      <c r="F297" s="301"/>
      <c r="I297" s="301"/>
      <c r="K297" s="301"/>
      <c r="M297" s="301"/>
      <c r="P297" s="301"/>
    </row>
    <row r="298" spans="2:16" s="287" customFormat="1" ht="14.1" customHeight="1">
      <c r="B298" s="301"/>
      <c r="D298" s="301"/>
      <c r="F298" s="301"/>
      <c r="I298" s="301"/>
      <c r="K298" s="301"/>
      <c r="M298" s="301"/>
      <c r="P298" s="301"/>
    </row>
    <row r="299" spans="2:16" s="287" customFormat="1" ht="14.1" customHeight="1">
      <c r="B299" s="301"/>
      <c r="D299" s="301"/>
      <c r="F299" s="301"/>
      <c r="I299" s="301"/>
      <c r="K299" s="301"/>
      <c r="M299" s="301"/>
      <c r="P299" s="301"/>
    </row>
    <row r="300" spans="2:16" s="287" customFormat="1" ht="14.1" customHeight="1">
      <c r="B300" s="301"/>
      <c r="D300" s="301"/>
      <c r="F300" s="301"/>
      <c r="I300" s="301"/>
      <c r="K300" s="301"/>
      <c r="M300" s="301"/>
      <c r="P300" s="301"/>
    </row>
    <row r="301" spans="2:16" s="287" customFormat="1" ht="14.1" customHeight="1">
      <c r="B301" s="301"/>
      <c r="D301" s="301"/>
      <c r="F301" s="301"/>
      <c r="I301" s="301"/>
      <c r="K301" s="301"/>
      <c r="M301" s="301"/>
      <c r="P301" s="301"/>
    </row>
    <row r="302" spans="2:16" s="287" customFormat="1" ht="14.1" customHeight="1">
      <c r="B302" s="301"/>
      <c r="D302" s="301"/>
      <c r="F302" s="301"/>
      <c r="I302" s="301"/>
      <c r="K302" s="301"/>
      <c r="M302" s="301"/>
      <c r="P302" s="301"/>
    </row>
    <row r="303" spans="2:16" s="287" customFormat="1" ht="14.1" customHeight="1">
      <c r="B303" s="301"/>
      <c r="D303" s="301"/>
      <c r="F303" s="301"/>
      <c r="I303" s="301"/>
      <c r="K303" s="301"/>
      <c r="M303" s="301"/>
      <c r="P303" s="301"/>
    </row>
    <row r="304" spans="2:16" s="287" customFormat="1" ht="14.1" customHeight="1">
      <c r="B304" s="301"/>
      <c r="D304" s="301"/>
      <c r="F304" s="301"/>
      <c r="I304" s="301"/>
      <c r="K304" s="301"/>
      <c r="M304" s="301"/>
      <c r="P304" s="301"/>
    </row>
    <row r="305" spans="2:16" s="287" customFormat="1" ht="14.1" customHeight="1">
      <c r="B305" s="301"/>
      <c r="D305" s="301"/>
      <c r="F305" s="301"/>
      <c r="I305" s="301"/>
      <c r="K305" s="301"/>
      <c r="M305" s="301"/>
      <c r="P305" s="301"/>
    </row>
    <row r="306" spans="2:16" s="287" customFormat="1" ht="14.1" customHeight="1">
      <c r="B306" s="301"/>
      <c r="D306" s="301"/>
      <c r="F306" s="301"/>
      <c r="I306" s="301"/>
      <c r="K306" s="301"/>
      <c r="M306" s="301"/>
      <c r="P306" s="301"/>
    </row>
    <row r="307" spans="2:16" s="287" customFormat="1" ht="14.1" customHeight="1">
      <c r="B307" s="301"/>
      <c r="D307" s="301"/>
      <c r="F307" s="301"/>
      <c r="I307" s="301"/>
      <c r="K307" s="301"/>
      <c r="M307" s="301"/>
      <c r="P307" s="301"/>
    </row>
    <row r="308" spans="2:16" s="287" customFormat="1" ht="14.1" customHeight="1">
      <c r="B308" s="301"/>
      <c r="D308" s="301"/>
      <c r="F308" s="301"/>
      <c r="I308" s="301"/>
      <c r="K308" s="301"/>
      <c r="M308" s="301"/>
      <c r="P308" s="301"/>
    </row>
    <row r="309" spans="2:16" s="287" customFormat="1" ht="14.1" customHeight="1">
      <c r="B309" s="301"/>
      <c r="D309" s="301"/>
      <c r="F309" s="301"/>
      <c r="I309" s="301"/>
      <c r="K309" s="301"/>
      <c r="M309" s="301"/>
      <c r="P309" s="301"/>
    </row>
    <row r="310" spans="2:16" s="287" customFormat="1" ht="14.1" customHeight="1">
      <c r="B310" s="301"/>
      <c r="D310" s="301"/>
      <c r="F310" s="301"/>
      <c r="I310" s="301"/>
      <c r="K310" s="301"/>
      <c r="M310" s="301"/>
      <c r="P310" s="301"/>
    </row>
    <row r="311" spans="2:16" s="287" customFormat="1" ht="14.1" customHeight="1">
      <c r="B311" s="301"/>
      <c r="D311" s="301"/>
      <c r="F311" s="301"/>
      <c r="I311" s="301"/>
      <c r="K311" s="301"/>
      <c r="M311" s="301"/>
      <c r="P311" s="301"/>
    </row>
    <row r="312" spans="2:16" s="287" customFormat="1" ht="14.1" customHeight="1">
      <c r="B312" s="301"/>
      <c r="D312" s="301"/>
      <c r="F312" s="301"/>
      <c r="I312" s="301"/>
      <c r="K312" s="301"/>
      <c r="M312" s="301"/>
      <c r="P312" s="301"/>
    </row>
    <row r="313" spans="2:16" s="287" customFormat="1" ht="14.1" customHeight="1">
      <c r="B313" s="301"/>
      <c r="D313" s="301"/>
      <c r="F313" s="301"/>
      <c r="I313" s="301"/>
      <c r="K313" s="301"/>
      <c r="M313" s="301"/>
      <c r="P313" s="301"/>
    </row>
    <row r="314" spans="2:16" s="287" customFormat="1" ht="14.1" customHeight="1">
      <c r="B314" s="301"/>
      <c r="D314" s="301"/>
      <c r="F314" s="301"/>
      <c r="I314" s="301"/>
      <c r="K314" s="301"/>
      <c r="M314" s="301"/>
      <c r="P314" s="301"/>
    </row>
    <row r="315" spans="2:16" s="287" customFormat="1" ht="14.1" customHeight="1">
      <c r="B315" s="301"/>
      <c r="D315" s="301"/>
      <c r="F315" s="301"/>
      <c r="I315" s="301"/>
      <c r="K315" s="301"/>
      <c r="M315" s="301"/>
      <c r="P315" s="301"/>
    </row>
    <row r="316" spans="2:16" s="287" customFormat="1" ht="14.1" customHeight="1">
      <c r="B316" s="301"/>
      <c r="D316" s="301"/>
      <c r="F316" s="301"/>
      <c r="I316" s="301"/>
      <c r="K316" s="301"/>
      <c r="M316" s="301"/>
      <c r="P316" s="301"/>
    </row>
    <row r="317" spans="2:16" s="287" customFormat="1" ht="14.1" customHeight="1">
      <c r="B317" s="301"/>
      <c r="D317" s="301"/>
      <c r="F317" s="301"/>
      <c r="I317" s="301"/>
      <c r="K317" s="301"/>
      <c r="M317" s="301"/>
      <c r="P317" s="301"/>
    </row>
    <row r="318" spans="2:16" s="287" customFormat="1" ht="14.1" customHeight="1">
      <c r="B318" s="301"/>
      <c r="D318" s="301"/>
      <c r="F318" s="301"/>
      <c r="I318" s="301"/>
      <c r="K318" s="301"/>
      <c r="M318" s="301"/>
      <c r="P318" s="301"/>
    </row>
    <row r="319" spans="2:16" s="287" customFormat="1" ht="14.1" customHeight="1">
      <c r="B319" s="301"/>
      <c r="D319" s="301"/>
      <c r="F319" s="301"/>
      <c r="I319" s="301"/>
      <c r="K319" s="301"/>
      <c r="M319" s="301"/>
      <c r="P319" s="301"/>
    </row>
    <row r="320" spans="2:16" s="287" customFormat="1" ht="14.1" customHeight="1">
      <c r="B320" s="301"/>
      <c r="D320" s="301"/>
      <c r="F320" s="301"/>
      <c r="I320" s="301"/>
      <c r="K320" s="301"/>
      <c r="M320" s="301"/>
      <c r="P320" s="301"/>
    </row>
    <row r="321" spans="2:16" s="287" customFormat="1" ht="14.1" customHeight="1">
      <c r="B321" s="301"/>
      <c r="D321" s="301"/>
      <c r="F321" s="301"/>
      <c r="I321" s="301"/>
      <c r="K321" s="301"/>
      <c r="M321" s="301"/>
      <c r="P321" s="301"/>
    </row>
    <row r="322" spans="2:16" s="287" customFormat="1" ht="14.1" customHeight="1">
      <c r="B322" s="301"/>
      <c r="D322" s="301"/>
      <c r="F322" s="301"/>
      <c r="I322" s="301"/>
      <c r="K322" s="301"/>
      <c r="M322" s="301"/>
      <c r="P322" s="301"/>
    </row>
    <row r="323" spans="2:16" s="287" customFormat="1" ht="14.1" customHeight="1">
      <c r="B323" s="301"/>
      <c r="D323" s="301"/>
      <c r="F323" s="301"/>
      <c r="I323" s="301"/>
      <c r="K323" s="301"/>
      <c r="M323" s="301"/>
      <c r="P323" s="301"/>
    </row>
    <row r="324" spans="2:16" s="287" customFormat="1" ht="14.1" customHeight="1">
      <c r="B324" s="301"/>
      <c r="D324" s="301"/>
      <c r="F324" s="301"/>
      <c r="I324" s="301"/>
      <c r="K324" s="301"/>
      <c r="M324" s="301"/>
      <c r="P324" s="301"/>
    </row>
    <row r="325" spans="2:16" s="287" customFormat="1" ht="14.1" customHeight="1">
      <c r="B325" s="301"/>
      <c r="D325" s="301"/>
      <c r="F325" s="301"/>
      <c r="I325" s="301"/>
      <c r="K325" s="301"/>
      <c r="M325" s="301"/>
      <c r="P325" s="301"/>
    </row>
    <row r="326" spans="2:16" s="287" customFormat="1" ht="14.1" customHeight="1">
      <c r="B326" s="301"/>
      <c r="D326" s="301"/>
      <c r="F326" s="301"/>
      <c r="I326" s="301"/>
      <c r="K326" s="301"/>
      <c r="M326" s="301"/>
      <c r="P326" s="301"/>
    </row>
    <row r="327" spans="2:16" s="287" customFormat="1" ht="14.1" customHeight="1">
      <c r="B327" s="301"/>
      <c r="D327" s="301"/>
      <c r="F327" s="301"/>
      <c r="I327" s="301"/>
      <c r="K327" s="301"/>
      <c r="M327" s="301"/>
      <c r="P327" s="301"/>
    </row>
    <row r="328" spans="2:16" s="287" customFormat="1" ht="14.1" customHeight="1">
      <c r="B328" s="301"/>
      <c r="D328" s="301"/>
      <c r="F328" s="301"/>
      <c r="I328" s="301"/>
      <c r="K328" s="301"/>
      <c r="M328" s="301"/>
      <c r="P328" s="301"/>
    </row>
    <row r="329" spans="2:16" s="287" customFormat="1" ht="14.1" customHeight="1">
      <c r="B329" s="301"/>
      <c r="D329" s="301"/>
      <c r="F329" s="301"/>
      <c r="I329" s="301"/>
      <c r="K329" s="301"/>
      <c r="M329" s="301"/>
      <c r="P329" s="301"/>
    </row>
    <row r="330" spans="2:16" s="287" customFormat="1" ht="14.1" customHeight="1">
      <c r="B330" s="301"/>
      <c r="D330" s="301"/>
      <c r="F330" s="301"/>
      <c r="I330" s="301"/>
      <c r="K330" s="301"/>
      <c r="M330" s="301"/>
      <c r="P330" s="301"/>
    </row>
    <row r="331" spans="2:16" s="287" customFormat="1" ht="14.1" customHeight="1">
      <c r="B331" s="301"/>
      <c r="D331" s="301"/>
      <c r="F331" s="301"/>
      <c r="I331" s="301"/>
      <c r="K331" s="301"/>
      <c r="M331" s="301"/>
      <c r="P331" s="301"/>
    </row>
    <row r="332" spans="2:16" s="287" customFormat="1" ht="14.1" customHeight="1">
      <c r="B332" s="301"/>
      <c r="D332" s="301"/>
      <c r="F332" s="301"/>
      <c r="I332" s="301"/>
      <c r="K332" s="301"/>
      <c r="M332" s="301"/>
      <c r="P332" s="301"/>
    </row>
    <row r="333" spans="2:16" s="287" customFormat="1" ht="14.1" customHeight="1">
      <c r="B333" s="301"/>
      <c r="D333" s="301"/>
      <c r="F333" s="301"/>
      <c r="I333" s="301"/>
      <c r="K333" s="301"/>
      <c r="M333" s="301"/>
      <c r="P333" s="301"/>
    </row>
    <row r="334" spans="2:16" s="287" customFormat="1" ht="14.1" customHeight="1">
      <c r="B334" s="301"/>
      <c r="D334" s="301"/>
      <c r="F334" s="301"/>
      <c r="I334" s="301"/>
      <c r="K334" s="301"/>
      <c r="M334" s="301"/>
      <c r="P334" s="301"/>
    </row>
    <row r="335" spans="2:16" s="287" customFormat="1" ht="14.1" customHeight="1">
      <c r="B335" s="301"/>
      <c r="D335" s="301"/>
      <c r="F335" s="301"/>
      <c r="I335" s="301"/>
      <c r="K335" s="301"/>
      <c r="M335" s="301"/>
      <c r="P335" s="301"/>
    </row>
    <row r="336" spans="2:16" s="287" customFormat="1" ht="14.1" customHeight="1">
      <c r="B336" s="301"/>
      <c r="D336" s="301"/>
      <c r="F336" s="301"/>
      <c r="I336" s="301"/>
      <c r="K336" s="301"/>
      <c r="M336" s="301"/>
      <c r="P336" s="301"/>
    </row>
    <row r="337" spans="2:16" s="287" customFormat="1" ht="14.1" customHeight="1">
      <c r="B337" s="301"/>
      <c r="D337" s="301"/>
      <c r="F337" s="301"/>
      <c r="I337" s="301"/>
      <c r="K337" s="301"/>
      <c r="M337" s="301"/>
      <c r="P337" s="301"/>
    </row>
    <row r="338" spans="2:16" s="287" customFormat="1" ht="14.1" customHeight="1">
      <c r="B338" s="301"/>
      <c r="D338" s="301"/>
      <c r="F338" s="301"/>
      <c r="I338" s="301"/>
      <c r="K338" s="301"/>
      <c r="M338" s="301"/>
      <c r="P338" s="301"/>
    </row>
    <row r="339" spans="2:16" s="287" customFormat="1" ht="14.1" customHeight="1">
      <c r="B339" s="301"/>
      <c r="D339" s="301"/>
      <c r="F339" s="301"/>
      <c r="I339" s="301"/>
      <c r="K339" s="301"/>
      <c r="M339" s="301"/>
      <c r="P339" s="301"/>
    </row>
    <row r="340" spans="2:16" s="287" customFormat="1" ht="14.1" customHeight="1">
      <c r="B340" s="301"/>
      <c r="D340" s="301"/>
      <c r="F340" s="301"/>
      <c r="I340" s="301"/>
      <c r="K340" s="301"/>
      <c r="M340" s="301"/>
      <c r="P340" s="301"/>
    </row>
    <row r="341" spans="2:16" s="287" customFormat="1" ht="14.1" customHeight="1">
      <c r="B341" s="301"/>
      <c r="D341" s="301"/>
      <c r="F341" s="301"/>
      <c r="I341" s="301"/>
      <c r="K341" s="301"/>
      <c r="M341" s="301"/>
      <c r="P341" s="301"/>
    </row>
    <row r="342" spans="2:16" s="287" customFormat="1" ht="14.1" customHeight="1">
      <c r="B342" s="301"/>
      <c r="D342" s="301"/>
      <c r="F342" s="301"/>
      <c r="I342" s="301"/>
      <c r="K342" s="301"/>
      <c r="M342" s="301"/>
      <c r="P342" s="301"/>
    </row>
    <row r="343" spans="2:16" s="287" customFormat="1" ht="14.1" customHeight="1">
      <c r="B343" s="301"/>
      <c r="D343" s="301"/>
      <c r="F343" s="301"/>
      <c r="I343" s="301"/>
      <c r="K343" s="301"/>
      <c r="M343" s="301"/>
      <c r="P343" s="301"/>
    </row>
    <row r="344" spans="2:16" s="287" customFormat="1" ht="14.1" customHeight="1">
      <c r="B344" s="301"/>
      <c r="D344" s="301"/>
      <c r="F344" s="301"/>
      <c r="I344" s="301"/>
      <c r="K344" s="301"/>
      <c r="M344" s="301"/>
      <c r="P344" s="301"/>
    </row>
    <row r="345" spans="2:16" s="287" customFormat="1" ht="14.1" customHeight="1">
      <c r="B345" s="301"/>
      <c r="D345" s="301"/>
      <c r="F345" s="301"/>
      <c r="I345" s="301"/>
      <c r="K345" s="301"/>
      <c r="M345" s="301"/>
      <c r="P345" s="301"/>
    </row>
    <row r="346" spans="2:16" s="287" customFormat="1" ht="14.1" customHeight="1">
      <c r="B346" s="301"/>
      <c r="D346" s="301"/>
      <c r="F346" s="301"/>
      <c r="I346" s="301"/>
      <c r="K346" s="301"/>
      <c r="M346" s="301"/>
      <c r="P346" s="301"/>
    </row>
    <row r="347" spans="2:16" s="287" customFormat="1" ht="14.1" customHeight="1">
      <c r="B347" s="301"/>
      <c r="D347" s="301"/>
      <c r="F347" s="301"/>
      <c r="I347" s="301"/>
      <c r="K347" s="301"/>
      <c r="M347" s="301"/>
      <c r="P347" s="301"/>
    </row>
    <row r="348" spans="2:16" s="287" customFormat="1" ht="14.1" customHeight="1">
      <c r="B348" s="301"/>
      <c r="D348" s="301"/>
      <c r="F348" s="301"/>
      <c r="I348" s="301"/>
      <c r="K348" s="301"/>
      <c r="M348" s="301"/>
      <c r="P348" s="301"/>
    </row>
    <row r="349" spans="2:16" s="287" customFormat="1" ht="14.1" customHeight="1">
      <c r="B349" s="301"/>
      <c r="D349" s="301"/>
      <c r="F349" s="301"/>
      <c r="I349" s="301"/>
      <c r="K349" s="301"/>
      <c r="M349" s="301"/>
      <c r="P349" s="301"/>
    </row>
    <row r="350" spans="2:16" s="287" customFormat="1" ht="14.1" customHeight="1">
      <c r="B350" s="301"/>
      <c r="D350" s="301"/>
      <c r="F350" s="301"/>
      <c r="I350" s="301"/>
      <c r="K350" s="301"/>
      <c r="M350" s="301"/>
      <c r="P350" s="301"/>
    </row>
    <row r="351" spans="2:16" s="287" customFormat="1" ht="14.1" customHeight="1">
      <c r="B351" s="301"/>
      <c r="D351" s="301"/>
      <c r="F351" s="301"/>
      <c r="I351" s="301"/>
      <c r="K351" s="301"/>
      <c r="M351" s="301"/>
      <c r="P351" s="301"/>
    </row>
    <row r="352" spans="2:16" s="287" customFormat="1" ht="14.1" customHeight="1">
      <c r="B352" s="301"/>
      <c r="D352" s="301"/>
      <c r="F352" s="301"/>
      <c r="I352" s="301"/>
      <c r="K352" s="301"/>
      <c r="M352" s="301"/>
      <c r="P352" s="301"/>
    </row>
    <row r="353" spans="2:16" s="287" customFormat="1" ht="14.1" customHeight="1">
      <c r="B353" s="301"/>
      <c r="D353" s="301"/>
      <c r="F353" s="301"/>
      <c r="I353" s="301"/>
      <c r="K353" s="301"/>
      <c r="M353" s="301"/>
      <c r="P353" s="301"/>
    </row>
    <row r="354" spans="2:16" s="287" customFormat="1" ht="14.1" customHeight="1">
      <c r="B354" s="301"/>
      <c r="D354" s="301"/>
      <c r="F354" s="301"/>
      <c r="I354" s="301"/>
      <c r="K354" s="301"/>
      <c r="M354" s="301"/>
      <c r="P354" s="301"/>
    </row>
    <row r="355" spans="2:16" s="287" customFormat="1" ht="14.1" customHeight="1">
      <c r="B355" s="301"/>
      <c r="D355" s="301"/>
      <c r="F355" s="301"/>
      <c r="I355" s="301"/>
      <c r="K355" s="301"/>
      <c r="M355" s="301"/>
      <c r="P355" s="301"/>
    </row>
    <row r="356" spans="2:16" s="287" customFormat="1" ht="14.1" customHeight="1">
      <c r="B356" s="301"/>
      <c r="D356" s="301"/>
      <c r="F356" s="301"/>
      <c r="I356" s="301"/>
      <c r="K356" s="301"/>
      <c r="M356" s="301"/>
      <c r="P356" s="301"/>
    </row>
    <row r="357" spans="2:16" s="287" customFormat="1" ht="14.1" customHeight="1">
      <c r="B357" s="301"/>
      <c r="D357" s="301"/>
      <c r="F357" s="301"/>
      <c r="I357" s="301"/>
      <c r="K357" s="301"/>
      <c r="M357" s="301"/>
      <c r="P357" s="301"/>
    </row>
    <row r="358" spans="2:16" s="287" customFormat="1" ht="14.1" customHeight="1">
      <c r="B358" s="301"/>
      <c r="D358" s="301"/>
      <c r="F358" s="301"/>
      <c r="I358" s="301"/>
      <c r="K358" s="301"/>
      <c r="M358" s="301"/>
      <c r="P358" s="301"/>
    </row>
    <row r="359" spans="2:16" s="287" customFormat="1" ht="14.1" customHeight="1">
      <c r="B359" s="301"/>
      <c r="D359" s="301"/>
      <c r="F359" s="301"/>
      <c r="I359" s="301"/>
      <c r="K359" s="301"/>
      <c r="M359" s="301"/>
      <c r="P359" s="301"/>
    </row>
    <row r="360" spans="2:16" s="287" customFormat="1" ht="14.1" customHeight="1">
      <c r="B360" s="301"/>
      <c r="D360" s="301"/>
      <c r="F360" s="301"/>
      <c r="I360" s="301"/>
      <c r="K360" s="301"/>
      <c r="M360" s="301"/>
      <c r="P360" s="301"/>
    </row>
    <row r="361" spans="2:16" s="287" customFormat="1" ht="14.1" customHeight="1">
      <c r="B361" s="301"/>
      <c r="D361" s="301"/>
      <c r="F361" s="301"/>
      <c r="I361" s="301"/>
      <c r="K361" s="301"/>
      <c r="M361" s="301"/>
      <c r="P361" s="301"/>
    </row>
    <row r="362" spans="2:16" s="287" customFormat="1" ht="14.1" customHeight="1">
      <c r="B362" s="301"/>
      <c r="D362" s="301"/>
      <c r="F362" s="301"/>
      <c r="I362" s="301"/>
      <c r="K362" s="301"/>
      <c r="M362" s="301"/>
      <c r="P362" s="301"/>
    </row>
    <row r="363" spans="2:16" s="287" customFormat="1" ht="14.1" customHeight="1">
      <c r="B363" s="301"/>
      <c r="D363" s="301"/>
      <c r="F363" s="301"/>
      <c r="I363" s="301"/>
      <c r="K363" s="301"/>
      <c r="M363" s="301"/>
      <c r="P363" s="301"/>
    </row>
    <row r="364" spans="2:16" s="287" customFormat="1" ht="14.1" customHeight="1">
      <c r="B364" s="301"/>
      <c r="D364" s="301"/>
      <c r="F364" s="301"/>
      <c r="I364" s="301"/>
      <c r="K364" s="301"/>
      <c r="M364" s="301"/>
      <c r="P364" s="301"/>
    </row>
    <row r="365" spans="2:16" s="287" customFormat="1" ht="14.1" customHeight="1">
      <c r="B365" s="301"/>
      <c r="D365" s="301"/>
      <c r="F365" s="301"/>
      <c r="I365" s="301"/>
      <c r="K365" s="301"/>
      <c r="M365" s="301"/>
      <c r="P365" s="301"/>
    </row>
    <row r="366" spans="2:16" s="287" customFormat="1" ht="14.1" customHeight="1">
      <c r="B366" s="301"/>
      <c r="D366" s="301"/>
      <c r="F366" s="301"/>
      <c r="I366" s="301"/>
      <c r="K366" s="301"/>
      <c r="M366" s="301"/>
      <c r="P366" s="301"/>
    </row>
    <row r="367" spans="2:16" s="287" customFormat="1" ht="14.1" customHeight="1">
      <c r="B367" s="301"/>
      <c r="D367" s="301"/>
      <c r="F367" s="301"/>
      <c r="I367" s="301"/>
      <c r="K367" s="301"/>
      <c r="M367" s="301"/>
      <c r="P367" s="301"/>
    </row>
    <row r="368" spans="2:16" s="287" customFormat="1" ht="14.1" customHeight="1">
      <c r="B368" s="301"/>
      <c r="D368" s="301"/>
      <c r="F368" s="301"/>
      <c r="I368" s="301"/>
      <c r="K368" s="301"/>
      <c r="M368" s="301"/>
      <c r="P368" s="301"/>
    </row>
    <row r="369" spans="2:16" s="287" customFormat="1" ht="14.1" customHeight="1">
      <c r="B369" s="301"/>
      <c r="D369" s="301"/>
      <c r="F369" s="301"/>
      <c r="I369" s="301"/>
      <c r="K369" s="301"/>
      <c r="M369" s="301"/>
      <c r="P369" s="301"/>
    </row>
    <row r="370" spans="2:16" s="287" customFormat="1" ht="14.1" customHeight="1">
      <c r="B370" s="301"/>
      <c r="D370" s="301"/>
      <c r="F370" s="301"/>
      <c r="I370" s="301"/>
      <c r="K370" s="301"/>
      <c r="M370" s="301"/>
      <c r="P370" s="301"/>
    </row>
    <row r="371" spans="2:16" s="287" customFormat="1" ht="14.1" customHeight="1">
      <c r="B371" s="301"/>
      <c r="D371" s="301"/>
      <c r="F371" s="301"/>
      <c r="I371" s="301"/>
      <c r="K371" s="301"/>
      <c r="M371" s="301"/>
      <c r="P371" s="301"/>
    </row>
    <row r="372" spans="2:16" s="287" customFormat="1" ht="14.1" customHeight="1">
      <c r="B372" s="301"/>
      <c r="D372" s="301"/>
      <c r="F372" s="301"/>
      <c r="I372" s="301"/>
      <c r="K372" s="301"/>
      <c r="M372" s="301"/>
      <c r="P372" s="301"/>
    </row>
    <row r="373" spans="2:16" s="287" customFormat="1" ht="14.1" customHeight="1">
      <c r="B373" s="301"/>
      <c r="D373" s="301"/>
      <c r="F373" s="301"/>
      <c r="I373" s="301"/>
      <c r="K373" s="301"/>
      <c r="M373" s="301"/>
      <c r="P373" s="301"/>
    </row>
    <row r="374" spans="2:16" s="287" customFormat="1" ht="14.1" customHeight="1">
      <c r="B374" s="301"/>
      <c r="D374" s="301"/>
      <c r="F374" s="301"/>
      <c r="I374" s="301"/>
      <c r="K374" s="301"/>
      <c r="M374" s="301"/>
      <c r="P374" s="301"/>
    </row>
    <row r="375" spans="2:16" s="287" customFormat="1" ht="14.1" customHeight="1">
      <c r="B375" s="301"/>
      <c r="D375" s="301"/>
      <c r="F375" s="301"/>
      <c r="I375" s="301"/>
      <c r="K375" s="301"/>
      <c r="M375" s="301"/>
      <c r="P375" s="301"/>
    </row>
    <row r="376" spans="2:16" s="287" customFormat="1" ht="14.1" customHeight="1">
      <c r="B376" s="301"/>
      <c r="D376" s="301"/>
      <c r="F376" s="301"/>
      <c r="I376" s="301"/>
      <c r="K376" s="301"/>
      <c r="M376" s="301"/>
      <c r="P376" s="301"/>
    </row>
    <row r="377" spans="2:16" s="287" customFormat="1" ht="14.1" customHeight="1">
      <c r="B377" s="301"/>
      <c r="D377" s="301"/>
      <c r="F377" s="301"/>
      <c r="I377" s="301"/>
      <c r="K377" s="301"/>
      <c r="M377" s="301"/>
      <c r="P377" s="301"/>
    </row>
    <row r="378" spans="2:16" s="287" customFormat="1" ht="14.1" customHeight="1">
      <c r="B378" s="301"/>
      <c r="D378" s="301"/>
      <c r="F378" s="301"/>
      <c r="I378" s="301"/>
      <c r="K378" s="301"/>
      <c r="M378" s="301"/>
      <c r="P378" s="301"/>
    </row>
    <row r="379" spans="2:16" s="287" customFormat="1" ht="14.1" customHeight="1">
      <c r="B379" s="301"/>
      <c r="D379" s="301"/>
      <c r="F379" s="301"/>
      <c r="I379" s="301"/>
      <c r="K379" s="301"/>
      <c r="M379" s="301"/>
      <c r="P379" s="301"/>
    </row>
    <row r="380" spans="2:16" s="287" customFormat="1" ht="14.1" customHeight="1">
      <c r="B380" s="301"/>
      <c r="D380" s="301"/>
      <c r="F380" s="301"/>
      <c r="I380" s="301"/>
      <c r="K380" s="301"/>
      <c r="M380" s="301"/>
      <c r="P380" s="301"/>
    </row>
    <row r="381" spans="2:16" s="287" customFormat="1" ht="14.1" customHeight="1">
      <c r="B381" s="301"/>
      <c r="D381" s="301"/>
      <c r="F381" s="301"/>
      <c r="I381" s="301"/>
      <c r="K381" s="301"/>
      <c r="M381" s="301"/>
      <c r="P381" s="301"/>
    </row>
    <row r="382" spans="2:16" s="287" customFormat="1" ht="14.1" customHeight="1">
      <c r="B382" s="301"/>
      <c r="D382" s="301"/>
      <c r="F382" s="301"/>
      <c r="I382" s="301"/>
      <c r="K382" s="301"/>
      <c r="M382" s="301"/>
      <c r="P382" s="301"/>
    </row>
    <row r="383" spans="2:16" s="287" customFormat="1" ht="14.1" customHeight="1">
      <c r="B383" s="301"/>
      <c r="D383" s="301"/>
      <c r="F383" s="301"/>
      <c r="I383" s="301"/>
      <c r="K383" s="301"/>
      <c r="M383" s="301"/>
      <c r="P383" s="301"/>
    </row>
    <row r="384" spans="2:16" s="287" customFormat="1" ht="14.1" customHeight="1">
      <c r="B384" s="301"/>
      <c r="D384" s="301"/>
      <c r="F384" s="301"/>
      <c r="I384" s="301"/>
      <c r="K384" s="301"/>
      <c r="M384" s="301"/>
      <c r="P384" s="301"/>
    </row>
    <row r="385" spans="2:16" s="287" customFormat="1" ht="14.1" customHeight="1">
      <c r="B385" s="301"/>
      <c r="D385" s="301"/>
      <c r="F385" s="301"/>
      <c r="I385" s="301"/>
      <c r="K385" s="301"/>
      <c r="M385" s="301"/>
      <c r="P385" s="301"/>
    </row>
    <row r="386" spans="2:16" s="287" customFormat="1" ht="14.1" customHeight="1">
      <c r="B386" s="301"/>
      <c r="D386" s="301"/>
      <c r="F386" s="301"/>
      <c r="I386" s="301"/>
      <c r="K386" s="301"/>
      <c r="M386" s="301"/>
      <c r="P386" s="301"/>
    </row>
    <row r="387" spans="2:16" s="287" customFormat="1" ht="14.1" customHeight="1">
      <c r="B387" s="301"/>
      <c r="D387" s="301"/>
      <c r="F387" s="301"/>
      <c r="I387" s="301"/>
      <c r="K387" s="301"/>
      <c r="M387" s="301"/>
      <c r="P387" s="301"/>
    </row>
    <row r="388" spans="2:16" s="287" customFormat="1" ht="14.1" customHeight="1">
      <c r="B388" s="301"/>
      <c r="D388" s="301"/>
      <c r="F388" s="301"/>
      <c r="I388" s="301"/>
      <c r="K388" s="301"/>
      <c r="M388" s="301"/>
      <c r="P388" s="301"/>
    </row>
    <row r="389" spans="2:16" s="287" customFormat="1" ht="14.1" customHeight="1">
      <c r="B389" s="301"/>
      <c r="D389" s="301"/>
      <c r="F389" s="301"/>
      <c r="I389" s="301"/>
      <c r="K389" s="301"/>
      <c r="M389" s="301"/>
      <c r="P389" s="301"/>
    </row>
    <row r="390" spans="2:16" s="287" customFormat="1" ht="14.1" customHeight="1">
      <c r="B390" s="301"/>
      <c r="D390" s="301"/>
      <c r="F390" s="301"/>
      <c r="I390" s="301"/>
      <c r="K390" s="301"/>
      <c r="M390" s="301"/>
      <c r="P390" s="301"/>
    </row>
    <row r="391" spans="2:16" s="287" customFormat="1" ht="14.1" customHeight="1">
      <c r="B391" s="301"/>
      <c r="D391" s="301"/>
      <c r="F391" s="301"/>
      <c r="I391" s="301"/>
      <c r="K391" s="301"/>
      <c r="M391" s="301"/>
      <c r="P391" s="301"/>
    </row>
    <row r="392" spans="2:16" s="287" customFormat="1" ht="14.1" customHeight="1">
      <c r="B392" s="301"/>
      <c r="D392" s="301"/>
      <c r="F392" s="301"/>
      <c r="I392" s="301"/>
      <c r="K392" s="301"/>
      <c r="M392" s="301"/>
      <c r="P392" s="301"/>
    </row>
    <row r="393" spans="2:16" s="287" customFormat="1" ht="14.1" customHeight="1">
      <c r="B393" s="301"/>
      <c r="D393" s="301"/>
      <c r="F393" s="301"/>
      <c r="I393" s="301"/>
      <c r="K393" s="301"/>
      <c r="M393" s="301"/>
      <c r="P393" s="301"/>
    </row>
    <row r="394" spans="2:16" s="287" customFormat="1" ht="14.1" customHeight="1">
      <c r="B394" s="301"/>
      <c r="D394" s="301"/>
      <c r="F394" s="301"/>
      <c r="I394" s="301"/>
      <c r="K394" s="301"/>
      <c r="M394" s="301"/>
      <c r="P394" s="301"/>
    </row>
    <row r="395" spans="2:16" s="287" customFormat="1" ht="14.1" customHeight="1">
      <c r="B395" s="301"/>
      <c r="D395" s="301"/>
      <c r="F395" s="301"/>
      <c r="I395" s="301"/>
      <c r="K395" s="301"/>
      <c r="M395" s="301"/>
      <c r="P395" s="301"/>
    </row>
    <row r="396" spans="2:16" s="287" customFormat="1" ht="14.1" customHeight="1">
      <c r="B396" s="301"/>
      <c r="D396" s="301"/>
      <c r="F396" s="301"/>
      <c r="I396" s="301"/>
      <c r="K396" s="301"/>
      <c r="M396" s="301"/>
      <c r="P396" s="301"/>
    </row>
    <row r="397" spans="2:16" s="287" customFormat="1" ht="14.1" customHeight="1">
      <c r="B397" s="301"/>
      <c r="D397" s="301"/>
      <c r="F397" s="301"/>
      <c r="I397" s="301"/>
      <c r="K397" s="301"/>
      <c r="M397" s="301"/>
      <c r="P397" s="301"/>
    </row>
    <row r="398" spans="2:16" s="287" customFormat="1" ht="14.1" customHeight="1">
      <c r="B398" s="301"/>
      <c r="D398" s="301"/>
      <c r="F398" s="301"/>
      <c r="I398" s="301"/>
      <c r="K398" s="301"/>
      <c r="M398" s="301"/>
      <c r="P398" s="301"/>
    </row>
    <row r="399" spans="2:16" s="287" customFormat="1" ht="14.1" customHeight="1">
      <c r="B399" s="301"/>
      <c r="D399" s="301"/>
      <c r="F399" s="301"/>
      <c r="I399" s="301"/>
      <c r="K399" s="301"/>
      <c r="M399" s="301"/>
      <c r="P399" s="301"/>
    </row>
    <row r="400" spans="2:16" s="287" customFormat="1" ht="14.1" customHeight="1">
      <c r="B400" s="301"/>
      <c r="D400" s="301"/>
      <c r="F400" s="301"/>
      <c r="I400" s="301"/>
      <c r="K400" s="301"/>
      <c r="M400" s="301"/>
      <c r="P400" s="301"/>
    </row>
    <row r="401" spans="2:16" s="287" customFormat="1" ht="14.1" customHeight="1">
      <c r="B401" s="301"/>
      <c r="D401" s="301"/>
      <c r="F401" s="301"/>
      <c r="I401" s="301"/>
      <c r="K401" s="301"/>
      <c r="M401" s="301"/>
      <c r="P401" s="301"/>
    </row>
    <row r="402" spans="2:16" s="287" customFormat="1" ht="14.1" customHeight="1">
      <c r="B402" s="301"/>
      <c r="D402" s="301"/>
      <c r="F402" s="301"/>
      <c r="I402" s="301"/>
      <c r="K402" s="301"/>
      <c r="M402" s="301"/>
      <c r="P402" s="301"/>
    </row>
    <row r="403" spans="2:16" s="287" customFormat="1" ht="14.1" customHeight="1">
      <c r="B403" s="301"/>
      <c r="D403" s="301"/>
      <c r="F403" s="301"/>
      <c r="I403" s="301"/>
      <c r="K403" s="301"/>
      <c r="M403" s="301"/>
      <c r="P403" s="301"/>
    </row>
    <row r="404" spans="2:16" s="287" customFormat="1" ht="14.1" customHeight="1">
      <c r="B404" s="301"/>
      <c r="D404" s="301"/>
      <c r="F404" s="301"/>
      <c r="I404" s="301"/>
      <c r="K404" s="301"/>
      <c r="M404" s="301"/>
      <c r="P404" s="301"/>
    </row>
    <row r="405" spans="2:16" s="287" customFormat="1" ht="14.1" customHeight="1">
      <c r="B405" s="301"/>
      <c r="D405" s="301"/>
      <c r="F405" s="301"/>
      <c r="I405" s="301"/>
      <c r="K405" s="301"/>
      <c r="M405" s="301"/>
      <c r="P405" s="301"/>
    </row>
    <row r="406" spans="2:16" s="287" customFormat="1" ht="14.1" customHeight="1">
      <c r="B406" s="301"/>
      <c r="D406" s="301"/>
      <c r="F406" s="301"/>
      <c r="I406" s="301"/>
      <c r="K406" s="301"/>
      <c r="M406" s="301"/>
      <c r="P406" s="301"/>
    </row>
    <row r="407" spans="2:16" s="287" customFormat="1" ht="14.1" customHeight="1">
      <c r="B407" s="301"/>
      <c r="D407" s="301"/>
      <c r="F407" s="301"/>
      <c r="I407" s="301"/>
      <c r="K407" s="301"/>
      <c r="M407" s="301"/>
      <c r="P407" s="301"/>
    </row>
    <row r="408" spans="2:16" s="287" customFormat="1" ht="14.1" customHeight="1">
      <c r="B408" s="301"/>
      <c r="D408" s="301"/>
      <c r="F408" s="301"/>
      <c r="I408" s="301"/>
      <c r="K408" s="301"/>
      <c r="M408" s="301"/>
      <c r="P408" s="301"/>
    </row>
    <row r="409" spans="2:16" s="287" customFormat="1" ht="14.1" customHeight="1">
      <c r="B409" s="301"/>
      <c r="D409" s="301"/>
      <c r="F409" s="301"/>
      <c r="I409" s="301"/>
      <c r="K409" s="301"/>
      <c r="M409" s="301"/>
      <c r="P409" s="301"/>
    </row>
    <row r="410" spans="2:16" s="287" customFormat="1" ht="14.1" customHeight="1">
      <c r="B410" s="301"/>
      <c r="D410" s="301"/>
      <c r="F410" s="301"/>
      <c r="I410" s="301"/>
      <c r="K410" s="301"/>
      <c r="M410" s="301"/>
      <c r="P410" s="301"/>
    </row>
    <row r="411" spans="2:16" s="287" customFormat="1" ht="14.1" customHeight="1">
      <c r="B411" s="301"/>
      <c r="D411" s="301"/>
      <c r="F411" s="301"/>
      <c r="I411" s="301"/>
      <c r="K411" s="301"/>
      <c r="M411" s="301"/>
      <c r="P411" s="301"/>
    </row>
    <row r="412" spans="2:16" s="287" customFormat="1" ht="14.1" customHeight="1">
      <c r="B412" s="301"/>
      <c r="D412" s="301"/>
      <c r="F412" s="301"/>
      <c r="I412" s="301"/>
      <c r="K412" s="301"/>
      <c r="M412" s="301"/>
      <c r="P412" s="301"/>
    </row>
    <row r="413" spans="2:16" s="287" customFormat="1" ht="14.1" customHeight="1">
      <c r="B413" s="301"/>
      <c r="D413" s="301"/>
      <c r="F413" s="301"/>
      <c r="I413" s="301"/>
      <c r="K413" s="301"/>
      <c r="M413" s="301"/>
      <c r="P413" s="301"/>
    </row>
    <row r="414" spans="2:16" s="287" customFormat="1" ht="14.1" customHeight="1">
      <c r="B414" s="301"/>
      <c r="D414" s="301"/>
      <c r="F414" s="301"/>
      <c r="I414" s="301"/>
      <c r="K414" s="301"/>
      <c r="M414" s="301"/>
      <c r="P414" s="301"/>
    </row>
    <row r="415" spans="2:16" s="287" customFormat="1" ht="14.1" customHeight="1">
      <c r="B415" s="301"/>
      <c r="D415" s="301"/>
      <c r="F415" s="301"/>
      <c r="I415" s="301"/>
      <c r="K415" s="301"/>
      <c r="M415" s="301"/>
      <c r="P415" s="301"/>
    </row>
    <row r="416" spans="2:16" s="287" customFormat="1" ht="14.1" customHeight="1">
      <c r="B416" s="301"/>
      <c r="D416" s="301"/>
      <c r="F416" s="301"/>
      <c r="I416" s="301"/>
      <c r="K416" s="301"/>
      <c r="M416" s="301"/>
      <c r="P416" s="301"/>
    </row>
    <row r="417" spans="2:16" s="287" customFormat="1" ht="14.1" customHeight="1">
      <c r="B417" s="301"/>
      <c r="D417" s="301"/>
      <c r="F417" s="301"/>
      <c r="I417" s="301"/>
      <c r="K417" s="301"/>
      <c r="M417" s="301"/>
      <c r="P417" s="301"/>
    </row>
    <row r="418" spans="2:16" s="287" customFormat="1" ht="14.1" customHeight="1">
      <c r="B418" s="301"/>
      <c r="D418" s="301"/>
      <c r="F418" s="301"/>
      <c r="I418" s="301"/>
      <c r="K418" s="301"/>
      <c r="M418" s="301"/>
      <c r="P418" s="301"/>
    </row>
    <row r="419" spans="2:16" s="287" customFormat="1" ht="14.1" customHeight="1">
      <c r="B419" s="301"/>
      <c r="D419" s="301"/>
      <c r="F419" s="301"/>
      <c r="I419" s="301"/>
      <c r="K419" s="301"/>
      <c r="M419" s="301"/>
      <c r="P419" s="301"/>
    </row>
    <row r="420" spans="2:16" s="287" customFormat="1" ht="14.1" customHeight="1">
      <c r="B420" s="301"/>
      <c r="D420" s="301"/>
      <c r="F420" s="301"/>
      <c r="I420" s="301"/>
      <c r="K420" s="301"/>
      <c r="M420" s="301"/>
      <c r="P420" s="301"/>
    </row>
    <row r="421" spans="2:16" s="287" customFormat="1" ht="14.1" customHeight="1">
      <c r="B421" s="301"/>
      <c r="D421" s="301"/>
      <c r="F421" s="301"/>
      <c r="I421" s="301"/>
      <c r="K421" s="301"/>
      <c r="M421" s="301"/>
      <c r="P421" s="301"/>
    </row>
    <row r="422" spans="2:16" s="287" customFormat="1" ht="14.1" customHeight="1">
      <c r="B422" s="301"/>
      <c r="D422" s="301"/>
      <c r="F422" s="301"/>
      <c r="I422" s="301"/>
      <c r="K422" s="301"/>
      <c r="M422" s="301"/>
      <c r="P422" s="301"/>
    </row>
    <row r="423" spans="2:16" s="287" customFormat="1" ht="14.1" customHeight="1">
      <c r="B423" s="301"/>
      <c r="D423" s="301"/>
      <c r="F423" s="301"/>
      <c r="I423" s="301"/>
      <c r="K423" s="301"/>
      <c r="M423" s="301"/>
      <c r="P423" s="301"/>
    </row>
    <row r="424" spans="2:16" s="287" customFormat="1" ht="14.1" customHeight="1">
      <c r="B424" s="301"/>
      <c r="D424" s="301"/>
      <c r="F424" s="301"/>
      <c r="I424" s="301"/>
      <c r="K424" s="301"/>
      <c r="M424" s="301"/>
      <c r="P424" s="301"/>
    </row>
    <row r="425" spans="2:16" s="287" customFormat="1" ht="14.1" customHeight="1">
      <c r="B425" s="301"/>
      <c r="D425" s="301"/>
      <c r="F425" s="301"/>
      <c r="I425" s="301"/>
      <c r="K425" s="301"/>
      <c r="M425" s="301"/>
      <c r="P425" s="301"/>
    </row>
    <row r="426" spans="2:16" s="287" customFormat="1" ht="14.1" customHeight="1">
      <c r="B426" s="301"/>
      <c r="D426" s="301"/>
      <c r="F426" s="301"/>
      <c r="I426" s="301"/>
      <c r="K426" s="301"/>
      <c r="M426" s="301"/>
      <c r="P426" s="301"/>
    </row>
    <row r="427" spans="2:16" s="287" customFormat="1" ht="14.1" customHeight="1">
      <c r="B427" s="301"/>
      <c r="D427" s="301"/>
      <c r="F427" s="301"/>
      <c r="I427" s="301"/>
      <c r="K427" s="301"/>
      <c r="M427" s="301"/>
      <c r="P427" s="301"/>
    </row>
    <row r="428" spans="2:16" s="287" customFormat="1" ht="14.1" customHeight="1">
      <c r="B428" s="301"/>
      <c r="D428" s="301"/>
      <c r="F428" s="301"/>
      <c r="I428" s="301"/>
      <c r="K428" s="301"/>
      <c r="M428" s="301"/>
      <c r="P428" s="301"/>
    </row>
    <row r="429" spans="2:16" s="287" customFormat="1" ht="14.1" customHeight="1">
      <c r="B429" s="301"/>
      <c r="D429" s="301"/>
      <c r="F429" s="301"/>
      <c r="I429" s="301"/>
      <c r="K429" s="301"/>
      <c r="M429" s="301"/>
      <c r="P429" s="301"/>
    </row>
    <row r="430" spans="2:16" s="287" customFormat="1" ht="14.1" customHeight="1">
      <c r="B430" s="301"/>
      <c r="D430" s="301"/>
      <c r="F430" s="301"/>
      <c r="I430" s="301"/>
      <c r="K430" s="301"/>
      <c r="M430" s="301"/>
      <c r="P430" s="301"/>
    </row>
    <row r="431" spans="2:16" s="287" customFormat="1" ht="14.1" customHeight="1">
      <c r="B431" s="301"/>
      <c r="D431" s="301"/>
      <c r="F431" s="301"/>
      <c r="I431" s="301"/>
      <c r="K431" s="301"/>
      <c r="M431" s="301"/>
      <c r="P431" s="301"/>
    </row>
    <row r="432" spans="2:16" s="287" customFormat="1" ht="14.1" customHeight="1">
      <c r="B432" s="301"/>
      <c r="D432" s="301"/>
      <c r="F432" s="301"/>
      <c r="I432" s="301"/>
      <c r="K432" s="301"/>
      <c r="M432" s="301"/>
      <c r="P432" s="301"/>
    </row>
    <row r="433" spans="2:16" s="287" customFormat="1" ht="14.1" customHeight="1">
      <c r="B433" s="301"/>
      <c r="D433" s="301"/>
      <c r="F433" s="301"/>
      <c r="I433" s="301"/>
      <c r="K433" s="301"/>
      <c r="M433" s="301"/>
      <c r="P433" s="301"/>
    </row>
    <row r="434" spans="2:16" s="287" customFormat="1" ht="14.1" customHeight="1">
      <c r="B434" s="301"/>
      <c r="D434" s="301"/>
      <c r="F434" s="301"/>
      <c r="I434" s="301"/>
      <c r="K434" s="301"/>
      <c r="M434" s="301"/>
      <c r="P434" s="301"/>
    </row>
    <row r="435" spans="2:16" s="287" customFormat="1" ht="14.1" customHeight="1">
      <c r="B435" s="301"/>
      <c r="D435" s="301"/>
      <c r="F435" s="301"/>
      <c r="I435" s="301"/>
      <c r="K435" s="301"/>
      <c r="M435" s="301"/>
      <c r="P435" s="301"/>
    </row>
    <row r="436" spans="2:16" s="287" customFormat="1" ht="14.1" customHeight="1">
      <c r="B436" s="301"/>
      <c r="D436" s="301"/>
      <c r="F436" s="301"/>
      <c r="I436" s="301"/>
      <c r="K436" s="301"/>
      <c r="M436" s="301"/>
      <c r="P436" s="301"/>
    </row>
    <row r="437" spans="2:16" s="287" customFormat="1" ht="14.1" customHeight="1">
      <c r="B437" s="301"/>
      <c r="D437" s="301"/>
      <c r="F437" s="301"/>
      <c r="I437" s="301"/>
      <c r="K437" s="301"/>
      <c r="M437" s="301"/>
      <c r="P437" s="301"/>
    </row>
    <row r="438" spans="2:16" s="287" customFormat="1" ht="14.1" customHeight="1">
      <c r="B438" s="301"/>
      <c r="D438" s="301"/>
      <c r="F438" s="301"/>
      <c r="I438" s="301"/>
      <c r="K438" s="301"/>
      <c r="M438" s="301"/>
      <c r="P438" s="301"/>
    </row>
    <row r="439" spans="2:16" s="287" customFormat="1" ht="14.1" customHeight="1">
      <c r="B439" s="301"/>
      <c r="D439" s="301"/>
      <c r="F439" s="301"/>
      <c r="I439" s="301"/>
      <c r="K439" s="301"/>
      <c r="M439" s="301"/>
      <c r="P439" s="301"/>
    </row>
    <row r="440" spans="2:16" s="287" customFormat="1" ht="14.1" customHeight="1">
      <c r="B440" s="301"/>
      <c r="D440" s="301"/>
      <c r="F440" s="301"/>
      <c r="I440" s="301"/>
      <c r="K440" s="301"/>
      <c r="M440" s="301"/>
      <c r="P440" s="301"/>
    </row>
    <row r="441" spans="2:16" s="287" customFormat="1" ht="14.1" customHeight="1">
      <c r="B441" s="301"/>
      <c r="D441" s="301"/>
      <c r="F441" s="301"/>
      <c r="I441" s="301"/>
      <c r="K441" s="301"/>
      <c r="M441" s="301"/>
      <c r="P441" s="301"/>
    </row>
    <row r="442" spans="2:16" s="287" customFormat="1" ht="14.1" customHeight="1">
      <c r="B442" s="301"/>
      <c r="D442" s="301"/>
      <c r="F442" s="301"/>
      <c r="I442" s="301"/>
      <c r="K442" s="301"/>
      <c r="M442" s="301"/>
      <c r="P442" s="301"/>
    </row>
    <row r="443" spans="2:16" s="287" customFormat="1" ht="14.1" customHeight="1">
      <c r="B443" s="301"/>
      <c r="D443" s="301"/>
      <c r="F443" s="301"/>
      <c r="I443" s="301"/>
      <c r="K443" s="301"/>
      <c r="M443" s="301"/>
      <c r="P443" s="301"/>
    </row>
    <row r="444" spans="2:16" s="287" customFormat="1" ht="14.1" customHeight="1">
      <c r="B444" s="301"/>
      <c r="D444" s="301"/>
      <c r="F444" s="301"/>
      <c r="I444" s="301"/>
      <c r="K444" s="301"/>
      <c r="M444" s="301"/>
      <c r="P444" s="301"/>
    </row>
    <row r="445" spans="2:16" s="287" customFormat="1" ht="14.1" customHeight="1">
      <c r="B445" s="301"/>
      <c r="D445" s="301"/>
      <c r="F445" s="301"/>
      <c r="I445" s="301"/>
      <c r="K445" s="301"/>
      <c r="M445" s="301"/>
      <c r="P445" s="301"/>
    </row>
    <row r="446" spans="2:16" s="287" customFormat="1" ht="14.1" customHeight="1">
      <c r="B446" s="301"/>
      <c r="D446" s="301"/>
      <c r="F446" s="301"/>
      <c r="I446" s="301"/>
      <c r="K446" s="301"/>
      <c r="M446" s="301"/>
      <c r="P446" s="301"/>
    </row>
    <row r="447" spans="2:16" s="287" customFormat="1" ht="14.1" customHeight="1">
      <c r="B447" s="301"/>
      <c r="D447" s="301"/>
      <c r="F447" s="301"/>
      <c r="I447" s="301"/>
      <c r="K447" s="301"/>
      <c r="M447" s="301"/>
      <c r="P447" s="301"/>
    </row>
    <row r="448" spans="2:16" s="287" customFormat="1" ht="14.1" customHeight="1">
      <c r="B448" s="301"/>
      <c r="D448" s="301"/>
      <c r="F448" s="301"/>
      <c r="I448" s="301"/>
      <c r="K448" s="301"/>
      <c r="M448" s="301"/>
      <c r="P448" s="301"/>
    </row>
    <row r="449" spans="2:16" s="287" customFormat="1" ht="14.1" customHeight="1">
      <c r="B449" s="301"/>
      <c r="D449" s="301"/>
      <c r="F449" s="301"/>
      <c r="I449" s="301"/>
      <c r="K449" s="301"/>
      <c r="M449" s="301"/>
      <c r="P449" s="301"/>
    </row>
    <row r="450" spans="2:16" s="287" customFormat="1" ht="14.1" customHeight="1">
      <c r="B450" s="301"/>
      <c r="D450" s="301"/>
      <c r="F450" s="301"/>
      <c r="I450" s="301"/>
      <c r="K450" s="301"/>
      <c r="M450" s="301"/>
      <c r="P450" s="301"/>
    </row>
    <row r="451" spans="2:16" s="287" customFormat="1" ht="14.1" customHeight="1">
      <c r="B451" s="301"/>
      <c r="D451" s="301"/>
      <c r="F451" s="301"/>
      <c r="I451" s="301"/>
      <c r="K451" s="301"/>
      <c r="M451" s="301"/>
      <c r="P451" s="301"/>
    </row>
    <row r="452" spans="2:16" s="287" customFormat="1" ht="14.1" customHeight="1">
      <c r="B452" s="301"/>
      <c r="D452" s="301"/>
      <c r="F452" s="301"/>
      <c r="I452" s="301"/>
      <c r="K452" s="301"/>
      <c r="M452" s="301"/>
      <c r="P452" s="301"/>
    </row>
    <row r="453" spans="2:16" s="287" customFormat="1" ht="14.1" customHeight="1">
      <c r="B453" s="301"/>
      <c r="D453" s="301"/>
      <c r="F453" s="301"/>
      <c r="I453" s="301"/>
      <c r="K453" s="301"/>
      <c r="M453" s="301"/>
      <c r="P453" s="301"/>
    </row>
    <row r="454" spans="2:16" s="287" customFormat="1" ht="14.1" customHeight="1">
      <c r="B454" s="301"/>
      <c r="D454" s="301"/>
      <c r="F454" s="301"/>
      <c r="I454" s="301"/>
      <c r="K454" s="301"/>
      <c r="M454" s="301"/>
      <c r="P454" s="301"/>
    </row>
    <row r="455" spans="2:16" s="287" customFormat="1" ht="14.1" customHeight="1">
      <c r="B455" s="301"/>
      <c r="D455" s="301"/>
      <c r="F455" s="301"/>
      <c r="I455" s="301"/>
      <c r="K455" s="301"/>
      <c r="M455" s="301"/>
      <c r="P455" s="301"/>
    </row>
    <row r="456" spans="2:16" s="287" customFormat="1" ht="14.1" customHeight="1">
      <c r="B456" s="301"/>
      <c r="D456" s="301"/>
      <c r="F456" s="301"/>
      <c r="I456" s="301"/>
      <c r="K456" s="301"/>
      <c r="M456" s="301"/>
      <c r="P456" s="301"/>
    </row>
    <row r="457" spans="2:16" s="287" customFormat="1" ht="14.1" customHeight="1">
      <c r="B457" s="301"/>
      <c r="D457" s="301"/>
      <c r="F457" s="301"/>
      <c r="I457" s="301"/>
      <c r="K457" s="301"/>
      <c r="M457" s="301"/>
      <c r="P457" s="301"/>
    </row>
    <row r="458" spans="2:16" s="287" customFormat="1" ht="14.1" customHeight="1">
      <c r="B458" s="301"/>
      <c r="D458" s="301"/>
      <c r="F458" s="301"/>
      <c r="I458" s="301"/>
      <c r="K458" s="301"/>
      <c r="M458" s="301"/>
      <c r="P458" s="301"/>
    </row>
    <row r="459" spans="2:16" s="287" customFormat="1" ht="14.1" customHeight="1">
      <c r="B459" s="301"/>
      <c r="D459" s="301"/>
      <c r="F459" s="301"/>
      <c r="I459" s="301"/>
      <c r="K459" s="301"/>
      <c r="M459" s="301"/>
      <c r="P459" s="301"/>
    </row>
    <row r="460" spans="2:16" s="287" customFormat="1" ht="14.1" customHeight="1">
      <c r="B460" s="301"/>
      <c r="D460" s="301"/>
      <c r="F460" s="301"/>
      <c r="I460" s="301"/>
      <c r="K460" s="301"/>
      <c r="M460" s="301"/>
      <c r="P460" s="301"/>
    </row>
    <row r="461" spans="2:16" s="287" customFormat="1" ht="14.1" customHeight="1">
      <c r="B461" s="301"/>
      <c r="D461" s="301"/>
      <c r="F461" s="301"/>
      <c r="I461" s="301"/>
      <c r="K461" s="301"/>
      <c r="M461" s="301"/>
      <c r="P461" s="301"/>
    </row>
    <row r="462" spans="2:16" s="287" customFormat="1" ht="14.1" customHeight="1">
      <c r="B462" s="301"/>
      <c r="D462" s="301"/>
      <c r="F462" s="301"/>
      <c r="I462" s="301"/>
      <c r="K462" s="301"/>
      <c r="M462" s="301"/>
      <c r="P462" s="301"/>
    </row>
    <row r="463" spans="2:16" s="287" customFormat="1" ht="14.1" customHeight="1">
      <c r="B463" s="301"/>
      <c r="D463" s="301"/>
      <c r="F463" s="301"/>
      <c r="I463" s="301"/>
      <c r="K463" s="301"/>
      <c r="M463" s="301"/>
      <c r="P463" s="301"/>
    </row>
    <row r="464" spans="2:16" s="287" customFormat="1" ht="14.1" customHeight="1">
      <c r="B464" s="301"/>
      <c r="D464" s="301"/>
      <c r="F464" s="301"/>
      <c r="I464" s="301"/>
      <c r="K464" s="301"/>
      <c r="M464" s="301"/>
      <c r="P464" s="301"/>
    </row>
    <row r="465" spans="2:16" s="287" customFormat="1" ht="14.1" customHeight="1">
      <c r="B465" s="301"/>
      <c r="D465" s="301"/>
      <c r="F465" s="301"/>
      <c r="I465" s="301"/>
      <c r="K465" s="301"/>
      <c r="M465" s="301"/>
      <c r="P465" s="301"/>
    </row>
    <row r="466" spans="2:16" s="287" customFormat="1" ht="14.1" customHeight="1">
      <c r="B466" s="301"/>
      <c r="D466" s="301"/>
      <c r="F466" s="301"/>
      <c r="I466" s="301"/>
      <c r="K466" s="301"/>
      <c r="M466" s="301"/>
      <c r="P466" s="301"/>
    </row>
    <row r="467" spans="2:16" s="287" customFormat="1" ht="14.1" customHeight="1">
      <c r="B467" s="301"/>
      <c r="D467" s="301"/>
      <c r="F467" s="301"/>
      <c r="I467" s="301"/>
      <c r="K467" s="301"/>
      <c r="M467" s="301"/>
      <c r="P467" s="301"/>
    </row>
    <row r="468" spans="2:16" s="287" customFormat="1" ht="14.1" customHeight="1">
      <c r="B468" s="301"/>
      <c r="D468" s="301"/>
      <c r="F468" s="301"/>
      <c r="I468" s="301"/>
      <c r="K468" s="301"/>
      <c r="M468" s="301"/>
      <c r="P468" s="301"/>
    </row>
    <row r="469" spans="2:16" s="287" customFormat="1" ht="14.1" customHeight="1">
      <c r="B469" s="301"/>
      <c r="D469" s="301"/>
      <c r="F469" s="301"/>
      <c r="I469" s="301"/>
      <c r="K469" s="301"/>
      <c r="M469" s="301"/>
      <c r="P469" s="301"/>
    </row>
    <row r="470" spans="2:16" s="287" customFormat="1" ht="14.1" customHeight="1">
      <c r="B470" s="301"/>
      <c r="D470" s="301"/>
      <c r="F470" s="301"/>
      <c r="I470" s="301"/>
      <c r="K470" s="301"/>
      <c r="M470" s="301"/>
      <c r="P470" s="301"/>
    </row>
    <row r="471" spans="2:16" s="287" customFormat="1" ht="14.1" customHeight="1">
      <c r="B471" s="301"/>
      <c r="D471" s="301"/>
      <c r="F471" s="301"/>
      <c r="I471" s="301"/>
      <c r="K471" s="301"/>
      <c r="M471" s="301"/>
      <c r="P471" s="301"/>
    </row>
    <row r="472" spans="2:16" s="287" customFormat="1" ht="14.1" customHeight="1">
      <c r="B472" s="301"/>
      <c r="D472" s="301"/>
      <c r="F472" s="301"/>
      <c r="I472" s="301"/>
      <c r="K472" s="301"/>
      <c r="M472" s="301"/>
      <c r="P472" s="301"/>
    </row>
    <row r="473" spans="2:16" s="287" customFormat="1" ht="14.1" customHeight="1">
      <c r="B473" s="301"/>
      <c r="D473" s="301"/>
      <c r="F473" s="301"/>
      <c r="I473" s="301"/>
      <c r="K473" s="301"/>
      <c r="M473" s="301"/>
      <c r="P473" s="301"/>
    </row>
    <row r="474" spans="2:16" s="287" customFormat="1" ht="14.1" customHeight="1">
      <c r="B474" s="301"/>
      <c r="D474" s="301"/>
      <c r="F474" s="301"/>
      <c r="I474" s="301"/>
      <c r="K474" s="301"/>
      <c r="M474" s="301"/>
      <c r="P474" s="301"/>
    </row>
    <row r="475" spans="2:16" s="287" customFormat="1" ht="14.1" customHeight="1">
      <c r="B475" s="301"/>
      <c r="D475" s="301"/>
      <c r="F475" s="301"/>
      <c r="I475" s="301"/>
      <c r="K475" s="301"/>
      <c r="M475" s="301"/>
      <c r="P475" s="301"/>
    </row>
    <row r="476" spans="2:16" s="287" customFormat="1" ht="14.1" customHeight="1">
      <c r="B476" s="301"/>
      <c r="D476" s="301"/>
      <c r="F476" s="301"/>
      <c r="I476" s="301"/>
      <c r="K476" s="301"/>
      <c r="M476" s="301"/>
      <c r="P476" s="301"/>
    </row>
    <row r="477" spans="2:16" s="287" customFormat="1" ht="14.1" customHeight="1">
      <c r="B477" s="301"/>
      <c r="D477" s="301"/>
      <c r="F477" s="301"/>
      <c r="I477" s="301"/>
      <c r="K477" s="301"/>
      <c r="M477" s="301"/>
      <c r="P477" s="301"/>
    </row>
    <row r="478" spans="2:16" s="287" customFormat="1" ht="14.1" customHeight="1">
      <c r="B478" s="301"/>
      <c r="D478" s="301"/>
      <c r="F478" s="301"/>
      <c r="I478" s="301"/>
      <c r="K478" s="301"/>
      <c r="M478" s="301"/>
      <c r="P478" s="301"/>
    </row>
    <row r="479" spans="2:16" s="287" customFormat="1" ht="14.1" customHeight="1">
      <c r="B479" s="301"/>
      <c r="D479" s="301"/>
      <c r="F479" s="301"/>
      <c r="I479" s="301"/>
      <c r="K479" s="301"/>
      <c r="M479" s="301"/>
      <c r="P479" s="301"/>
    </row>
    <row r="480" spans="2:16" s="287" customFormat="1" ht="14.1" customHeight="1">
      <c r="B480" s="301"/>
      <c r="D480" s="301"/>
      <c r="F480" s="301"/>
      <c r="I480" s="301"/>
      <c r="K480" s="301"/>
      <c r="M480" s="301"/>
      <c r="P480" s="301"/>
    </row>
    <row r="481" spans="2:16" s="287" customFormat="1" ht="14.1" customHeight="1">
      <c r="B481" s="301"/>
      <c r="D481" s="301"/>
      <c r="F481" s="301"/>
      <c r="I481" s="301"/>
      <c r="K481" s="301"/>
      <c r="M481" s="301"/>
      <c r="P481" s="301"/>
    </row>
    <row r="482" spans="2:16" s="287" customFormat="1" ht="14.1" customHeight="1">
      <c r="B482" s="301"/>
      <c r="D482" s="301"/>
      <c r="F482" s="301"/>
      <c r="I482" s="301"/>
      <c r="K482" s="301"/>
      <c r="M482" s="301"/>
      <c r="P482" s="301"/>
    </row>
    <row r="483" spans="2:16" s="287" customFormat="1" ht="14.1" customHeight="1">
      <c r="B483" s="301"/>
      <c r="D483" s="301"/>
      <c r="F483" s="301"/>
      <c r="I483" s="301"/>
      <c r="K483" s="301"/>
      <c r="M483" s="301"/>
      <c r="P483" s="301"/>
    </row>
    <row r="484" spans="2:16" s="287" customFormat="1" ht="14.1" customHeight="1">
      <c r="B484" s="301"/>
      <c r="D484" s="301"/>
      <c r="F484" s="301"/>
      <c r="I484" s="301"/>
      <c r="K484" s="301"/>
      <c r="M484" s="301"/>
      <c r="P484" s="301"/>
    </row>
    <row r="485" spans="2:16" s="287" customFormat="1" ht="14.1" customHeight="1">
      <c r="B485" s="301"/>
      <c r="D485" s="301"/>
      <c r="F485" s="301"/>
      <c r="I485" s="301"/>
      <c r="K485" s="301"/>
      <c r="M485" s="301"/>
      <c r="P485" s="301"/>
    </row>
    <row r="486" spans="2:16" s="287" customFormat="1" ht="14.1" customHeight="1">
      <c r="B486" s="301"/>
      <c r="D486" s="301"/>
      <c r="F486" s="301"/>
      <c r="I486" s="301"/>
      <c r="K486" s="301"/>
      <c r="M486" s="301"/>
      <c r="P486" s="301"/>
    </row>
    <row r="487" spans="2:16" s="287" customFormat="1" ht="14.1" customHeight="1">
      <c r="B487" s="301"/>
      <c r="D487" s="301"/>
      <c r="F487" s="301"/>
      <c r="I487" s="301"/>
      <c r="K487" s="301"/>
      <c r="M487" s="301"/>
      <c r="P487" s="301"/>
    </row>
    <row r="488" spans="2:16" s="287" customFormat="1" ht="14.1" customHeight="1">
      <c r="B488" s="301"/>
      <c r="D488" s="301"/>
      <c r="F488" s="301"/>
      <c r="I488" s="301"/>
      <c r="K488" s="301"/>
      <c r="M488" s="301"/>
      <c r="P488" s="301"/>
    </row>
    <row r="489" spans="2:16" s="287" customFormat="1" ht="14.1" customHeight="1">
      <c r="B489" s="301"/>
      <c r="D489" s="301"/>
      <c r="F489" s="301"/>
      <c r="I489" s="301"/>
      <c r="K489" s="301"/>
      <c r="M489" s="301"/>
      <c r="P489" s="301"/>
    </row>
    <row r="490" spans="2:16" s="287" customFormat="1" ht="14.1" customHeight="1">
      <c r="B490" s="301"/>
      <c r="D490" s="301"/>
      <c r="F490" s="301"/>
      <c r="I490" s="301"/>
      <c r="K490" s="301"/>
      <c r="M490" s="301"/>
      <c r="P490" s="301"/>
    </row>
    <row r="491" spans="2:16" s="287" customFormat="1" ht="14.1" customHeight="1">
      <c r="B491" s="301"/>
      <c r="D491" s="301"/>
      <c r="F491" s="301"/>
      <c r="I491" s="301"/>
      <c r="K491" s="301"/>
      <c r="M491" s="301"/>
      <c r="P491" s="301"/>
    </row>
    <row r="492" spans="2:16" s="287" customFormat="1" ht="14.1" customHeight="1">
      <c r="B492" s="301"/>
      <c r="D492" s="301"/>
      <c r="F492" s="301"/>
      <c r="I492" s="301"/>
      <c r="K492" s="301"/>
      <c r="M492" s="301"/>
      <c r="P492" s="301"/>
    </row>
    <row r="493" spans="2:16" s="287" customFormat="1" ht="14.1" customHeight="1">
      <c r="B493" s="301"/>
      <c r="D493" s="301"/>
      <c r="F493" s="301"/>
      <c r="I493" s="301"/>
      <c r="K493" s="301"/>
      <c r="M493" s="301"/>
      <c r="P493" s="301"/>
    </row>
    <row r="494" spans="2:16" s="287" customFormat="1" ht="14.1" customHeight="1">
      <c r="B494" s="301"/>
      <c r="D494" s="301"/>
      <c r="F494" s="301"/>
      <c r="I494" s="301"/>
      <c r="K494" s="301"/>
      <c r="M494" s="301"/>
      <c r="P494" s="301"/>
    </row>
    <row r="495" spans="2:16" s="287" customFormat="1" ht="14.1" customHeight="1">
      <c r="B495" s="301"/>
      <c r="D495" s="301"/>
      <c r="F495" s="301"/>
      <c r="I495" s="301"/>
      <c r="K495" s="301"/>
      <c r="M495" s="301"/>
      <c r="P495" s="301"/>
    </row>
    <row r="496" spans="2:16" s="287" customFormat="1" ht="14.1" customHeight="1">
      <c r="B496" s="301"/>
      <c r="D496" s="301"/>
      <c r="F496" s="301"/>
      <c r="I496" s="301"/>
      <c r="K496" s="301"/>
      <c r="M496" s="301"/>
      <c r="P496" s="301"/>
    </row>
    <row r="497" spans="2:16" s="287" customFormat="1" ht="14.1" customHeight="1">
      <c r="B497" s="301"/>
      <c r="D497" s="301"/>
      <c r="F497" s="301"/>
      <c r="I497" s="301"/>
      <c r="K497" s="301"/>
      <c r="M497" s="301"/>
      <c r="P497" s="301"/>
    </row>
    <row r="498" spans="2:16" s="287" customFormat="1" ht="14.1" customHeight="1">
      <c r="B498" s="301"/>
      <c r="D498" s="301"/>
      <c r="F498" s="301"/>
      <c r="I498" s="301"/>
      <c r="K498" s="301"/>
      <c r="M498" s="301"/>
      <c r="P498" s="301"/>
    </row>
    <row r="499" spans="2:16" s="287" customFormat="1" ht="14.1" customHeight="1">
      <c r="B499" s="301"/>
      <c r="D499" s="301"/>
      <c r="F499" s="301"/>
      <c r="I499" s="301"/>
      <c r="K499" s="301"/>
      <c r="M499" s="301"/>
      <c r="P499" s="301"/>
    </row>
    <row r="500" spans="2:16" s="287" customFormat="1" ht="14.1" customHeight="1">
      <c r="B500" s="301"/>
      <c r="D500" s="301"/>
      <c r="F500" s="301"/>
      <c r="I500" s="301"/>
      <c r="K500" s="301"/>
      <c r="M500" s="301"/>
      <c r="P500" s="301"/>
    </row>
    <row r="501" spans="2:16" s="287" customFormat="1" ht="14.1" customHeight="1">
      <c r="B501" s="301"/>
      <c r="D501" s="301"/>
      <c r="F501" s="301"/>
      <c r="I501" s="301"/>
      <c r="K501" s="301"/>
      <c r="M501" s="301"/>
      <c r="P501" s="301"/>
    </row>
    <row r="502" spans="2:16" s="287" customFormat="1" ht="14.1" customHeight="1">
      <c r="B502" s="301"/>
      <c r="D502" s="301"/>
      <c r="F502" s="301"/>
      <c r="I502" s="301"/>
      <c r="K502" s="301"/>
      <c r="M502" s="301"/>
      <c r="P502" s="301"/>
    </row>
    <row r="503" spans="2:16" s="287" customFormat="1" ht="14.1" customHeight="1">
      <c r="B503" s="301"/>
      <c r="D503" s="301"/>
      <c r="F503" s="301"/>
      <c r="I503" s="301"/>
      <c r="K503" s="301"/>
      <c r="M503" s="301"/>
      <c r="P503" s="301"/>
    </row>
    <row r="504" spans="2:16" s="287" customFormat="1" ht="14.1" customHeight="1">
      <c r="B504" s="301"/>
      <c r="D504" s="301"/>
      <c r="F504" s="301"/>
      <c r="I504" s="301"/>
      <c r="K504" s="301"/>
      <c r="M504" s="301"/>
      <c r="P504" s="301"/>
    </row>
    <row r="505" spans="2:16" s="287" customFormat="1" ht="14.1" customHeight="1">
      <c r="B505" s="301"/>
      <c r="D505" s="301"/>
      <c r="F505" s="301"/>
      <c r="I505" s="301"/>
      <c r="K505" s="301"/>
      <c r="M505" s="301"/>
      <c r="P505" s="301"/>
    </row>
    <row r="506" spans="2:16" s="287" customFormat="1" ht="14.1" customHeight="1">
      <c r="B506" s="301"/>
      <c r="D506" s="301"/>
      <c r="F506" s="301"/>
      <c r="I506" s="301"/>
      <c r="K506" s="301"/>
      <c r="M506" s="301"/>
      <c r="P506" s="301"/>
    </row>
    <row r="507" spans="2:16" s="287" customFormat="1" ht="14.1" customHeight="1">
      <c r="B507" s="301"/>
      <c r="D507" s="301"/>
      <c r="F507" s="301"/>
      <c r="I507" s="301"/>
      <c r="K507" s="301"/>
      <c r="M507" s="301"/>
      <c r="P507" s="301"/>
    </row>
    <row r="508" spans="2:16" s="287" customFormat="1" ht="14.1" customHeight="1">
      <c r="B508" s="301"/>
      <c r="D508" s="301"/>
      <c r="F508" s="301"/>
      <c r="I508" s="301"/>
      <c r="K508" s="301"/>
      <c r="M508" s="301"/>
      <c r="P508" s="301"/>
    </row>
    <row r="509" spans="2:16" s="287" customFormat="1" ht="14.1" customHeight="1">
      <c r="B509" s="301"/>
      <c r="D509" s="301"/>
      <c r="F509" s="301"/>
      <c r="I509" s="301"/>
      <c r="K509" s="301"/>
      <c r="M509" s="301"/>
      <c r="P509" s="301"/>
    </row>
    <row r="510" spans="2:16" s="287" customFormat="1" ht="14.1" customHeight="1">
      <c r="B510" s="301"/>
      <c r="D510" s="301"/>
      <c r="F510" s="301"/>
      <c r="I510" s="301"/>
      <c r="K510" s="301"/>
      <c r="M510" s="301"/>
      <c r="P510" s="301"/>
    </row>
    <row r="511" spans="2:16" s="287" customFormat="1" ht="14.1" customHeight="1">
      <c r="B511" s="301"/>
      <c r="D511" s="301"/>
      <c r="F511" s="301"/>
      <c r="I511" s="301"/>
      <c r="K511" s="301"/>
      <c r="M511" s="301"/>
      <c r="P511" s="301"/>
    </row>
    <row r="512" spans="2:16" s="287" customFormat="1" ht="14.1" customHeight="1">
      <c r="B512" s="301"/>
      <c r="D512" s="301"/>
      <c r="F512" s="301"/>
      <c r="I512" s="301"/>
      <c r="K512" s="301"/>
      <c r="M512" s="301"/>
      <c r="P512" s="301"/>
    </row>
    <row r="513" spans="2:16" s="287" customFormat="1" ht="14.1" customHeight="1">
      <c r="B513" s="301"/>
      <c r="D513" s="301"/>
      <c r="F513" s="301"/>
      <c r="I513" s="301"/>
      <c r="K513" s="301"/>
      <c r="M513" s="301"/>
      <c r="P513" s="301"/>
    </row>
    <row r="514" spans="2:16" s="287" customFormat="1" ht="14.1" customHeight="1">
      <c r="B514" s="301"/>
      <c r="D514" s="301"/>
      <c r="F514" s="301"/>
      <c r="I514" s="301"/>
      <c r="K514" s="301"/>
      <c r="M514" s="301"/>
      <c r="P514" s="301"/>
    </row>
    <row r="515" spans="2:16" s="287" customFormat="1" ht="14.1" customHeight="1">
      <c r="B515" s="301"/>
      <c r="D515" s="301"/>
      <c r="F515" s="301"/>
      <c r="I515" s="301"/>
      <c r="K515" s="301"/>
      <c r="M515" s="301"/>
      <c r="P515" s="301"/>
    </row>
    <row r="516" spans="2:16" s="287" customFormat="1" ht="14.1" customHeight="1">
      <c r="B516" s="301"/>
      <c r="D516" s="301"/>
      <c r="F516" s="301"/>
      <c r="I516" s="301"/>
      <c r="K516" s="301"/>
      <c r="M516" s="301"/>
      <c r="P516" s="301"/>
    </row>
    <row r="517" spans="2:16" s="287" customFormat="1" ht="14.1" customHeight="1">
      <c r="B517" s="301"/>
      <c r="D517" s="301"/>
      <c r="F517" s="301"/>
      <c r="I517" s="301"/>
      <c r="K517" s="301"/>
      <c r="M517" s="301"/>
      <c r="P517" s="301"/>
    </row>
    <row r="518" spans="2:16" s="287" customFormat="1" ht="14.1" customHeight="1">
      <c r="B518" s="301"/>
      <c r="D518" s="301"/>
      <c r="F518" s="301"/>
      <c r="I518" s="301"/>
      <c r="K518" s="301"/>
      <c r="M518" s="301"/>
      <c r="P518" s="301"/>
    </row>
    <row r="519" spans="2:16" s="287" customFormat="1" ht="14.1" customHeight="1">
      <c r="B519" s="301"/>
      <c r="D519" s="301"/>
      <c r="F519" s="301"/>
      <c r="I519" s="301"/>
      <c r="K519" s="301"/>
      <c r="M519" s="301"/>
      <c r="P519" s="301"/>
    </row>
    <row r="520" spans="2:16" s="287" customFormat="1" ht="14.1" customHeight="1">
      <c r="B520" s="301"/>
      <c r="D520" s="301"/>
      <c r="F520" s="301"/>
      <c r="I520" s="301"/>
      <c r="K520" s="301"/>
      <c r="M520" s="301"/>
      <c r="P520" s="301"/>
    </row>
    <row r="521" spans="2:16" s="287" customFormat="1" ht="14.1" customHeight="1">
      <c r="B521" s="301"/>
      <c r="D521" s="301"/>
      <c r="F521" s="301"/>
      <c r="I521" s="301"/>
      <c r="K521" s="301"/>
      <c r="M521" s="301"/>
      <c r="P521" s="301"/>
    </row>
    <row r="522" spans="2:16" s="287" customFormat="1" ht="14.1" customHeight="1">
      <c r="B522" s="301"/>
      <c r="D522" s="301"/>
      <c r="F522" s="301"/>
      <c r="I522" s="301"/>
      <c r="K522" s="301"/>
      <c r="M522" s="301"/>
      <c r="P522" s="301"/>
    </row>
    <row r="523" spans="2:16" s="287" customFormat="1" ht="14.1" customHeight="1">
      <c r="B523" s="301"/>
      <c r="D523" s="301"/>
      <c r="F523" s="301"/>
      <c r="I523" s="301"/>
      <c r="K523" s="301"/>
      <c r="M523" s="301"/>
      <c r="P523" s="301"/>
    </row>
    <row r="524" spans="2:16" s="287" customFormat="1" ht="14.1" customHeight="1">
      <c r="B524" s="301"/>
      <c r="D524" s="301"/>
      <c r="F524" s="301"/>
      <c r="I524" s="301"/>
      <c r="K524" s="301"/>
      <c r="M524" s="301"/>
      <c r="P524" s="301"/>
    </row>
    <row r="525" spans="2:16" s="287" customFormat="1" ht="14.1" customHeight="1">
      <c r="B525" s="301"/>
      <c r="D525" s="301"/>
      <c r="F525" s="301"/>
      <c r="I525" s="301"/>
      <c r="K525" s="301"/>
      <c r="M525" s="301"/>
      <c r="P525" s="301"/>
    </row>
    <row r="526" spans="2:16" s="287" customFormat="1" ht="14.1" customHeight="1">
      <c r="B526" s="301"/>
      <c r="D526" s="301"/>
      <c r="F526" s="301"/>
      <c r="I526" s="301"/>
      <c r="K526" s="301"/>
      <c r="M526" s="301"/>
      <c r="P526" s="301"/>
    </row>
    <row r="527" spans="2:16" s="287" customFormat="1" ht="14.1" customHeight="1">
      <c r="B527" s="301"/>
      <c r="D527" s="301"/>
      <c r="F527" s="301"/>
      <c r="I527" s="301"/>
      <c r="K527" s="301"/>
      <c r="M527" s="301"/>
      <c r="P527" s="301"/>
    </row>
    <row r="528" spans="2:16" s="287" customFormat="1" ht="14.1" customHeight="1">
      <c r="B528" s="301"/>
      <c r="D528" s="301"/>
      <c r="F528" s="301"/>
      <c r="I528" s="301"/>
      <c r="K528" s="301"/>
      <c r="M528" s="301"/>
      <c r="P528" s="301"/>
    </row>
    <row r="529" spans="2:16" s="287" customFormat="1" ht="14.1" customHeight="1">
      <c r="B529" s="301"/>
      <c r="D529" s="301"/>
      <c r="F529" s="301"/>
      <c r="I529" s="301"/>
      <c r="K529" s="301"/>
      <c r="M529" s="301"/>
      <c r="P529" s="301"/>
    </row>
    <row r="530" spans="2:16" s="287" customFormat="1" ht="14.1" customHeight="1">
      <c r="B530" s="301"/>
      <c r="D530" s="301"/>
      <c r="F530" s="301"/>
      <c r="I530" s="301"/>
      <c r="K530" s="301"/>
      <c r="M530" s="301"/>
      <c r="P530" s="301"/>
    </row>
    <row r="531" spans="2:16" s="287" customFormat="1" ht="14.1" customHeight="1">
      <c r="B531" s="301"/>
      <c r="D531" s="301"/>
      <c r="F531" s="301"/>
      <c r="I531" s="301"/>
      <c r="K531" s="301"/>
      <c r="M531" s="301"/>
      <c r="P531" s="301"/>
    </row>
    <row r="532" spans="2:16" s="287" customFormat="1" ht="14.1" customHeight="1">
      <c r="B532" s="301"/>
      <c r="D532" s="301"/>
      <c r="F532" s="301"/>
      <c r="I532" s="301"/>
      <c r="K532" s="301"/>
      <c r="M532" s="301"/>
      <c r="P532" s="301"/>
    </row>
    <row r="533" spans="2:16" s="287" customFormat="1" ht="14.1" customHeight="1">
      <c r="B533" s="301"/>
      <c r="D533" s="301"/>
      <c r="F533" s="301"/>
      <c r="I533" s="301"/>
      <c r="K533" s="301"/>
      <c r="M533" s="301"/>
      <c r="P533" s="301"/>
    </row>
    <row r="534" spans="2:16" s="287" customFormat="1" ht="14.1" customHeight="1">
      <c r="B534" s="301"/>
      <c r="D534" s="301"/>
      <c r="F534" s="301"/>
      <c r="I534" s="301"/>
      <c r="K534" s="301"/>
      <c r="M534" s="301"/>
      <c r="P534" s="301"/>
    </row>
    <row r="535" spans="2:16" s="287" customFormat="1" ht="14.1" customHeight="1">
      <c r="B535" s="301"/>
      <c r="D535" s="301"/>
      <c r="F535" s="301"/>
      <c r="I535" s="301"/>
      <c r="K535" s="301"/>
      <c r="M535" s="301"/>
      <c r="P535" s="301"/>
    </row>
    <row r="536" spans="2:16" s="287" customFormat="1" ht="14.1" customHeight="1">
      <c r="B536" s="301"/>
      <c r="D536" s="301"/>
      <c r="F536" s="301"/>
      <c r="I536" s="301"/>
      <c r="K536" s="301"/>
      <c r="M536" s="301"/>
      <c r="P536" s="301"/>
    </row>
    <row r="537" spans="2:16" s="287" customFormat="1" ht="14.1" customHeight="1">
      <c r="B537" s="301"/>
      <c r="D537" s="301"/>
      <c r="F537" s="301"/>
      <c r="I537" s="301"/>
      <c r="K537" s="301"/>
      <c r="M537" s="301"/>
      <c r="P537" s="301"/>
    </row>
    <row r="538" spans="2:16" s="287" customFormat="1" ht="14.1" customHeight="1">
      <c r="B538" s="301"/>
      <c r="D538" s="301"/>
      <c r="F538" s="301"/>
      <c r="I538" s="301"/>
      <c r="K538" s="301"/>
      <c r="M538" s="301"/>
      <c r="P538" s="301"/>
    </row>
    <row r="539" spans="2:16" s="287" customFormat="1" ht="14.1" customHeight="1">
      <c r="B539" s="301"/>
      <c r="D539" s="301"/>
      <c r="F539" s="301"/>
      <c r="I539" s="301"/>
      <c r="K539" s="301"/>
      <c r="M539" s="301"/>
      <c r="P539" s="301"/>
    </row>
    <row r="540" spans="2:16" s="287" customFormat="1" ht="14.1" customHeight="1">
      <c r="B540" s="301"/>
      <c r="D540" s="301"/>
      <c r="F540" s="301"/>
      <c r="I540" s="301"/>
      <c r="K540" s="301"/>
      <c r="M540" s="301"/>
      <c r="P540" s="301"/>
    </row>
    <row r="541" spans="2:16" s="287" customFormat="1" ht="14.1" customHeight="1">
      <c r="B541" s="301"/>
      <c r="D541" s="301"/>
      <c r="F541" s="301"/>
      <c r="I541" s="301"/>
      <c r="K541" s="301"/>
      <c r="M541" s="301"/>
      <c r="P541" s="301"/>
    </row>
    <row r="542" spans="2:16" s="287" customFormat="1" ht="14.1" customHeight="1">
      <c r="B542" s="301"/>
      <c r="D542" s="301"/>
      <c r="F542" s="301"/>
      <c r="I542" s="301"/>
      <c r="K542" s="301"/>
      <c r="M542" s="301"/>
      <c r="P542" s="301"/>
    </row>
    <row r="543" spans="2:16" s="287" customFormat="1" ht="14.1" customHeight="1">
      <c r="B543" s="301"/>
      <c r="D543" s="301"/>
      <c r="F543" s="301"/>
      <c r="I543" s="301"/>
      <c r="K543" s="301"/>
      <c r="M543" s="301"/>
      <c r="P543" s="301"/>
    </row>
    <row r="544" spans="2:16" s="287" customFormat="1" ht="14.1" customHeight="1">
      <c r="B544" s="301"/>
      <c r="D544" s="301"/>
      <c r="F544" s="301"/>
      <c r="I544" s="301"/>
      <c r="K544" s="301"/>
      <c r="M544" s="301"/>
      <c r="P544" s="301"/>
    </row>
    <row r="545" spans="2:16" s="287" customFormat="1" ht="14.1" customHeight="1">
      <c r="B545" s="301"/>
      <c r="D545" s="301"/>
      <c r="F545" s="301"/>
      <c r="I545" s="301"/>
      <c r="K545" s="301"/>
      <c r="M545" s="301"/>
      <c r="P545" s="301"/>
    </row>
    <row r="546" spans="2:16" s="287" customFormat="1" ht="14.1" customHeight="1">
      <c r="B546" s="301"/>
      <c r="D546" s="301"/>
      <c r="F546" s="301"/>
      <c r="I546" s="301"/>
      <c r="K546" s="301"/>
      <c r="M546" s="301"/>
      <c r="P546" s="301"/>
    </row>
    <row r="547" spans="2:16" s="287" customFormat="1" ht="14.1" customHeight="1">
      <c r="B547" s="301"/>
      <c r="D547" s="301"/>
      <c r="F547" s="301"/>
      <c r="I547" s="301"/>
      <c r="K547" s="301"/>
      <c r="M547" s="301"/>
      <c r="P547" s="301"/>
    </row>
    <row r="548" spans="2:16" s="287" customFormat="1" ht="14.1" customHeight="1">
      <c r="B548" s="301"/>
      <c r="D548" s="301"/>
      <c r="F548" s="301"/>
      <c r="I548" s="301"/>
      <c r="K548" s="301"/>
      <c r="M548" s="301"/>
      <c r="P548" s="301"/>
    </row>
    <row r="549" spans="2:16" s="287" customFormat="1" ht="14.1" customHeight="1">
      <c r="B549" s="301"/>
      <c r="D549" s="301"/>
      <c r="F549" s="301"/>
      <c r="I549" s="301"/>
      <c r="K549" s="301"/>
      <c r="M549" s="301"/>
      <c r="P549" s="301"/>
    </row>
    <row r="550" spans="2:16" s="287" customFormat="1" ht="14.1" customHeight="1">
      <c r="B550" s="301"/>
      <c r="D550" s="301"/>
      <c r="F550" s="301"/>
      <c r="I550" s="301"/>
      <c r="K550" s="301"/>
      <c r="M550" s="301"/>
      <c r="P550" s="301"/>
    </row>
    <row r="551" spans="2:16" s="287" customFormat="1" ht="14.1" customHeight="1">
      <c r="B551" s="301"/>
      <c r="D551" s="301"/>
      <c r="F551" s="301"/>
      <c r="I551" s="301"/>
      <c r="K551" s="301"/>
      <c r="M551" s="301"/>
      <c r="P551" s="301"/>
    </row>
    <row r="552" spans="2:16" s="287" customFormat="1" ht="14.1" customHeight="1">
      <c r="B552" s="301"/>
      <c r="D552" s="301"/>
      <c r="F552" s="301"/>
      <c r="I552" s="301"/>
      <c r="K552" s="301"/>
      <c r="M552" s="301"/>
      <c r="P552" s="301"/>
    </row>
    <row r="553" spans="2:16" s="287" customFormat="1" ht="14.1" customHeight="1">
      <c r="B553" s="301"/>
      <c r="D553" s="301"/>
      <c r="F553" s="301"/>
      <c r="I553" s="301"/>
      <c r="K553" s="301"/>
      <c r="M553" s="301"/>
      <c r="P553" s="301"/>
    </row>
    <row r="554" spans="2:16" s="287" customFormat="1" ht="14.1" customHeight="1">
      <c r="B554" s="301"/>
      <c r="D554" s="301"/>
      <c r="F554" s="301"/>
      <c r="I554" s="301"/>
      <c r="K554" s="301"/>
      <c r="M554" s="301"/>
      <c r="P554" s="301"/>
    </row>
    <row r="555" spans="2:16" s="287" customFormat="1" ht="14.1" customHeight="1">
      <c r="B555" s="301"/>
      <c r="D555" s="301"/>
      <c r="F555" s="301"/>
      <c r="I555" s="301"/>
      <c r="K555" s="301"/>
      <c r="M555" s="301"/>
      <c r="P555" s="301"/>
    </row>
    <row r="556" spans="2:16" s="287" customFormat="1" ht="14.1" customHeight="1">
      <c r="B556" s="301"/>
      <c r="D556" s="301"/>
      <c r="F556" s="301"/>
      <c r="I556" s="301"/>
      <c r="K556" s="301"/>
      <c r="M556" s="301"/>
      <c r="P556" s="301"/>
    </row>
    <row r="557" spans="2:16" s="287" customFormat="1" ht="14.1" customHeight="1">
      <c r="B557" s="301"/>
      <c r="D557" s="301"/>
      <c r="F557" s="301"/>
      <c r="I557" s="301"/>
      <c r="K557" s="301"/>
      <c r="M557" s="301"/>
      <c r="P557" s="301"/>
    </row>
    <row r="558" spans="2:16" s="287" customFormat="1" ht="14.1" customHeight="1">
      <c r="B558" s="301"/>
      <c r="D558" s="301"/>
      <c r="F558" s="301"/>
      <c r="I558" s="301"/>
      <c r="K558" s="301"/>
      <c r="M558" s="301"/>
      <c r="P558" s="301"/>
    </row>
    <row r="559" spans="2:16" s="287" customFormat="1" ht="14.1" customHeight="1">
      <c r="B559" s="301"/>
      <c r="D559" s="301"/>
      <c r="F559" s="301"/>
      <c r="I559" s="301"/>
      <c r="K559" s="301"/>
      <c r="M559" s="301"/>
      <c r="P559" s="301"/>
    </row>
    <row r="560" spans="2:16" s="287" customFormat="1" ht="14.1" customHeight="1">
      <c r="B560" s="301"/>
      <c r="D560" s="301"/>
      <c r="F560" s="301"/>
      <c r="I560" s="301"/>
      <c r="K560" s="301"/>
      <c r="M560" s="301"/>
      <c r="P560" s="301"/>
    </row>
    <row r="561" spans="2:16" s="287" customFormat="1" ht="14.1" customHeight="1">
      <c r="B561" s="301"/>
      <c r="D561" s="301"/>
      <c r="F561" s="301"/>
      <c r="I561" s="301"/>
      <c r="K561" s="301"/>
      <c r="M561" s="301"/>
      <c r="P561" s="301"/>
    </row>
    <row r="562" spans="2:16" s="287" customFormat="1" ht="14.1" customHeight="1">
      <c r="B562" s="301"/>
      <c r="D562" s="301"/>
      <c r="F562" s="301"/>
      <c r="I562" s="301"/>
      <c r="K562" s="301"/>
      <c r="M562" s="301"/>
      <c r="P562" s="301"/>
    </row>
    <row r="563" spans="2:16" s="287" customFormat="1" ht="14.1" customHeight="1">
      <c r="B563" s="301"/>
      <c r="D563" s="301"/>
      <c r="F563" s="301"/>
      <c r="I563" s="301"/>
      <c r="K563" s="301"/>
      <c r="M563" s="301"/>
      <c r="P563" s="301"/>
    </row>
    <row r="564" spans="2:16" s="287" customFormat="1" ht="14.1" customHeight="1">
      <c r="B564" s="301"/>
      <c r="D564" s="301"/>
      <c r="F564" s="301"/>
      <c r="I564" s="301"/>
      <c r="K564" s="301"/>
      <c r="M564" s="301"/>
      <c r="P564" s="301"/>
    </row>
    <row r="565" spans="2:16" s="287" customFormat="1" ht="14.1" customHeight="1">
      <c r="B565" s="301"/>
      <c r="D565" s="301"/>
      <c r="F565" s="301"/>
      <c r="I565" s="301"/>
      <c r="K565" s="301"/>
      <c r="M565" s="301"/>
      <c r="P565" s="301"/>
    </row>
    <row r="566" spans="2:16" s="287" customFormat="1" ht="14.1" customHeight="1">
      <c r="B566" s="301"/>
      <c r="D566" s="301"/>
      <c r="F566" s="301"/>
      <c r="I566" s="301"/>
      <c r="K566" s="301"/>
      <c r="M566" s="301"/>
      <c r="P566" s="301"/>
    </row>
    <row r="567" spans="2:16" s="287" customFormat="1" ht="14.1" customHeight="1">
      <c r="B567" s="301"/>
      <c r="D567" s="301"/>
      <c r="F567" s="301"/>
      <c r="I567" s="301"/>
      <c r="K567" s="301"/>
      <c r="M567" s="301"/>
      <c r="P567" s="301"/>
    </row>
    <row r="568" spans="2:16" s="287" customFormat="1" ht="14.1" customHeight="1">
      <c r="B568" s="301"/>
      <c r="D568" s="301"/>
      <c r="F568" s="301"/>
      <c r="I568" s="301"/>
      <c r="K568" s="301"/>
      <c r="M568" s="301"/>
      <c r="P568" s="301"/>
    </row>
    <row r="569" spans="2:16" s="287" customFormat="1" ht="14.1" customHeight="1">
      <c r="B569" s="301"/>
      <c r="D569" s="301"/>
      <c r="F569" s="301"/>
      <c r="I569" s="301"/>
      <c r="K569" s="301"/>
      <c r="M569" s="301"/>
      <c r="P569" s="301"/>
    </row>
    <row r="570" spans="2:16" s="287" customFormat="1" ht="14.1" customHeight="1">
      <c r="B570" s="301"/>
      <c r="D570" s="301"/>
      <c r="F570" s="301"/>
      <c r="I570" s="301"/>
      <c r="K570" s="301"/>
      <c r="M570" s="301"/>
      <c r="P570" s="301"/>
    </row>
    <row r="571" spans="2:16" s="287" customFormat="1" ht="14.1" customHeight="1">
      <c r="B571" s="301"/>
      <c r="D571" s="301"/>
      <c r="F571" s="301"/>
      <c r="I571" s="301"/>
      <c r="K571" s="301"/>
      <c r="M571" s="301"/>
      <c r="P571" s="301"/>
    </row>
    <row r="572" spans="2:16" s="287" customFormat="1" ht="14.1" customHeight="1">
      <c r="B572" s="301"/>
      <c r="D572" s="301"/>
      <c r="F572" s="301"/>
      <c r="I572" s="301"/>
      <c r="K572" s="301"/>
      <c r="M572" s="301"/>
      <c r="P572" s="301"/>
    </row>
    <row r="573" spans="2:16" s="287" customFormat="1" ht="14.1" customHeight="1">
      <c r="B573" s="301"/>
      <c r="D573" s="301"/>
      <c r="F573" s="301"/>
      <c r="I573" s="301"/>
      <c r="K573" s="301"/>
      <c r="M573" s="301"/>
      <c r="P573" s="301"/>
    </row>
    <row r="574" spans="2:16" s="287" customFormat="1" ht="14.1" customHeight="1">
      <c r="B574" s="301"/>
      <c r="D574" s="301"/>
      <c r="F574" s="301"/>
      <c r="I574" s="301"/>
      <c r="K574" s="301"/>
      <c r="M574" s="301"/>
      <c r="P574" s="301"/>
    </row>
    <row r="575" spans="2:16" s="287" customFormat="1" ht="14.1" customHeight="1">
      <c r="B575" s="301"/>
      <c r="D575" s="301"/>
      <c r="F575" s="301"/>
      <c r="I575" s="301"/>
      <c r="K575" s="301"/>
      <c r="M575" s="301"/>
      <c r="P575" s="301"/>
    </row>
    <row r="576" spans="2:16" s="287" customFormat="1" ht="14.1" customHeight="1">
      <c r="B576" s="301"/>
      <c r="D576" s="301"/>
      <c r="F576" s="301"/>
      <c r="I576" s="301"/>
      <c r="K576" s="301"/>
      <c r="M576" s="301"/>
      <c r="P576" s="301"/>
    </row>
    <row r="577" spans="2:16" s="287" customFormat="1" ht="14.1" customHeight="1">
      <c r="B577" s="301"/>
      <c r="D577" s="301"/>
      <c r="F577" s="301"/>
      <c r="I577" s="301"/>
      <c r="K577" s="301"/>
      <c r="M577" s="301"/>
      <c r="P577" s="301"/>
    </row>
    <row r="578" spans="2:16" s="287" customFormat="1" ht="14.1" customHeight="1">
      <c r="B578" s="301"/>
      <c r="D578" s="301"/>
      <c r="F578" s="301"/>
      <c r="I578" s="301"/>
      <c r="K578" s="301"/>
      <c r="M578" s="301"/>
      <c r="P578" s="301"/>
    </row>
    <row r="579" spans="2:16" s="287" customFormat="1" ht="14.1" customHeight="1">
      <c r="B579" s="301"/>
      <c r="D579" s="301"/>
      <c r="F579" s="301"/>
      <c r="I579" s="301"/>
      <c r="K579" s="301"/>
      <c r="M579" s="301"/>
      <c r="P579" s="301"/>
    </row>
    <row r="580" spans="2:16" s="287" customFormat="1" ht="14.1" customHeight="1">
      <c r="B580" s="301"/>
      <c r="D580" s="301"/>
      <c r="F580" s="301"/>
      <c r="I580" s="301"/>
      <c r="K580" s="301"/>
      <c r="M580" s="301"/>
      <c r="P580" s="301"/>
    </row>
    <row r="581" spans="2:16" s="287" customFormat="1" ht="14.1" customHeight="1">
      <c r="B581" s="301"/>
      <c r="D581" s="301"/>
      <c r="F581" s="301"/>
      <c r="I581" s="301"/>
      <c r="K581" s="301"/>
      <c r="M581" s="301"/>
      <c r="P581" s="301"/>
    </row>
    <row r="582" spans="2:16" s="287" customFormat="1" ht="14.1" customHeight="1">
      <c r="B582" s="301"/>
      <c r="D582" s="301"/>
      <c r="F582" s="301"/>
      <c r="I582" s="301"/>
      <c r="K582" s="301"/>
      <c r="M582" s="301"/>
      <c r="P582" s="301"/>
    </row>
    <row r="583" spans="2:16" s="287" customFormat="1" ht="14.1" customHeight="1">
      <c r="B583" s="301"/>
      <c r="D583" s="301"/>
      <c r="F583" s="301"/>
      <c r="I583" s="301"/>
      <c r="K583" s="301"/>
      <c r="M583" s="301"/>
      <c r="P583" s="301"/>
    </row>
    <row r="584" spans="2:16" s="287" customFormat="1" ht="14.1" customHeight="1">
      <c r="B584" s="301"/>
      <c r="D584" s="301"/>
      <c r="F584" s="301"/>
      <c r="I584" s="301"/>
      <c r="K584" s="301"/>
      <c r="M584" s="301"/>
      <c r="P584" s="301"/>
    </row>
    <row r="585" spans="2:16" s="287" customFormat="1" ht="14.1" customHeight="1">
      <c r="B585" s="301"/>
      <c r="D585" s="301"/>
      <c r="F585" s="301"/>
      <c r="I585" s="301"/>
      <c r="K585" s="301"/>
      <c r="M585" s="301"/>
      <c r="P585" s="301"/>
    </row>
    <row r="586" spans="2:16" s="287" customFormat="1" ht="14.1" customHeight="1">
      <c r="B586" s="301"/>
      <c r="D586" s="301"/>
      <c r="F586" s="301"/>
      <c r="I586" s="301"/>
      <c r="K586" s="301"/>
      <c r="M586" s="301"/>
      <c r="P586" s="301"/>
    </row>
    <row r="587" spans="2:16" s="287" customFormat="1" ht="14.1" customHeight="1">
      <c r="B587" s="301"/>
      <c r="D587" s="301"/>
      <c r="F587" s="301"/>
      <c r="I587" s="301"/>
      <c r="K587" s="301"/>
      <c r="M587" s="301"/>
      <c r="P587" s="301"/>
    </row>
    <row r="588" spans="2:16" s="287" customFormat="1" ht="14.1" customHeight="1">
      <c r="B588" s="301"/>
      <c r="D588" s="301"/>
      <c r="F588" s="301"/>
      <c r="I588" s="301"/>
      <c r="K588" s="301"/>
      <c r="M588" s="301"/>
      <c r="P588" s="301"/>
    </row>
    <row r="589" spans="2:16" s="287" customFormat="1" ht="14.1" customHeight="1">
      <c r="B589" s="301"/>
      <c r="D589" s="301"/>
      <c r="F589" s="301"/>
      <c r="I589" s="301"/>
      <c r="K589" s="301"/>
      <c r="M589" s="301"/>
      <c r="P589" s="301"/>
    </row>
    <row r="590" spans="2:16" s="287" customFormat="1" ht="14.1" customHeight="1">
      <c r="B590" s="301"/>
      <c r="D590" s="301"/>
      <c r="F590" s="301"/>
      <c r="I590" s="301"/>
      <c r="K590" s="301"/>
      <c r="M590" s="301"/>
      <c r="P590" s="301"/>
    </row>
    <row r="591" spans="2:16" s="287" customFormat="1" ht="14.1" customHeight="1">
      <c r="B591" s="301"/>
      <c r="D591" s="301"/>
      <c r="F591" s="301"/>
      <c r="I591" s="301"/>
      <c r="K591" s="301"/>
      <c r="M591" s="301"/>
      <c r="P591" s="301"/>
    </row>
    <row r="592" spans="2:16" s="287" customFormat="1" ht="14.1" customHeight="1">
      <c r="B592" s="301"/>
      <c r="D592" s="301"/>
      <c r="F592" s="301"/>
      <c r="I592" s="301"/>
      <c r="K592" s="301"/>
      <c r="M592" s="301"/>
      <c r="P592" s="301"/>
    </row>
    <row r="593" spans="2:16" s="287" customFormat="1" ht="14.1" customHeight="1">
      <c r="B593" s="301"/>
      <c r="D593" s="301"/>
      <c r="F593" s="301"/>
      <c r="I593" s="301"/>
      <c r="K593" s="301"/>
      <c r="M593" s="301"/>
      <c r="P593" s="301"/>
    </row>
    <row r="594" spans="2:16" s="287" customFormat="1" ht="14.1" customHeight="1">
      <c r="B594" s="301"/>
      <c r="D594" s="301"/>
      <c r="F594" s="301"/>
      <c r="I594" s="301"/>
      <c r="K594" s="301"/>
      <c r="M594" s="301"/>
      <c r="P594" s="301"/>
    </row>
    <row r="595" spans="2:16" s="287" customFormat="1" ht="14.1" customHeight="1">
      <c r="B595" s="301"/>
      <c r="D595" s="301"/>
      <c r="F595" s="301"/>
      <c r="I595" s="301"/>
      <c r="K595" s="301"/>
      <c r="M595" s="301"/>
      <c r="P595" s="301"/>
    </row>
    <row r="596" spans="2:16" s="287" customFormat="1" ht="14.1" customHeight="1">
      <c r="B596" s="301"/>
      <c r="D596" s="301"/>
      <c r="F596" s="301"/>
      <c r="I596" s="301"/>
      <c r="K596" s="301"/>
      <c r="M596" s="301"/>
      <c r="P596" s="301"/>
    </row>
    <row r="597" spans="2:16" s="287" customFormat="1" ht="14.1" customHeight="1">
      <c r="B597" s="301"/>
      <c r="D597" s="301"/>
      <c r="F597" s="301"/>
      <c r="I597" s="301"/>
      <c r="K597" s="301"/>
      <c r="M597" s="301"/>
      <c r="P597" s="301"/>
    </row>
    <row r="598" spans="2:16" s="287" customFormat="1" ht="14.1" customHeight="1">
      <c r="B598" s="301"/>
      <c r="D598" s="301"/>
      <c r="F598" s="301"/>
      <c r="I598" s="301"/>
      <c r="K598" s="301"/>
      <c r="M598" s="301"/>
      <c r="P598" s="301"/>
    </row>
    <row r="599" spans="2:16" s="287" customFormat="1" ht="14.1" customHeight="1">
      <c r="B599" s="301"/>
      <c r="D599" s="301"/>
      <c r="F599" s="301"/>
      <c r="I599" s="301"/>
      <c r="K599" s="301"/>
      <c r="M599" s="301"/>
      <c r="P599" s="301"/>
    </row>
    <row r="600" spans="2:16" s="287" customFormat="1" ht="14.1" customHeight="1">
      <c r="B600" s="301"/>
      <c r="D600" s="301"/>
      <c r="F600" s="301"/>
      <c r="I600" s="301"/>
      <c r="K600" s="301"/>
      <c r="M600" s="301"/>
      <c r="P600" s="301"/>
    </row>
    <row r="601" spans="2:16" s="287" customFormat="1" ht="14.1" customHeight="1">
      <c r="B601" s="301"/>
      <c r="D601" s="301"/>
      <c r="F601" s="301"/>
      <c r="I601" s="301"/>
      <c r="K601" s="301"/>
      <c r="M601" s="301"/>
      <c r="P601" s="301"/>
    </row>
    <row r="602" spans="2:16" s="287" customFormat="1" ht="14.1" customHeight="1">
      <c r="B602" s="301"/>
      <c r="D602" s="301"/>
      <c r="F602" s="301"/>
      <c r="I602" s="301"/>
      <c r="K602" s="301"/>
      <c r="M602" s="301"/>
      <c r="P602" s="301"/>
    </row>
    <row r="603" spans="2:16" s="287" customFormat="1" ht="14.1" customHeight="1">
      <c r="B603" s="301"/>
      <c r="D603" s="301"/>
      <c r="F603" s="301"/>
      <c r="I603" s="301"/>
      <c r="K603" s="301"/>
      <c r="M603" s="301"/>
      <c r="P603" s="301"/>
    </row>
    <row r="604" spans="2:16" s="287" customFormat="1" ht="14.1" customHeight="1">
      <c r="B604" s="301"/>
      <c r="D604" s="301"/>
      <c r="F604" s="301"/>
      <c r="I604" s="301"/>
      <c r="K604" s="301"/>
      <c r="M604" s="301"/>
      <c r="P604" s="301"/>
    </row>
    <row r="605" spans="2:16" s="287" customFormat="1" ht="14.1" customHeight="1">
      <c r="B605" s="301"/>
      <c r="D605" s="301"/>
      <c r="F605" s="301"/>
      <c r="I605" s="301"/>
      <c r="K605" s="301"/>
      <c r="M605" s="301"/>
      <c r="P605" s="301"/>
    </row>
    <row r="606" spans="2:16" s="287" customFormat="1" ht="14.1" customHeight="1">
      <c r="B606" s="301"/>
      <c r="D606" s="301"/>
      <c r="F606" s="301"/>
      <c r="I606" s="301"/>
      <c r="K606" s="301"/>
      <c r="M606" s="301"/>
      <c r="P606" s="301"/>
    </row>
    <row r="607" spans="2:16" s="287" customFormat="1" ht="14.1" customHeight="1">
      <c r="B607" s="301"/>
      <c r="D607" s="301"/>
      <c r="F607" s="301"/>
      <c r="I607" s="301"/>
      <c r="K607" s="301"/>
      <c r="M607" s="301"/>
      <c r="P607" s="301"/>
    </row>
    <row r="608" spans="2:16" s="287" customFormat="1" ht="14.1" customHeight="1">
      <c r="B608" s="301"/>
      <c r="D608" s="301"/>
      <c r="F608" s="301"/>
      <c r="I608" s="301"/>
      <c r="K608" s="301"/>
      <c r="M608" s="301"/>
      <c r="P608" s="301"/>
    </row>
    <row r="609" spans="2:16" s="287" customFormat="1" ht="14.1" customHeight="1">
      <c r="B609" s="301"/>
      <c r="D609" s="301"/>
      <c r="F609" s="301"/>
      <c r="I609" s="301"/>
      <c r="K609" s="301"/>
      <c r="M609" s="301"/>
      <c r="P609" s="301"/>
    </row>
    <row r="610" spans="2:16" s="287" customFormat="1" ht="14.1" customHeight="1">
      <c r="B610" s="301"/>
      <c r="D610" s="301"/>
      <c r="F610" s="301"/>
      <c r="I610" s="301"/>
      <c r="K610" s="301"/>
      <c r="M610" s="301"/>
      <c r="P610" s="301"/>
    </row>
    <row r="611" spans="2:16" s="287" customFormat="1" ht="14.1" customHeight="1">
      <c r="B611" s="301"/>
      <c r="D611" s="301"/>
      <c r="F611" s="301"/>
      <c r="I611" s="301"/>
      <c r="K611" s="301"/>
      <c r="M611" s="301"/>
      <c r="P611" s="301"/>
    </row>
    <row r="612" spans="2:16" s="287" customFormat="1" ht="14.1" customHeight="1">
      <c r="B612" s="301"/>
      <c r="D612" s="301"/>
      <c r="F612" s="301"/>
      <c r="I612" s="301"/>
      <c r="K612" s="301"/>
      <c r="M612" s="301"/>
      <c r="P612" s="301"/>
    </row>
    <row r="613" spans="2:16" s="287" customFormat="1" ht="14.1" customHeight="1">
      <c r="B613" s="301"/>
      <c r="D613" s="301"/>
      <c r="F613" s="301"/>
      <c r="I613" s="301"/>
      <c r="K613" s="301"/>
      <c r="M613" s="301"/>
      <c r="P613" s="301"/>
    </row>
    <row r="614" spans="2:16" s="287" customFormat="1" ht="14.1" customHeight="1">
      <c r="B614" s="301"/>
      <c r="D614" s="301"/>
      <c r="F614" s="301"/>
      <c r="I614" s="301"/>
      <c r="K614" s="301"/>
      <c r="M614" s="301"/>
      <c r="P614" s="301"/>
    </row>
    <row r="615" spans="2:16" s="287" customFormat="1" ht="14.1" customHeight="1">
      <c r="B615" s="301"/>
      <c r="D615" s="301"/>
      <c r="F615" s="301"/>
      <c r="I615" s="301"/>
      <c r="K615" s="301"/>
      <c r="M615" s="301"/>
      <c r="P615" s="301"/>
    </row>
    <row r="616" spans="2:16" s="287" customFormat="1" ht="14.1" customHeight="1">
      <c r="B616" s="301"/>
      <c r="D616" s="301"/>
      <c r="F616" s="301"/>
      <c r="I616" s="301"/>
      <c r="K616" s="301"/>
      <c r="M616" s="301"/>
      <c r="P616" s="301"/>
    </row>
    <row r="617" spans="2:16" s="287" customFormat="1" ht="14.1" customHeight="1">
      <c r="B617" s="301"/>
      <c r="D617" s="301"/>
      <c r="F617" s="301"/>
      <c r="I617" s="301"/>
      <c r="K617" s="301"/>
      <c r="M617" s="301"/>
      <c r="P617" s="301"/>
    </row>
    <row r="618" spans="2:16" s="287" customFormat="1" ht="14.1" customHeight="1">
      <c r="B618" s="301"/>
      <c r="D618" s="301"/>
      <c r="F618" s="301"/>
      <c r="I618" s="301"/>
      <c r="K618" s="301"/>
      <c r="M618" s="301"/>
      <c r="P618" s="301"/>
    </row>
    <row r="619" spans="2:16" s="287" customFormat="1" ht="14.1" customHeight="1">
      <c r="B619" s="301"/>
      <c r="D619" s="301"/>
      <c r="F619" s="301"/>
      <c r="I619" s="301"/>
      <c r="K619" s="301"/>
      <c r="M619" s="301"/>
      <c r="P619" s="301"/>
    </row>
    <row r="620" spans="2:16" s="287" customFormat="1" ht="14.1" customHeight="1">
      <c r="B620" s="301"/>
      <c r="D620" s="301"/>
      <c r="F620" s="301"/>
      <c r="I620" s="301"/>
      <c r="K620" s="301"/>
      <c r="M620" s="301"/>
      <c r="P620" s="301"/>
    </row>
    <row r="621" spans="2:16" s="287" customFormat="1" ht="14.1" customHeight="1">
      <c r="B621" s="301"/>
      <c r="D621" s="301"/>
      <c r="F621" s="301"/>
      <c r="I621" s="301"/>
      <c r="K621" s="301"/>
      <c r="M621" s="301"/>
      <c r="P621" s="301"/>
    </row>
    <row r="622" spans="2:16" s="287" customFormat="1" ht="14.1" customHeight="1">
      <c r="B622" s="301"/>
      <c r="D622" s="301"/>
      <c r="F622" s="301"/>
      <c r="I622" s="301"/>
      <c r="K622" s="301"/>
      <c r="M622" s="301"/>
      <c r="P622" s="301"/>
    </row>
    <row r="623" spans="2:16" s="287" customFormat="1" ht="14.1" customHeight="1">
      <c r="B623" s="301"/>
      <c r="D623" s="301"/>
      <c r="F623" s="301"/>
      <c r="I623" s="301"/>
      <c r="K623" s="301"/>
      <c r="M623" s="301"/>
      <c r="P623" s="301"/>
    </row>
    <row r="624" spans="2:16" s="287" customFormat="1" ht="14.1" customHeight="1">
      <c r="B624" s="301"/>
      <c r="D624" s="301"/>
      <c r="F624" s="301"/>
      <c r="I624" s="301"/>
      <c r="K624" s="301"/>
      <c r="M624" s="301"/>
      <c r="P624" s="301"/>
    </row>
    <row r="625" spans="2:16" s="287" customFormat="1" ht="14.1" customHeight="1">
      <c r="B625" s="301"/>
      <c r="D625" s="301"/>
      <c r="F625" s="301"/>
      <c r="I625" s="301"/>
      <c r="K625" s="301"/>
      <c r="M625" s="301"/>
      <c r="P625" s="301"/>
    </row>
    <row r="626" spans="2:16" s="287" customFormat="1" ht="14.1" customHeight="1">
      <c r="B626" s="301"/>
      <c r="D626" s="301"/>
      <c r="F626" s="301"/>
      <c r="I626" s="301"/>
      <c r="K626" s="301"/>
      <c r="M626" s="301"/>
      <c r="P626" s="301"/>
    </row>
    <row r="627" spans="2:16" s="287" customFormat="1" ht="14.1" customHeight="1">
      <c r="B627" s="301"/>
      <c r="D627" s="301"/>
      <c r="F627" s="301"/>
      <c r="I627" s="301"/>
      <c r="K627" s="301"/>
      <c r="M627" s="301"/>
      <c r="P627" s="301"/>
    </row>
    <row r="628" spans="2:16" s="287" customFormat="1" ht="14.1" customHeight="1">
      <c r="B628" s="301"/>
      <c r="D628" s="301"/>
      <c r="F628" s="301"/>
      <c r="I628" s="301"/>
      <c r="K628" s="301"/>
      <c r="M628" s="301"/>
      <c r="P628" s="301"/>
    </row>
    <row r="629" spans="2:16" s="287" customFormat="1" ht="14.1" customHeight="1">
      <c r="B629" s="301"/>
      <c r="D629" s="301"/>
      <c r="F629" s="301"/>
      <c r="I629" s="301"/>
      <c r="K629" s="301"/>
      <c r="M629" s="301"/>
      <c r="P629" s="301"/>
    </row>
    <row r="630" spans="2:16" s="287" customFormat="1" ht="14.1" customHeight="1">
      <c r="B630" s="301"/>
      <c r="D630" s="301"/>
      <c r="F630" s="301"/>
      <c r="I630" s="301"/>
      <c r="K630" s="301"/>
      <c r="M630" s="301"/>
      <c r="P630" s="301"/>
    </row>
    <row r="631" spans="2:16" s="287" customFormat="1" ht="14.1" customHeight="1">
      <c r="B631" s="301"/>
      <c r="D631" s="301"/>
      <c r="F631" s="301"/>
      <c r="I631" s="301"/>
      <c r="K631" s="301"/>
      <c r="M631" s="301"/>
      <c r="P631" s="301"/>
    </row>
    <row r="632" spans="2:16" s="287" customFormat="1" ht="14.1" customHeight="1">
      <c r="B632" s="301"/>
      <c r="D632" s="301"/>
      <c r="F632" s="301"/>
      <c r="I632" s="301"/>
      <c r="K632" s="301"/>
      <c r="M632" s="301"/>
      <c r="P632" s="301"/>
    </row>
    <row r="633" spans="2:16" s="287" customFormat="1" ht="14.1" customHeight="1">
      <c r="B633" s="301"/>
      <c r="D633" s="301"/>
      <c r="F633" s="301"/>
      <c r="I633" s="301"/>
      <c r="K633" s="301"/>
      <c r="M633" s="301"/>
      <c r="P633" s="301"/>
    </row>
    <row r="634" spans="2:16" s="287" customFormat="1" ht="14.1" customHeight="1">
      <c r="B634" s="301"/>
      <c r="D634" s="301"/>
      <c r="F634" s="301"/>
      <c r="I634" s="301"/>
      <c r="K634" s="301"/>
      <c r="M634" s="301"/>
      <c r="P634" s="301"/>
    </row>
    <row r="635" spans="2:16" s="287" customFormat="1" ht="14.1" customHeight="1">
      <c r="B635" s="301"/>
      <c r="D635" s="301"/>
      <c r="F635" s="301"/>
      <c r="I635" s="301"/>
      <c r="K635" s="301"/>
      <c r="M635" s="301"/>
      <c r="P635" s="301"/>
    </row>
    <row r="636" spans="2:16" s="287" customFormat="1" ht="14.1" customHeight="1">
      <c r="B636" s="301"/>
      <c r="D636" s="301"/>
      <c r="F636" s="301"/>
      <c r="I636" s="301"/>
      <c r="K636" s="301"/>
      <c r="M636" s="301"/>
      <c r="P636" s="301"/>
    </row>
    <row r="637" spans="2:16" s="287" customFormat="1" ht="14.1" customHeight="1">
      <c r="B637" s="301"/>
      <c r="D637" s="301"/>
      <c r="F637" s="301"/>
      <c r="I637" s="301"/>
      <c r="K637" s="301"/>
      <c r="M637" s="301"/>
      <c r="P637" s="301"/>
    </row>
    <row r="638" spans="2:16" s="287" customFormat="1" ht="14.1" customHeight="1">
      <c r="B638" s="301"/>
      <c r="D638" s="301"/>
      <c r="F638" s="301"/>
      <c r="I638" s="301"/>
      <c r="K638" s="301"/>
      <c r="M638" s="301"/>
      <c r="P638" s="301"/>
    </row>
    <row r="639" spans="2:16" s="287" customFormat="1" ht="14.1" customHeight="1">
      <c r="B639" s="301"/>
      <c r="D639" s="301"/>
      <c r="F639" s="301"/>
      <c r="I639" s="301"/>
      <c r="K639" s="301"/>
      <c r="M639" s="301"/>
      <c r="P639" s="301"/>
    </row>
    <row r="640" spans="2:16" s="287" customFormat="1" ht="14.1" customHeight="1">
      <c r="B640" s="301"/>
      <c r="D640" s="301"/>
      <c r="F640" s="301"/>
      <c r="I640" s="301"/>
      <c r="K640" s="301"/>
      <c r="M640" s="301"/>
      <c r="P640" s="301"/>
    </row>
    <row r="641" spans="2:16" s="287" customFormat="1" ht="14.1" customHeight="1">
      <c r="B641" s="301"/>
      <c r="D641" s="301"/>
      <c r="F641" s="301"/>
      <c r="I641" s="301"/>
      <c r="K641" s="301"/>
      <c r="M641" s="301"/>
      <c r="P641" s="301"/>
    </row>
    <row r="642" spans="2:16" s="287" customFormat="1" ht="14.1" customHeight="1">
      <c r="B642" s="301"/>
      <c r="D642" s="301"/>
      <c r="F642" s="301"/>
      <c r="I642" s="301"/>
      <c r="K642" s="301"/>
      <c r="M642" s="301"/>
      <c r="P642" s="301"/>
    </row>
    <row r="643" spans="2:16" s="287" customFormat="1" ht="14.1" customHeight="1">
      <c r="B643" s="301"/>
      <c r="D643" s="301"/>
      <c r="F643" s="301"/>
      <c r="I643" s="301"/>
      <c r="K643" s="301"/>
      <c r="M643" s="301"/>
      <c r="P643" s="301"/>
    </row>
    <row r="644" spans="2:16" s="287" customFormat="1" ht="14.1" customHeight="1">
      <c r="B644" s="301"/>
      <c r="D644" s="301"/>
      <c r="F644" s="301"/>
      <c r="I644" s="301"/>
      <c r="K644" s="301"/>
      <c r="M644" s="301"/>
      <c r="P644" s="301"/>
    </row>
    <row r="645" spans="2:16" s="287" customFormat="1" ht="14.1" customHeight="1">
      <c r="B645" s="301"/>
      <c r="D645" s="301"/>
      <c r="F645" s="301"/>
      <c r="I645" s="301"/>
      <c r="K645" s="301"/>
      <c r="M645" s="301"/>
      <c r="P645" s="301"/>
    </row>
    <row r="646" spans="2:16" s="287" customFormat="1" ht="14.1" customHeight="1">
      <c r="B646" s="301"/>
      <c r="D646" s="301"/>
      <c r="F646" s="301"/>
      <c r="I646" s="301"/>
      <c r="K646" s="301"/>
      <c r="M646" s="301"/>
      <c r="P646" s="301"/>
    </row>
    <row r="647" spans="2:16" s="287" customFormat="1" ht="14.1" customHeight="1">
      <c r="B647" s="301"/>
      <c r="D647" s="301"/>
      <c r="F647" s="301"/>
      <c r="I647" s="301"/>
      <c r="K647" s="301"/>
      <c r="M647" s="301"/>
      <c r="P647" s="301"/>
    </row>
    <row r="648" spans="2:16" s="287" customFormat="1" ht="14.1" customHeight="1">
      <c r="B648" s="301"/>
      <c r="D648" s="301"/>
      <c r="F648" s="301"/>
      <c r="I648" s="301"/>
      <c r="K648" s="301"/>
      <c r="M648" s="301"/>
      <c r="P648" s="301"/>
    </row>
    <row r="649" spans="2:16" s="287" customFormat="1" ht="14.1" customHeight="1">
      <c r="B649" s="301"/>
      <c r="D649" s="301"/>
      <c r="F649" s="301"/>
      <c r="I649" s="301"/>
      <c r="K649" s="301"/>
      <c r="M649" s="301"/>
      <c r="P649" s="301"/>
    </row>
    <row r="650" spans="2:16" s="287" customFormat="1" ht="14.1" customHeight="1">
      <c r="B650" s="301"/>
      <c r="D650" s="301"/>
      <c r="F650" s="301"/>
      <c r="I650" s="301"/>
      <c r="K650" s="301"/>
      <c r="M650" s="301"/>
      <c r="P650" s="301"/>
    </row>
    <row r="651" spans="2:16" s="287" customFormat="1" ht="14.1" customHeight="1">
      <c r="B651" s="301"/>
      <c r="D651" s="301"/>
      <c r="F651" s="301"/>
      <c r="I651" s="301"/>
      <c r="K651" s="301"/>
      <c r="M651" s="301"/>
      <c r="P651" s="301"/>
    </row>
    <row r="652" spans="2:16" s="287" customFormat="1" ht="14.1" customHeight="1">
      <c r="B652" s="301"/>
      <c r="D652" s="301"/>
      <c r="F652" s="301"/>
      <c r="I652" s="301"/>
      <c r="K652" s="301"/>
      <c r="M652" s="301"/>
      <c r="P652" s="301"/>
    </row>
    <row r="653" spans="2:16" s="287" customFormat="1" ht="14.1" customHeight="1">
      <c r="B653" s="301"/>
      <c r="D653" s="301"/>
      <c r="F653" s="301"/>
      <c r="I653" s="301"/>
      <c r="K653" s="301"/>
      <c r="M653" s="301"/>
      <c r="P653" s="301"/>
    </row>
    <row r="654" spans="2:16" s="287" customFormat="1" ht="14.1" customHeight="1">
      <c r="B654" s="301"/>
      <c r="D654" s="301"/>
      <c r="F654" s="301"/>
      <c r="I654" s="301"/>
      <c r="K654" s="301"/>
      <c r="M654" s="301"/>
      <c r="P654" s="301"/>
    </row>
    <row r="655" spans="2:16" s="287" customFormat="1" ht="14.1" customHeight="1">
      <c r="B655" s="301"/>
      <c r="D655" s="301"/>
      <c r="F655" s="301"/>
      <c r="I655" s="301"/>
      <c r="K655" s="301"/>
      <c r="M655" s="301"/>
      <c r="P655" s="301"/>
    </row>
    <row r="656" spans="2:16" s="287" customFormat="1" ht="14.1" customHeight="1">
      <c r="B656" s="301"/>
      <c r="D656" s="301"/>
      <c r="F656" s="301"/>
      <c r="I656" s="301"/>
      <c r="K656" s="301"/>
      <c r="M656" s="301"/>
      <c r="P656" s="301"/>
    </row>
    <row r="657" spans="2:16" s="287" customFormat="1" ht="14.1" customHeight="1">
      <c r="B657" s="301"/>
      <c r="D657" s="301"/>
      <c r="F657" s="301"/>
      <c r="I657" s="301"/>
      <c r="K657" s="301"/>
      <c r="M657" s="301"/>
      <c r="P657" s="301"/>
    </row>
    <row r="658" spans="2:16" s="287" customFormat="1" ht="14.1" customHeight="1">
      <c r="B658" s="301"/>
      <c r="D658" s="301"/>
      <c r="F658" s="301"/>
      <c r="I658" s="301"/>
      <c r="K658" s="301"/>
      <c r="M658" s="301"/>
      <c r="P658" s="301"/>
    </row>
    <row r="659" spans="2:16" s="287" customFormat="1" ht="14.1" customHeight="1">
      <c r="B659" s="301"/>
      <c r="D659" s="301"/>
      <c r="F659" s="301"/>
      <c r="I659" s="301"/>
      <c r="K659" s="301"/>
      <c r="M659" s="301"/>
      <c r="P659" s="301"/>
    </row>
    <row r="660" spans="2:16" s="287" customFormat="1" ht="14.1" customHeight="1">
      <c r="B660" s="301"/>
      <c r="D660" s="301"/>
      <c r="F660" s="301"/>
      <c r="I660" s="301"/>
      <c r="K660" s="301"/>
      <c r="M660" s="301"/>
      <c r="P660" s="301"/>
    </row>
    <row r="661" spans="2:16" s="287" customFormat="1" ht="14.1" customHeight="1">
      <c r="B661" s="301"/>
      <c r="D661" s="301"/>
      <c r="F661" s="301"/>
      <c r="I661" s="301"/>
      <c r="K661" s="301"/>
      <c r="M661" s="301"/>
      <c r="P661" s="301"/>
    </row>
    <row r="662" spans="2:16" s="287" customFormat="1" ht="14.1" customHeight="1">
      <c r="B662" s="301"/>
      <c r="D662" s="301"/>
      <c r="F662" s="301"/>
      <c r="I662" s="301"/>
      <c r="K662" s="301"/>
      <c r="M662" s="301"/>
      <c r="P662" s="301"/>
    </row>
    <row r="663" spans="2:16" s="287" customFormat="1" ht="14.1" customHeight="1">
      <c r="B663" s="301"/>
      <c r="D663" s="301"/>
      <c r="F663" s="301"/>
      <c r="I663" s="301"/>
      <c r="K663" s="301"/>
      <c r="M663" s="301"/>
      <c r="P663" s="301"/>
    </row>
    <row r="664" spans="2:16" s="287" customFormat="1" ht="14.1" customHeight="1">
      <c r="B664" s="301"/>
      <c r="D664" s="301"/>
      <c r="F664" s="301"/>
      <c r="I664" s="301"/>
      <c r="K664" s="301"/>
      <c r="M664" s="301"/>
      <c r="P664" s="301"/>
    </row>
    <row r="665" spans="2:16" s="287" customFormat="1" ht="14.1" customHeight="1">
      <c r="B665" s="301"/>
      <c r="D665" s="301"/>
      <c r="F665" s="301"/>
      <c r="I665" s="301"/>
      <c r="K665" s="301"/>
      <c r="M665" s="301"/>
      <c r="P665" s="301"/>
    </row>
    <row r="666" spans="2:16" s="287" customFormat="1" ht="14.1" customHeight="1">
      <c r="B666" s="301"/>
      <c r="D666" s="301"/>
      <c r="F666" s="301"/>
      <c r="I666" s="301"/>
      <c r="K666" s="301"/>
      <c r="M666" s="301"/>
      <c r="P666" s="301"/>
    </row>
    <row r="667" spans="2:16" s="287" customFormat="1" ht="14.1" customHeight="1">
      <c r="B667" s="301"/>
      <c r="D667" s="301"/>
      <c r="F667" s="301"/>
      <c r="I667" s="301"/>
      <c r="K667" s="301"/>
      <c r="M667" s="301"/>
      <c r="P667" s="301"/>
    </row>
    <row r="668" spans="2:16" s="287" customFormat="1" ht="14.1" customHeight="1">
      <c r="B668" s="301"/>
      <c r="D668" s="301"/>
      <c r="F668" s="301"/>
      <c r="I668" s="301"/>
      <c r="K668" s="301"/>
      <c r="M668" s="301"/>
      <c r="P668" s="301"/>
    </row>
    <row r="669" spans="2:16" s="287" customFormat="1" ht="14.1" customHeight="1">
      <c r="B669" s="301"/>
      <c r="D669" s="301"/>
      <c r="F669" s="301"/>
      <c r="I669" s="301"/>
      <c r="K669" s="301"/>
      <c r="M669" s="301"/>
      <c r="P669" s="301"/>
    </row>
    <row r="670" spans="2:16" s="287" customFormat="1" ht="14.1" customHeight="1">
      <c r="B670" s="301"/>
      <c r="D670" s="301"/>
      <c r="F670" s="301"/>
      <c r="I670" s="301"/>
      <c r="K670" s="301"/>
      <c r="M670" s="301"/>
      <c r="P670" s="301"/>
    </row>
    <row r="671" spans="2:16" s="287" customFormat="1" ht="14.1" customHeight="1">
      <c r="B671" s="301"/>
      <c r="D671" s="301"/>
      <c r="F671" s="301"/>
      <c r="I671" s="301"/>
      <c r="K671" s="301"/>
      <c r="M671" s="301"/>
      <c r="P671" s="301"/>
    </row>
    <row r="672" spans="2:16" s="287" customFormat="1" ht="14.1" customHeight="1">
      <c r="B672" s="301"/>
      <c r="D672" s="301"/>
      <c r="F672" s="301"/>
      <c r="I672" s="301"/>
      <c r="K672" s="301"/>
      <c r="M672" s="301"/>
      <c r="P672" s="301"/>
    </row>
    <row r="673" spans="2:16" s="287" customFormat="1" ht="14.1" customHeight="1">
      <c r="B673" s="301"/>
      <c r="D673" s="301"/>
      <c r="F673" s="301"/>
      <c r="I673" s="301"/>
      <c r="K673" s="301"/>
      <c r="M673" s="301"/>
      <c r="P673" s="301"/>
    </row>
    <row r="674" spans="2:16" s="287" customFormat="1" ht="14.1" customHeight="1">
      <c r="B674" s="301"/>
      <c r="D674" s="301"/>
      <c r="F674" s="301"/>
      <c r="I674" s="301"/>
      <c r="K674" s="301"/>
      <c r="M674" s="301"/>
      <c r="P674" s="301"/>
    </row>
    <row r="675" spans="2:16" s="287" customFormat="1" ht="14.1" customHeight="1">
      <c r="B675" s="301"/>
      <c r="D675" s="301"/>
      <c r="F675" s="301"/>
      <c r="I675" s="301"/>
      <c r="K675" s="301"/>
      <c r="M675" s="301"/>
      <c r="P675" s="301"/>
    </row>
    <row r="676" spans="2:16" s="287" customFormat="1" ht="14.1" customHeight="1">
      <c r="B676" s="301"/>
      <c r="D676" s="301"/>
      <c r="F676" s="301"/>
      <c r="I676" s="301"/>
      <c r="K676" s="301"/>
      <c r="M676" s="301"/>
      <c r="P676" s="301"/>
    </row>
    <row r="677" spans="2:16" s="287" customFormat="1" ht="14.1" customHeight="1">
      <c r="B677" s="301"/>
      <c r="D677" s="301"/>
      <c r="F677" s="301"/>
      <c r="I677" s="301"/>
      <c r="K677" s="301"/>
      <c r="M677" s="301"/>
      <c r="P677" s="301"/>
    </row>
    <row r="678" spans="2:16" s="287" customFormat="1" ht="14.1" customHeight="1">
      <c r="B678" s="301"/>
      <c r="D678" s="301"/>
      <c r="F678" s="301"/>
      <c r="I678" s="301"/>
      <c r="K678" s="301"/>
      <c r="M678" s="301"/>
      <c r="P678" s="301"/>
    </row>
    <row r="679" spans="2:16" s="287" customFormat="1" ht="14.1" customHeight="1">
      <c r="B679" s="301"/>
      <c r="D679" s="301"/>
      <c r="F679" s="301"/>
      <c r="I679" s="301"/>
      <c r="K679" s="301"/>
      <c r="M679" s="301"/>
      <c r="P679" s="301"/>
    </row>
    <row r="680" spans="2:16" s="287" customFormat="1" ht="14.1" customHeight="1">
      <c r="B680" s="301"/>
      <c r="D680" s="301"/>
      <c r="F680" s="301"/>
      <c r="I680" s="301"/>
      <c r="K680" s="301"/>
      <c r="M680" s="301"/>
      <c r="P680" s="301"/>
    </row>
    <row r="681" spans="2:16" s="287" customFormat="1" ht="14.1" customHeight="1">
      <c r="B681" s="301"/>
      <c r="D681" s="301"/>
      <c r="F681" s="301"/>
      <c r="I681" s="301"/>
      <c r="K681" s="301"/>
      <c r="M681" s="301"/>
      <c r="P681" s="301"/>
    </row>
    <row r="682" spans="2:16" s="287" customFormat="1" ht="14.1" customHeight="1">
      <c r="B682" s="301"/>
      <c r="D682" s="301"/>
      <c r="F682" s="301"/>
      <c r="I682" s="301"/>
      <c r="K682" s="301"/>
      <c r="M682" s="301"/>
      <c r="P682" s="301"/>
    </row>
    <row r="683" spans="2:16" s="287" customFormat="1" ht="14.1" customHeight="1">
      <c r="B683" s="301"/>
      <c r="D683" s="301"/>
      <c r="F683" s="301"/>
      <c r="I683" s="301"/>
      <c r="K683" s="301"/>
      <c r="M683" s="301"/>
      <c r="P683" s="301"/>
    </row>
    <row r="684" spans="2:16" s="287" customFormat="1" ht="14.1" customHeight="1">
      <c r="B684" s="301"/>
      <c r="D684" s="301"/>
      <c r="F684" s="301"/>
      <c r="I684" s="301"/>
      <c r="K684" s="301"/>
      <c r="M684" s="301"/>
      <c r="P684" s="301"/>
    </row>
    <row r="685" spans="2:16" s="287" customFormat="1" ht="14.1" customHeight="1">
      <c r="B685" s="301"/>
      <c r="D685" s="301"/>
      <c r="F685" s="301"/>
      <c r="I685" s="301"/>
      <c r="K685" s="301"/>
      <c r="M685" s="301"/>
      <c r="P685" s="301"/>
    </row>
    <row r="686" spans="2:16" s="287" customFormat="1" ht="14.1" customHeight="1">
      <c r="B686" s="301"/>
      <c r="D686" s="301"/>
      <c r="F686" s="301"/>
      <c r="I686" s="301"/>
      <c r="K686" s="301"/>
      <c r="M686" s="301"/>
      <c r="P686" s="301"/>
    </row>
    <row r="687" spans="2:16" s="287" customFormat="1" ht="14.1" customHeight="1">
      <c r="B687" s="301"/>
      <c r="D687" s="301"/>
      <c r="F687" s="301"/>
      <c r="I687" s="301"/>
      <c r="K687" s="301"/>
      <c r="M687" s="301"/>
      <c r="P687" s="301"/>
    </row>
    <row r="688" spans="2:16" s="287" customFormat="1" ht="14.1" customHeight="1">
      <c r="B688" s="301"/>
      <c r="D688" s="301"/>
      <c r="F688" s="301"/>
      <c r="I688" s="301"/>
      <c r="K688" s="301"/>
      <c r="M688" s="301"/>
      <c r="P688" s="301"/>
    </row>
    <row r="689" spans="2:16" s="287" customFormat="1" ht="14.1" customHeight="1">
      <c r="B689" s="301"/>
      <c r="D689" s="301"/>
      <c r="F689" s="301"/>
      <c r="I689" s="301"/>
      <c r="K689" s="301"/>
      <c r="M689" s="301"/>
      <c r="P689" s="301"/>
    </row>
    <row r="690" spans="2:16" s="287" customFormat="1" ht="14.1" customHeight="1">
      <c r="B690" s="301"/>
      <c r="D690" s="301"/>
      <c r="F690" s="301"/>
      <c r="I690" s="301"/>
      <c r="K690" s="301"/>
      <c r="M690" s="301"/>
      <c r="P690" s="301"/>
    </row>
    <row r="691" spans="2:16" s="287" customFormat="1" ht="14.1" customHeight="1">
      <c r="B691" s="301"/>
      <c r="D691" s="301"/>
      <c r="F691" s="301"/>
      <c r="I691" s="301"/>
      <c r="K691" s="301"/>
      <c r="M691" s="301"/>
      <c r="P691" s="301"/>
    </row>
    <row r="692" spans="2:16" s="287" customFormat="1" ht="14.1" customHeight="1">
      <c r="B692" s="301"/>
      <c r="D692" s="301"/>
      <c r="F692" s="301"/>
      <c r="I692" s="301"/>
      <c r="K692" s="301"/>
      <c r="M692" s="301"/>
      <c r="P692" s="301"/>
    </row>
    <row r="693" spans="2:16" s="287" customFormat="1" ht="14.1" customHeight="1">
      <c r="B693" s="301"/>
      <c r="D693" s="301"/>
      <c r="F693" s="301"/>
      <c r="I693" s="301"/>
      <c r="K693" s="301"/>
      <c r="M693" s="301"/>
      <c r="P693" s="301"/>
    </row>
    <row r="694" spans="2:16" s="287" customFormat="1" ht="14.1" customHeight="1">
      <c r="B694" s="301"/>
      <c r="D694" s="301"/>
      <c r="F694" s="301"/>
      <c r="I694" s="301"/>
      <c r="K694" s="301"/>
      <c r="M694" s="301"/>
      <c r="P694" s="301"/>
    </row>
    <row r="695" spans="2:16" s="287" customFormat="1" ht="14.1" customHeight="1">
      <c r="B695" s="301"/>
      <c r="D695" s="301"/>
      <c r="F695" s="301"/>
      <c r="I695" s="301"/>
      <c r="K695" s="301"/>
      <c r="M695" s="301"/>
      <c r="P695" s="301"/>
    </row>
    <row r="696" spans="2:16" s="287" customFormat="1" ht="14.1" customHeight="1">
      <c r="B696" s="301"/>
      <c r="D696" s="301"/>
      <c r="F696" s="301"/>
      <c r="I696" s="301"/>
      <c r="K696" s="301"/>
      <c r="M696" s="301"/>
      <c r="P696" s="301"/>
    </row>
    <row r="697" spans="2:16" s="287" customFormat="1" ht="14.1" customHeight="1">
      <c r="B697" s="301"/>
      <c r="D697" s="301"/>
      <c r="F697" s="301"/>
      <c r="I697" s="301"/>
      <c r="K697" s="301"/>
      <c r="M697" s="301"/>
      <c r="P697" s="301"/>
    </row>
    <row r="698" spans="2:16" s="287" customFormat="1" ht="14.1" customHeight="1">
      <c r="B698" s="301"/>
      <c r="D698" s="301"/>
      <c r="F698" s="301"/>
      <c r="I698" s="301"/>
      <c r="K698" s="301"/>
      <c r="M698" s="301"/>
      <c r="P698" s="301"/>
    </row>
    <row r="699" spans="2:16" s="287" customFormat="1" ht="14.1" customHeight="1">
      <c r="B699" s="301"/>
      <c r="D699" s="301"/>
      <c r="F699" s="301"/>
      <c r="I699" s="301"/>
      <c r="K699" s="301"/>
      <c r="M699" s="301"/>
      <c r="P699" s="301"/>
    </row>
    <row r="700" spans="2:16" s="287" customFormat="1" ht="14.1" customHeight="1">
      <c r="B700" s="301"/>
      <c r="D700" s="301"/>
      <c r="F700" s="301"/>
      <c r="I700" s="301"/>
      <c r="K700" s="301"/>
      <c r="M700" s="301"/>
      <c r="P700" s="301"/>
    </row>
    <row r="701" spans="2:16" s="287" customFormat="1" ht="14.1" customHeight="1">
      <c r="B701" s="301"/>
      <c r="D701" s="301"/>
      <c r="F701" s="301"/>
      <c r="I701" s="301"/>
      <c r="K701" s="301"/>
      <c r="M701" s="301"/>
      <c r="P701" s="301"/>
    </row>
    <row r="702" spans="2:16" s="287" customFormat="1" ht="14.1" customHeight="1">
      <c r="B702" s="301"/>
      <c r="D702" s="301"/>
      <c r="F702" s="301"/>
      <c r="I702" s="301"/>
      <c r="K702" s="301"/>
      <c r="M702" s="301"/>
      <c r="P702" s="301"/>
    </row>
    <row r="703" spans="2:16" s="287" customFormat="1" ht="14.1" customHeight="1">
      <c r="B703" s="301"/>
      <c r="D703" s="301"/>
      <c r="F703" s="301"/>
      <c r="I703" s="301"/>
      <c r="K703" s="301"/>
      <c r="M703" s="301"/>
      <c r="P703" s="301"/>
    </row>
    <row r="704" spans="2:16" s="287" customFormat="1" ht="14.1" customHeight="1">
      <c r="B704" s="301"/>
      <c r="D704" s="301"/>
      <c r="F704" s="301"/>
      <c r="I704" s="301"/>
      <c r="K704" s="301"/>
      <c r="M704" s="301"/>
      <c r="P704" s="301"/>
    </row>
    <row r="705" spans="2:16" s="287" customFormat="1" ht="14.1" customHeight="1">
      <c r="B705" s="301"/>
      <c r="D705" s="301"/>
      <c r="F705" s="301"/>
      <c r="I705" s="301"/>
      <c r="K705" s="301"/>
      <c r="M705" s="301"/>
      <c r="P705" s="301"/>
    </row>
    <row r="706" spans="2:16" s="287" customFormat="1" ht="14.1" customHeight="1">
      <c r="B706" s="301"/>
      <c r="D706" s="301"/>
      <c r="F706" s="301"/>
      <c r="I706" s="301"/>
      <c r="K706" s="301"/>
      <c r="M706" s="301"/>
      <c r="P706" s="301"/>
    </row>
    <row r="707" spans="2:16" s="287" customFormat="1" ht="14.1" customHeight="1">
      <c r="B707" s="301"/>
      <c r="D707" s="301"/>
      <c r="F707" s="301"/>
      <c r="I707" s="301"/>
      <c r="K707" s="301"/>
      <c r="M707" s="301"/>
      <c r="P707" s="301"/>
    </row>
    <row r="708" spans="2:16" s="287" customFormat="1" ht="14.1" customHeight="1">
      <c r="B708" s="301"/>
      <c r="D708" s="301"/>
      <c r="F708" s="301"/>
      <c r="I708" s="301"/>
      <c r="K708" s="301"/>
      <c r="M708" s="301"/>
      <c r="P708" s="301"/>
    </row>
    <row r="709" spans="2:16" s="287" customFormat="1" ht="14.1" customHeight="1">
      <c r="B709" s="301"/>
      <c r="D709" s="301"/>
      <c r="F709" s="301"/>
      <c r="I709" s="301"/>
      <c r="K709" s="301"/>
      <c r="M709" s="301"/>
      <c r="P709" s="301"/>
    </row>
    <row r="710" spans="2:16" s="287" customFormat="1" ht="14.1" customHeight="1">
      <c r="B710" s="301"/>
      <c r="D710" s="301"/>
      <c r="F710" s="301"/>
      <c r="I710" s="301"/>
      <c r="K710" s="301"/>
      <c r="M710" s="301"/>
      <c r="P710" s="301"/>
    </row>
    <row r="711" spans="2:16" s="287" customFormat="1" ht="14.1" customHeight="1">
      <c r="B711" s="301"/>
      <c r="D711" s="301"/>
      <c r="F711" s="301"/>
      <c r="I711" s="301"/>
      <c r="K711" s="301"/>
      <c r="M711" s="301"/>
      <c r="P711" s="301"/>
    </row>
    <row r="712" spans="2:16" s="287" customFormat="1" ht="14.1" customHeight="1">
      <c r="B712" s="301"/>
      <c r="D712" s="301"/>
      <c r="F712" s="301"/>
      <c r="I712" s="301"/>
      <c r="K712" s="301"/>
      <c r="M712" s="301"/>
      <c r="P712" s="301"/>
    </row>
    <row r="713" spans="2:16" s="287" customFormat="1" ht="14.1" customHeight="1">
      <c r="B713" s="301"/>
      <c r="D713" s="301"/>
      <c r="F713" s="301"/>
      <c r="I713" s="301"/>
      <c r="K713" s="301"/>
      <c r="M713" s="301"/>
      <c r="P713" s="301"/>
    </row>
    <row r="714" spans="2:16" s="287" customFormat="1" ht="14.1" customHeight="1">
      <c r="B714" s="301"/>
      <c r="D714" s="301"/>
      <c r="F714" s="301"/>
      <c r="I714" s="301"/>
      <c r="K714" s="301"/>
      <c r="M714" s="301"/>
      <c r="P714" s="301"/>
    </row>
    <row r="715" spans="2:16" s="287" customFormat="1" ht="14.1" customHeight="1">
      <c r="B715" s="301"/>
      <c r="D715" s="301"/>
      <c r="F715" s="301"/>
      <c r="I715" s="301"/>
      <c r="K715" s="301"/>
      <c r="M715" s="301"/>
      <c r="P715" s="301"/>
    </row>
    <row r="716" spans="2:16" s="287" customFormat="1" ht="14.1" customHeight="1">
      <c r="B716" s="301"/>
      <c r="D716" s="301"/>
      <c r="F716" s="301"/>
      <c r="I716" s="301"/>
      <c r="K716" s="301"/>
      <c r="M716" s="301"/>
      <c r="P716" s="301"/>
    </row>
    <row r="717" spans="2:16" s="287" customFormat="1" ht="14.1" customHeight="1">
      <c r="B717" s="301"/>
      <c r="D717" s="301"/>
      <c r="F717" s="301"/>
      <c r="I717" s="301"/>
      <c r="K717" s="301"/>
      <c r="M717" s="301"/>
      <c r="P717" s="301"/>
    </row>
    <row r="718" spans="2:16" s="287" customFormat="1" ht="14.1" customHeight="1">
      <c r="B718" s="301"/>
      <c r="D718" s="301"/>
      <c r="F718" s="301"/>
      <c r="I718" s="301"/>
      <c r="K718" s="301"/>
      <c r="M718" s="301"/>
      <c r="P718" s="301"/>
    </row>
    <row r="719" spans="2:16" s="287" customFormat="1" ht="14.1" customHeight="1">
      <c r="B719" s="301"/>
      <c r="D719" s="301"/>
      <c r="F719" s="301"/>
      <c r="I719" s="301"/>
      <c r="K719" s="301"/>
      <c r="M719" s="301"/>
      <c r="P719" s="301"/>
    </row>
    <row r="720" spans="2:16" s="287" customFormat="1" ht="14.1" customHeight="1">
      <c r="B720" s="301"/>
      <c r="D720" s="301"/>
      <c r="F720" s="301"/>
      <c r="I720" s="301"/>
      <c r="K720" s="301"/>
      <c r="M720" s="301"/>
      <c r="P720" s="301"/>
    </row>
    <row r="721" spans="2:16" s="287" customFormat="1" ht="14.1" customHeight="1">
      <c r="B721" s="301"/>
      <c r="D721" s="301"/>
      <c r="F721" s="301"/>
      <c r="I721" s="301"/>
      <c r="K721" s="301"/>
      <c r="M721" s="301"/>
      <c r="P721" s="301"/>
    </row>
    <row r="722" spans="2:16" s="287" customFormat="1" ht="14.1" customHeight="1">
      <c r="B722" s="301"/>
      <c r="D722" s="301"/>
      <c r="F722" s="301"/>
      <c r="I722" s="301"/>
      <c r="K722" s="301"/>
      <c r="M722" s="301"/>
      <c r="P722" s="301"/>
    </row>
    <row r="723" spans="2:16" s="287" customFormat="1" ht="14.1" customHeight="1">
      <c r="B723" s="301"/>
      <c r="D723" s="301"/>
      <c r="F723" s="301"/>
      <c r="I723" s="301"/>
      <c r="K723" s="301"/>
      <c r="M723" s="301"/>
      <c r="P723" s="301"/>
    </row>
    <row r="724" spans="2:16" s="287" customFormat="1" ht="14.1" customHeight="1">
      <c r="B724" s="301"/>
      <c r="D724" s="301"/>
      <c r="F724" s="301"/>
      <c r="I724" s="301"/>
      <c r="K724" s="301"/>
      <c r="M724" s="301"/>
      <c r="P724" s="301"/>
    </row>
    <row r="725" spans="2:16" s="287" customFormat="1" ht="14.1" customHeight="1">
      <c r="B725" s="301"/>
      <c r="D725" s="301"/>
      <c r="F725" s="301"/>
      <c r="I725" s="301"/>
      <c r="K725" s="301"/>
      <c r="M725" s="301"/>
      <c r="P725" s="301"/>
    </row>
    <row r="726" spans="2:16" s="287" customFormat="1" ht="14.1" customHeight="1">
      <c r="B726" s="301"/>
      <c r="D726" s="301"/>
      <c r="F726" s="301"/>
      <c r="I726" s="301"/>
      <c r="K726" s="301"/>
      <c r="M726" s="301"/>
      <c r="P726" s="301"/>
    </row>
    <row r="727" spans="2:16" s="287" customFormat="1" ht="14.1" customHeight="1">
      <c r="B727" s="301"/>
      <c r="D727" s="301"/>
      <c r="F727" s="301"/>
      <c r="I727" s="301"/>
      <c r="K727" s="301"/>
      <c r="M727" s="301"/>
      <c r="P727" s="301"/>
    </row>
    <row r="728" spans="2:16" s="287" customFormat="1" ht="14.1" customHeight="1">
      <c r="B728" s="301"/>
      <c r="D728" s="301"/>
      <c r="F728" s="301"/>
      <c r="I728" s="301"/>
      <c r="K728" s="301"/>
      <c r="M728" s="301"/>
      <c r="P728" s="301"/>
    </row>
    <row r="729" spans="2:16" s="287" customFormat="1" ht="14.1" customHeight="1">
      <c r="B729" s="301"/>
      <c r="D729" s="301"/>
      <c r="F729" s="301"/>
      <c r="I729" s="301"/>
      <c r="K729" s="301"/>
      <c r="M729" s="301"/>
      <c r="P729" s="301"/>
    </row>
    <row r="730" spans="2:16" s="287" customFormat="1" ht="14.1" customHeight="1">
      <c r="B730" s="301"/>
      <c r="D730" s="301"/>
      <c r="F730" s="301"/>
      <c r="I730" s="301"/>
      <c r="K730" s="301"/>
      <c r="M730" s="301"/>
      <c r="P730" s="301"/>
    </row>
    <row r="731" spans="2:16" s="287" customFormat="1" ht="14.1" customHeight="1">
      <c r="B731" s="301"/>
      <c r="D731" s="301"/>
      <c r="F731" s="301"/>
      <c r="I731" s="301"/>
      <c r="K731" s="301"/>
      <c r="M731" s="301"/>
      <c r="P731" s="301"/>
    </row>
    <row r="732" spans="2:16" s="287" customFormat="1" ht="14.1" customHeight="1">
      <c r="B732" s="301"/>
      <c r="D732" s="301"/>
      <c r="F732" s="301"/>
      <c r="I732" s="301"/>
      <c r="K732" s="301"/>
      <c r="M732" s="301"/>
      <c r="P732" s="301"/>
    </row>
    <row r="733" spans="2:16" s="287" customFormat="1" ht="14.1" customHeight="1">
      <c r="B733" s="301"/>
      <c r="D733" s="301"/>
      <c r="F733" s="301"/>
      <c r="I733" s="301"/>
      <c r="K733" s="301"/>
      <c r="M733" s="301"/>
      <c r="P733" s="301"/>
    </row>
    <row r="734" spans="2:16" s="287" customFormat="1" ht="14.1" customHeight="1">
      <c r="B734" s="301"/>
      <c r="D734" s="301"/>
      <c r="F734" s="301"/>
      <c r="I734" s="301"/>
      <c r="K734" s="301"/>
      <c r="M734" s="301"/>
      <c r="P734" s="301"/>
    </row>
    <row r="735" spans="2:16" s="287" customFormat="1" ht="14.1" customHeight="1">
      <c r="B735" s="301"/>
      <c r="D735" s="301"/>
      <c r="F735" s="301"/>
      <c r="I735" s="301"/>
      <c r="K735" s="301"/>
      <c r="M735" s="301"/>
      <c r="P735" s="301"/>
    </row>
    <row r="736" spans="2:16" s="287" customFormat="1" ht="14.1" customHeight="1">
      <c r="B736" s="301"/>
      <c r="D736" s="301"/>
      <c r="F736" s="301"/>
      <c r="I736" s="301"/>
      <c r="K736" s="301"/>
      <c r="M736" s="301"/>
      <c r="P736" s="301"/>
    </row>
    <row r="737" spans="2:16" s="287" customFormat="1" ht="14.1" customHeight="1">
      <c r="B737" s="301"/>
      <c r="D737" s="301"/>
      <c r="F737" s="301"/>
      <c r="I737" s="301"/>
      <c r="K737" s="301"/>
      <c r="M737" s="301"/>
      <c r="P737" s="301"/>
    </row>
    <row r="738" spans="2:16" s="287" customFormat="1" ht="14.1" customHeight="1">
      <c r="B738" s="301"/>
      <c r="D738" s="301"/>
      <c r="F738" s="301"/>
      <c r="I738" s="301"/>
      <c r="K738" s="301"/>
      <c r="M738" s="301"/>
      <c r="P738" s="301"/>
    </row>
    <row r="739" spans="2:16" s="287" customFormat="1" ht="14.1" customHeight="1">
      <c r="B739" s="301"/>
      <c r="D739" s="301"/>
      <c r="F739" s="301"/>
      <c r="I739" s="301"/>
      <c r="K739" s="301"/>
      <c r="M739" s="301"/>
      <c r="P739" s="301"/>
    </row>
    <row r="740" spans="2:16" s="287" customFormat="1" ht="14.1" customHeight="1">
      <c r="B740" s="301"/>
      <c r="D740" s="301"/>
      <c r="F740" s="301"/>
      <c r="I740" s="301"/>
      <c r="K740" s="301"/>
      <c r="M740" s="301"/>
      <c r="P740" s="301"/>
    </row>
    <row r="741" spans="2:16" s="287" customFormat="1" ht="14.1" customHeight="1">
      <c r="B741" s="301"/>
      <c r="D741" s="301"/>
      <c r="F741" s="301"/>
      <c r="I741" s="301"/>
      <c r="K741" s="301"/>
      <c r="M741" s="301"/>
      <c r="P741" s="301"/>
    </row>
    <row r="742" spans="2:16" s="287" customFormat="1" ht="14.1" customHeight="1">
      <c r="B742" s="301"/>
      <c r="D742" s="301"/>
      <c r="F742" s="301"/>
      <c r="I742" s="301"/>
      <c r="K742" s="301"/>
      <c r="M742" s="301"/>
      <c r="P742" s="301"/>
    </row>
    <row r="743" spans="2:16" s="287" customFormat="1" ht="14.1" customHeight="1">
      <c r="B743" s="301"/>
      <c r="D743" s="301"/>
      <c r="F743" s="301"/>
      <c r="I743" s="301"/>
      <c r="K743" s="301"/>
      <c r="M743" s="301"/>
      <c r="P743" s="301"/>
    </row>
    <row r="744" spans="2:16" s="287" customFormat="1" ht="14.1" customHeight="1">
      <c r="B744" s="301"/>
      <c r="D744" s="301"/>
      <c r="F744" s="301"/>
      <c r="I744" s="301"/>
      <c r="K744" s="301"/>
      <c r="M744" s="301"/>
      <c r="P744" s="301"/>
    </row>
    <row r="745" spans="2:16" s="287" customFormat="1" ht="14.1" customHeight="1">
      <c r="B745" s="301"/>
      <c r="D745" s="301"/>
      <c r="F745" s="301"/>
      <c r="I745" s="301"/>
      <c r="K745" s="301"/>
      <c r="M745" s="301"/>
      <c r="P745" s="301"/>
    </row>
    <row r="746" spans="2:16" s="287" customFormat="1" ht="14.1" customHeight="1">
      <c r="B746" s="301"/>
      <c r="D746" s="301"/>
      <c r="F746" s="301"/>
      <c r="I746" s="301"/>
      <c r="K746" s="301"/>
      <c r="M746" s="301"/>
      <c r="P746" s="301"/>
    </row>
    <row r="747" spans="2:16" s="287" customFormat="1" ht="14.1" customHeight="1">
      <c r="B747" s="301"/>
      <c r="D747" s="301"/>
      <c r="F747" s="301"/>
      <c r="I747" s="301"/>
      <c r="K747" s="301"/>
      <c r="M747" s="301"/>
      <c r="P747" s="301"/>
    </row>
    <row r="748" spans="2:16" s="287" customFormat="1" ht="14.1" customHeight="1">
      <c r="B748" s="301"/>
      <c r="D748" s="301"/>
      <c r="F748" s="301"/>
      <c r="I748" s="301"/>
      <c r="K748" s="301"/>
      <c r="M748" s="301"/>
      <c r="P748" s="301"/>
    </row>
    <row r="749" spans="2:16" s="287" customFormat="1" ht="14.1" customHeight="1">
      <c r="B749" s="301"/>
      <c r="D749" s="301"/>
      <c r="F749" s="301"/>
      <c r="I749" s="301"/>
      <c r="K749" s="301"/>
      <c r="M749" s="301"/>
      <c r="P749" s="301"/>
    </row>
    <row r="750" spans="2:16" s="287" customFormat="1" ht="14.1" customHeight="1">
      <c r="B750" s="301"/>
      <c r="D750" s="301"/>
      <c r="F750" s="301"/>
      <c r="I750" s="301"/>
      <c r="K750" s="301"/>
      <c r="M750" s="301"/>
      <c r="P750" s="301"/>
    </row>
    <row r="751" spans="2:16" s="287" customFormat="1" ht="14.1" customHeight="1">
      <c r="B751" s="301"/>
      <c r="D751" s="301"/>
      <c r="F751" s="301"/>
      <c r="I751" s="301"/>
      <c r="K751" s="301"/>
      <c r="M751" s="301"/>
      <c r="P751" s="301"/>
    </row>
    <row r="752" spans="2:16" s="287" customFormat="1" ht="14.1" customHeight="1">
      <c r="B752" s="301"/>
      <c r="D752" s="301"/>
      <c r="F752" s="301"/>
      <c r="I752" s="301"/>
      <c r="K752" s="301"/>
      <c r="M752" s="301"/>
      <c r="P752" s="301"/>
    </row>
    <row r="753" spans="2:16" s="287" customFormat="1" ht="14.1" customHeight="1">
      <c r="B753" s="301"/>
      <c r="D753" s="301"/>
      <c r="F753" s="301"/>
      <c r="I753" s="301"/>
      <c r="K753" s="301"/>
      <c r="M753" s="301"/>
      <c r="P753" s="301"/>
    </row>
    <row r="754" spans="2:16" s="287" customFormat="1" ht="14.1" customHeight="1">
      <c r="B754" s="301"/>
      <c r="D754" s="301"/>
      <c r="F754" s="301"/>
      <c r="I754" s="301"/>
      <c r="K754" s="301"/>
      <c r="M754" s="301"/>
      <c r="P754" s="301"/>
    </row>
    <row r="755" spans="2:16" s="287" customFormat="1" ht="14.1" customHeight="1">
      <c r="B755" s="301"/>
      <c r="D755" s="301"/>
      <c r="F755" s="301"/>
      <c r="I755" s="301"/>
      <c r="K755" s="301"/>
      <c r="M755" s="301"/>
      <c r="P755" s="301"/>
    </row>
    <row r="756" spans="2:16" s="287" customFormat="1" ht="14.1" customHeight="1">
      <c r="B756" s="301"/>
      <c r="D756" s="301"/>
      <c r="F756" s="301"/>
      <c r="I756" s="301"/>
      <c r="K756" s="301"/>
      <c r="M756" s="301"/>
      <c r="P756" s="301"/>
    </row>
    <row r="757" spans="2:16" s="287" customFormat="1" ht="14.1" customHeight="1">
      <c r="B757" s="301"/>
      <c r="D757" s="301"/>
      <c r="F757" s="301"/>
      <c r="I757" s="301"/>
      <c r="K757" s="301"/>
      <c r="M757" s="301"/>
      <c r="P757" s="301"/>
    </row>
    <row r="758" spans="2:16" s="287" customFormat="1" ht="14.1" customHeight="1">
      <c r="B758" s="301"/>
      <c r="D758" s="301"/>
      <c r="F758" s="301"/>
      <c r="I758" s="301"/>
      <c r="K758" s="301"/>
      <c r="M758" s="301"/>
      <c r="P758" s="301"/>
    </row>
    <row r="759" spans="2:16" s="287" customFormat="1" ht="14.1" customHeight="1">
      <c r="B759" s="301"/>
      <c r="D759" s="301"/>
      <c r="F759" s="301"/>
      <c r="I759" s="301"/>
      <c r="K759" s="301"/>
      <c r="M759" s="301"/>
      <c r="P759" s="301"/>
    </row>
    <row r="760" spans="2:16" s="287" customFormat="1" ht="14.1" customHeight="1">
      <c r="B760" s="301"/>
      <c r="D760" s="301"/>
      <c r="F760" s="301"/>
      <c r="I760" s="301"/>
      <c r="K760" s="301"/>
      <c r="M760" s="301"/>
      <c r="P760" s="301"/>
    </row>
    <row r="761" spans="2:16" s="287" customFormat="1" ht="14.1" customHeight="1">
      <c r="B761" s="301"/>
      <c r="D761" s="301"/>
      <c r="F761" s="301"/>
      <c r="I761" s="301"/>
      <c r="K761" s="301"/>
      <c r="M761" s="301"/>
      <c r="P761" s="301"/>
    </row>
    <row r="762" spans="2:16" s="287" customFormat="1" ht="14.1" customHeight="1">
      <c r="B762" s="301"/>
      <c r="D762" s="301"/>
      <c r="F762" s="301"/>
      <c r="I762" s="301"/>
      <c r="K762" s="301"/>
      <c r="M762" s="301"/>
      <c r="P762" s="301"/>
    </row>
    <row r="763" spans="2:16" s="287" customFormat="1" ht="14.1" customHeight="1">
      <c r="B763" s="301"/>
      <c r="D763" s="301"/>
      <c r="F763" s="301"/>
      <c r="I763" s="301"/>
      <c r="K763" s="301"/>
      <c r="M763" s="301"/>
      <c r="P763" s="301"/>
    </row>
    <row r="764" spans="2:16" s="287" customFormat="1" ht="14.1" customHeight="1">
      <c r="B764" s="301"/>
      <c r="D764" s="301"/>
      <c r="F764" s="301"/>
      <c r="I764" s="301"/>
      <c r="K764" s="301"/>
      <c r="M764" s="301"/>
      <c r="P764" s="301"/>
    </row>
    <row r="765" spans="2:16" s="287" customFormat="1" ht="14.1" customHeight="1">
      <c r="B765" s="301"/>
      <c r="D765" s="301"/>
      <c r="F765" s="301"/>
      <c r="I765" s="301"/>
      <c r="K765" s="301"/>
      <c r="M765" s="301"/>
      <c r="P765" s="301"/>
    </row>
    <row r="766" spans="2:16" s="287" customFormat="1" ht="14.1" customHeight="1">
      <c r="B766" s="301"/>
      <c r="D766" s="301"/>
      <c r="F766" s="301"/>
      <c r="I766" s="301"/>
      <c r="K766" s="301"/>
      <c r="M766" s="301"/>
      <c r="P766" s="301"/>
    </row>
    <row r="767" spans="2:16" s="287" customFormat="1" ht="14.1" customHeight="1">
      <c r="B767" s="301"/>
      <c r="D767" s="301"/>
      <c r="F767" s="301"/>
      <c r="I767" s="301"/>
      <c r="K767" s="301"/>
      <c r="M767" s="301"/>
      <c r="P767" s="301"/>
    </row>
    <row r="768" spans="2:16" s="287" customFormat="1" ht="14.1" customHeight="1">
      <c r="B768" s="301"/>
      <c r="D768" s="301"/>
      <c r="F768" s="301"/>
      <c r="I768" s="301"/>
      <c r="K768" s="301"/>
      <c r="M768" s="301"/>
      <c r="P768" s="301"/>
    </row>
    <row r="769" spans="2:16" s="287" customFormat="1" ht="14.1" customHeight="1">
      <c r="B769" s="301"/>
      <c r="D769" s="301"/>
      <c r="F769" s="301"/>
      <c r="I769" s="301"/>
      <c r="K769" s="301"/>
      <c r="M769" s="301"/>
      <c r="P769" s="301"/>
    </row>
    <row r="770" spans="2:16" s="287" customFormat="1" ht="14.1" customHeight="1">
      <c r="B770" s="301"/>
      <c r="D770" s="301"/>
      <c r="F770" s="301"/>
      <c r="I770" s="301"/>
      <c r="K770" s="301"/>
      <c r="M770" s="301"/>
      <c r="P770" s="301"/>
    </row>
    <row r="771" spans="2:16" s="287" customFormat="1" ht="14.1" customHeight="1">
      <c r="B771" s="301"/>
      <c r="D771" s="301"/>
      <c r="F771" s="301"/>
      <c r="I771" s="301"/>
      <c r="K771" s="301"/>
      <c r="M771" s="301"/>
      <c r="P771" s="301"/>
    </row>
    <row r="772" spans="2:16" s="287" customFormat="1" ht="14.1" customHeight="1">
      <c r="B772" s="301"/>
      <c r="D772" s="301"/>
      <c r="F772" s="301"/>
      <c r="I772" s="301"/>
      <c r="K772" s="301"/>
      <c r="M772" s="301"/>
      <c r="P772" s="301"/>
    </row>
    <row r="773" spans="2:16" s="287" customFormat="1" ht="14.1" customHeight="1">
      <c r="B773" s="301"/>
      <c r="D773" s="301"/>
      <c r="F773" s="301"/>
      <c r="I773" s="301"/>
      <c r="K773" s="301"/>
      <c r="M773" s="301"/>
      <c r="P773" s="301"/>
    </row>
    <row r="774" spans="2:16" s="287" customFormat="1" ht="14.1" customHeight="1">
      <c r="B774" s="301"/>
      <c r="D774" s="301"/>
      <c r="F774" s="301"/>
      <c r="I774" s="301"/>
      <c r="K774" s="301"/>
      <c r="M774" s="301"/>
      <c r="P774" s="301"/>
    </row>
    <row r="775" spans="2:16" s="287" customFormat="1" ht="14.1" customHeight="1">
      <c r="B775" s="301"/>
      <c r="D775" s="301"/>
      <c r="F775" s="301"/>
      <c r="I775" s="301"/>
      <c r="K775" s="301"/>
      <c r="M775" s="301"/>
      <c r="P775" s="301"/>
    </row>
    <row r="776" spans="2:16" s="287" customFormat="1" ht="14.1" customHeight="1">
      <c r="B776" s="301"/>
      <c r="D776" s="301"/>
      <c r="F776" s="301"/>
      <c r="I776" s="301"/>
      <c r="K776" s="301"/>
      <c r="M776" s="301"/>
      <c r="P776" s="301"/>
    </row>
    <row r="777" spans="2:16" s="287" customFormat="1" ht="14.1" customHeight="1">
      <c r="B777" s="301"/>
      <c r="D777" s="301"/>
      <c r="F777" s="301"/>
      <c r="I777" s="301"/>
      <c r="K777" s="301"/>
      <c r="M777" s="301"/>
      <c r="P777" s="301"/>
    </row>
    <row r="778" spans="2:16" s="287" customFormat="1" ht="14.1" customHeight="1">
      <c r="B778" s="301"/>
      <c r="D778" s="301"/>
      <c r="F778" s="301"/>
      <c r="I778" s="301"/>
      <c r="K778" s="301"/>
      <c r="M778" s="301"/>
      <c r="P778" s="301"/>
    </row>
    <row r="779" spans="2:16" s="287" customFormat="1" ht="14.1" customHeight="1">
      <c r="B779" s="301"/>
      <c r="D779" s="301"/>
      <c r="F779" s="301"/>
      <c r="I779" s="301"/>
      <c r="K779" s="301"/>
      <c r="M779" s="301"/>
      <c r="P779" s="301"/>
    </row>
    <row r="780" spans="2:16" s="287" customFormat="1" ht="14.1" customHeight="1">
      <c r="B780" s="301"/>
      <c r="D780" s="301"/>
      <c r="F780" s="301"/>
      <c r="I780" s="301"/>
      <c r="K780" s="301"/>
      <c r="M780" s="301"/>
      <c r="P780" s="301"/>
    </row>
    <row r="781" spans="2:16" s="287" customFormat="1" ht="14.1" customHeight="1">
      <c r="B781" s="301"/>
      <c r="D781" s="301"/>
      <c r="F781" s="301"/>
      <c r="I781" s="301"/>
      <c r="K781" s="301"/>
      <c r="M781" s="301"/>
      <c r="P781" s="301"/>
    </row>
    <row r="782" spans="2:16" s="287" customFormat="1" ht="14.1" customHeight="1">
      <c r="B782" s="301"/>
      <c r="D782" s="301"/>
      <c r="F782" s="301"/>
      <c r="I782" s="301"/>
      <c r="K782" s="301"/>
      <c r="M782" s="301"/>
      <c r="P782" s="301"/>
    </row>
    <row r="783" spans="2:16" s="287" customFormat="1" ht="14.1" customHeight="1">
      <c r="B783" s="301"/>
      <c r="D783" s="301"/>
      <c r="F783" s="301"/>
      <c r="I783" s="301"/>
      <c r="K783" s="301"/>
      <c r="M783" s="301"/>
      <c r="P783" s="301"/>
    </row>
    <row r="784" spans="2:16" s="287" customFormat="1" ht="14.1" customHeight="1">
      <c r="B784" s="301"/>
      <c r="D784" s="301"/>
      <c r="F784" s="301"/>
      <c r="I784" s="301"/>
      <c r="K784" s="301"/>
      <c r="M784" s="301"/>
      <c r="P784" s="301"/>
    </row>
    <row r="785" spans="2:16" s="287" customFormat="1" ht="14.1" customHeight="1">
      <c r="B785" s="301"/>
      <c r="D785" s="301"/>
      <c r="F785" s="301"/>
      <c r="I785" s="301"/>
      <c r="K785" s="301"/>
      <c r="M785" s="301"/>
      <c r="P785" s="301"/>
    </row>
    <row r="786" spans="2:16" s="287" customFormat="1" ht="14.1" customHeight="1">
      <c r="B786" s="301"/>
      <c r="D786" s="301"/>
      <c r="F786" s="301"/>
      <c r="I786" s="301"/>
      <c r="K786" s="301"/>
      <c r="M786" s="301"/>
      <c r="P786" s="301"/>
    </row>
    <row r="787" spans="2:16" s="287" customFormat="1" ht="14.1" customHeight="1">
      <c r="B787" s="301"/>
      <c r="D787" s="301"/>
      <c r="F787" s="301"/>
      <c r="I787" s="301"/>
      <c r="K787" s="301"/>
      <c r="M787" s="301"/>
      <c r="P787" s="301"/>
    </row>
    <row r="788" spans="2:16" s="287" customFormat="1" ht="14.1" customHeight="1">
      <c r="B788" s="301"/>
      <c r="D788" s="301"/>
      <c r="F788" s="301"/>
      <c r="I788" s="301"/>
      <c r="K788" s="301"/>
      <c r="M788" s="301"/>
      <c r="P788" s="301"/>
    </row>
    <row r="789" spans="2:16" s="287" customFormat="1" ht="14.1" customHeight="1">
      <c r="B789" s="301"/>
      <c r="D789" s="301"/>
      <c r="F789" s="301"/>
      <c r="I789" s="301"/>
      <c r="K789" s="301"/>
      <c r="M789" s="301"/>
      <c r="P789" s="301"/>
    </row>
    <row r="790" spans="2:16" s="287" customFormat="1" ht="14.1" customHeight="1">
      <c r="B790" s="301"/>
      <c r="D790" s="301"/>
      <c r="F790" s="301"/>
      <c r="I790" s="301"/>
      <c r="K790" s="301"/>
      <c r="M790" s="301"/>
      <c r="P790" s="301"/>
    </row>
    <row r="791" spans="2:16" s="287" customFormat="1" ht="14.1" customHeight="1">
      <c r="B791" s="301"/>
      <c r="D791" s="301"/>
      <c r="F791" s="301"/>
      <c r="I791" s="301"/>
      <c r="K791" s="301"/>
      <c r="M791" s="301"/>
      <c r="P791" s="301"/>
    </row>
    <row r="792" spans="2:16" s="287" customFormat="1" ht="14.1" customHeight="1">
      <c r="B792" s="301"/>
      <c r="D792" s="301"/>
      <c r="F792" s="301"/>
      <c r="I792" s="301"/>
      <c r="K792" s="301"/>
      <c r="M792" s="301"/>
      <c r="P792" s="301"/>
    </row>
    <row r="793" spans="2:16" s="287" customFormat="1" ht="14.1" customHeight="1">
      <c r="B793" s="301"/>
      <c r="D793" s="301"/>
      <c r="F793" s="301"/>
      <c r="I793" s="301"/>
      <c r="K793" s="301"/>
      <c r="M793" s="301"/>
      <c r="P793" s="301"/>
    </row>
    <row r="794" spans="2:16" s="287" customFormat="1" ht="14.1" customHeight="1">
      <c r="B794" s="301"/>
      <c r="D794" s="301"/>
      <c r="F794" s="301"/>
      <c r="I794" s="301"/>
      <c r="K794" s="301"/>
      <c r="M794" s="301"/>
      <c r="P794" s="301"/>
    </row>
    <row r="795" spans="2:16" s="287" customFormat="1" ht="14.1" customHeight="1">
      <c r="B795" s="301"/>
      <c r="D795" s="301"/>
      <c r="F795" s="301"/>
      <c r="I795" s="301"/>
      <c r="K795" s="301"/>
      <c r="M795" s="301"/>
      <c r="P795" s="301"/>
    </row>
    <row r="796" spans="2:16" s="287" customFormat="1" ht="14.1" customHeight="1">
      <c r="B796" s="301"/>
      <c r="D796" s="301"/>
      <c r="F796" s="301"/>
      <c r="I796" s="301"/>
      <c r="K796" s="301"/>
      <c r="M796" s="301"/>
      <c r="P796" s="301"/>
    </row>
    <row r="797" spans="2:16" s="287" customFormat="1" ht="14.1" customHeight="1">
      <c r="B797" s="301"/>
      <c r="D797" s="301"/>
      <c r="F797" s="301"/>
      <c r="I797" s="301"/>
      <c r="K797" s="301"/>
      <c r="M797" s="301"/>
      <c r="P797" s="301"/>
    </row>
    <row r="798" spans="2:16" s="287" customFormat="1" ht="14.1" customHeight="1">
      <c r="B798" s="301"/>
      <c r="D798" s="301"/>
      <c r="F798" s="301"/>
      <c r="I798" s="301"/>
      <c r="K798" s="301"/>
      <c r="M798" s="301"/>
      <c r="P798" s="301"/>
    </row>
    <row r="799" spans="2:16" s="287" customFormat="1" ht="14.1" customHeight="1">
      <c r="B799" s="301"/>
      <c r="D799" s="301"/>
      <c r="F799" s="301"/>
      <c r="I799" s="301"/>
      <c r="K799" s="301"/>
      <c r="M799" s="301"/>
      <c r="P799" s="301"/>
    </row>
    <row r="800" spans="2:16" s="287" customFormat="1" ht="14.1" customHeight="1">
      <c r="B800" s="301"/>
      <c r="D800" s="301"/>
      <c r="F800" s="301"/>
      <c r="I800" s="301"/>
      <c r="K800" s="301"/>
      <c r="M800" s="301"/>
      <c r="P800" s="301"/>
    </row>
    <row r="801" spans="2:16" s="287" customFormat="1" ht="14.1" customHeight="1">
      <c r="B801" s="301"/>
      <c r="D801" s="301"/>
      <c r="F801" s="301"/>
      <c r="I801" s="301"/>
      <c r="K801" s="301"/>
      <c r="M801" s="301"/>
      <c r="P801" s="301"/>
    </row>
    <row r="802" spans="2:16" s="287" customFormat="1" ht="14.1" customHeight="1">
      <c r="B802" s="301"/>
      <c r="D802" s="301"/>
      <c r="F802" s="301"/>
      <c r="I802" s="301"/>
      <c r="K802" s="301"/>
      <c r="M802" s="301"/>
      <c r="P802" s="301"/>
    </row>
    <row r="803" spans="2:16" s="287" customFormat="1" ht="14.1" customHeight="1">
      <c r="B803" s="301"/>
      <c r="D803" s="301"/>
      <c r="F803" s="301"/>
      <c r="I803" s="301"/>
      <c r="K803" s="301"/>
      <c r="M803" s="301"/>
      <c r="P803" s="301"/>
    </row>
    <row r="804" spans="2:16" s="287" customFormat="1" ht="14.1" customHeight="1">
      <c r="B804" s="301"/>
      <c r="D804" s="301"/>
      <c r="F804" s="301"/>
      <c r="I804" s="301"/>
      <c r="K804" s="301"/>
      <c r="M804" s="301"/>
      <c r="P804" s="301"/>
    </row>
    <row r="805" spans="2:16" s="287" customFormat="1" ht="14.1" customHeight="1">
      <c r="B805" s="301"/>
      <c r="D805" s="301"/>
      <c r="F805" s="301"/>
      <c r="I805" s="301"/>
      <c r="K805" s="301"/>
      <c r="M805" s="301"/>
      <c r="P805" s="301"/>
    </row>
    <row r="806" spans="2:16" s="287" customFormat="1" ht="14.1" customHeight="1">
      <c r="B806" s="301"/>
      <c r="D806" s="301"/>
      <c r="F806" s="301"/>
      <c r="I806" s="301"/>
      <c r="K806" s="296"/>
      <c r="L806" s="288"/>
      <c r="M806" s="301"/>
      <c r="P806" s="301"/>
    </row>
    <row r="807" spans="2:16" s="287" customFormat="1" ht="14.1" customHeight="1">
      <c r="B807" s="301"/>
      <c r="D807" s="301"/>
      <c r="F807" s="301"/>
      <c r="I807" s="301"/>
      <c r="K807" s="296"/>
      <c r="L807" s="288"/>
      <c r="M807" s="301"/>
      <c r="P807" s="301"/>
    </row>
    <row r="808" spans="2:16" s="287" customFormat="1" ht="14.1" customHeight="1">
      <c r="B808" s="301"/>
      <c r="D808" s="301"/>
      <c r="F808" s="301"/>
      <c r="I808" s="301"/>
      <c r="K808" s="296"/>
      <c r="L808" s="288"/>
      <c r="M808" s="301"/>
      <c r="P808" s="301"/>
    </row>
    <row r="809" spans="2:16" s="287" customFormat="1" ht="14.1" customHeight="1">
      <c r="B809" s="301"/>
      <c r="D809" s="301"/>
      <c r="F809" s="301"/>
      <c r="I809" s="301"/>
      <c r="K809" s="296"/>
      <c r="L809" s="288"/>
      <c r="M809" s="301"/>
      <c r="P809" s="301"/>
    </row>
    <row r="810" spans="2:16" s="287" customFormat="1" ht="14.1" customHeight="1">
      <c r="B810" s="301"/>
      <c r="D810" s="301"/>
      <c r="F810" s="301"/>
      <c r="I810" s="301"/>
      <c r="K810" s="296"/>
      <c r="L810" s="288"/>
      <c r="M810" s="301"/>
      <c r="P810" s="301"/>
    </row>
    <row r="811" spans="2:16" s="287" customFormat="1" ht="14.1" customHeight="1">
      <c r="B811" s="301"/>
      <c r="D811" s="301"/>
      <c r="F811" s="301"/>
      <c r="I811" s="301"/>
      <c r="K811" s="296"/>
      <c r="L811" s="288"/>
      <c r="M811" s="301"/>
      <c r="P811" s="301"/>
    </row>
    <row r="812" spans="2:16" s="287" customFormat="1" ht="14.1" customHeight="1">
      <c r="B812" s="301"/>
      <c r="D812" s="301"/>
      <c r="F812" s="301"/>
      <c r="I812" s="301"/>
      <c r="K812" s="296"/>
      <c r="L812" s="288"/>
      <c r="M812" s="301"/>
      <c r="P812" s="301"/>
    </row>
    <row r="813" spans="2:16" s="287" customFormat="1" ht="14.1" customHeight="1">
      <c r="B813" s="301"/>
      <c r="D813" s="301"/>
      <c r="F813" s="301"/>
      <c r="I813" s="301"/>
      <c r="K813" s="296"/>
      <c r="L813" s="288"/>
      <c r="M813" s="301"/>
      <c r="P813" s="301"/>
    </row>
    <row r="814" spans="2:16" ht="14.1" customHeight="1"/>
    <row r="815" spans="2:16" ht="14.1" customHeight="1"/>
    <row r="816" spans="2: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sheetData>
  <customSheetViews>
    <customSheetView guid="{B232EC41-FA91-4761-896A-6152EABD1429}" scale="85" fitToPage="1">
      <selection activeCell="B4" sqref="B4"/>
      <pageMargins left="0.7" right="0.7" top="0.75" bottom="0.75" header="0.3" footer="0.3"/>
      <pageSetup scale="53" orientation="landscape" r:id="rId1"/>
    </customSheetView>
    <customSheetView guid="{50707442-A283-41C3-930E-CC79BC4E64C6}" scale="85">
      <selection activeCell="A6" sqref="A6"/>
      <pageMargins left="0.7" right="0.7" top="0.75" bottom="0.75" header="0.3" footer="0.3"/>
      <pageSetup orientation="portrait" r:id="rId2"/>
    </customSheetView>
    <customSheetView guid="{91D0648A-97F4-4F83-B228-CDCBEBFD7225}" scale="85" fitToPage="1">
      <selection activeCell="B4" sqref="B4"/>
      <pageMargins left="0.7" right="0.7" top="0.75" bottom="0.75" header="0.3" footer="0.3"/>
      <pageSetup scale="53" orientation="landscape" r:id="rId3"/>
    </customSheetView>
  </customSheetViews>
  <mergeCells count="30">
    <mergeCell ref="L29:M29"/>
    <mergeCell ref="D28:H28"/>
    <mergeCell ref="B29:C29"/>
    <mergeCell ref="D29:E29"/>
    <mergeCell ref="G29:H29"/>
    <mergeCell ref="I29:J29"/>
    <mergeCell ref="K9:Q9"/>
    <mergeCell ref="B10:C10"/>
    <mergeCell ref="D10:E10"/>
    <mergeCell ref="F10:G10"/>
    <mergeCell ref="I10:J10"/>
    <mergeCell ref="K10:L10"/>
    <mergeCell ref="M10:N10"/>
    <mergeCell ref="P10:Q10"/>
    <mergeCell ref="A4:Q4"/>
    <mergeCell ref="A6:Q6"/>
    <mergeCell ref="I28:M28"/>
    <mergeCell ref="B19:C19"/>
    <mergeCell ref="D19:H19"/>
    <mergeCell ref="I19:M19"/>
    <mergeCell ref="B20:C20"/>
    <mergeCell ref="D20:E20"/>
    <mergeCell ref="G20:H20"/>
    <mergeCell ref="I20:J20"/>
    <mergeCell ref="L20:M20"/>
    <mergeCell ref="A5:Q5"/>
    <mergeCell ref="A7:Q7"/>
    <mergeCell ref="B28:C28"/>
    <mergeCell ref="B9:C9"/>
    <mergeCell ref="D9:J9"/>
  </mergeCells>
  <printOptions horizontalCentered="1"/>
  <pageMargins left="0.39370078740157483" right="0.39370078740157483" top="0.39370078740157483" bottom="0.39370078740157483" header="0.39370078740157483" footer="0.39370078740157483"/>
  <pageSetup paperSize="5" scale="78"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15"/>
  <sheetViews>
    <sheetView showGridLines="0" zoomScaleNormal="100" workbookViewId="0">
      <selection activeCell="A2" sqref="A2"/>
    </sheetView>
  </sheetViews>
  <sheetFormatPr defaultColWidth="9.140625" defaultRowHeight="14.25"/>
  <cols>
    <col min="1" max="1" width="29.42578125" style="304" customWidth="1"/>
    <col min="2" max="2" width="8.5703125" style="304" customWidth="1"/>
    <col min="3" max="3" width="10.5703125" style="304" customWidth="1"/>
    <col min="4" max="4" width="2.42578125" style="304" customWidth="1"/>
    <col min="5" max="5" width="8.5703125" style="304" customWidth="1"/>
    <col min="6" max="6" width="10.5703125" style="304" customWidth="1"/>
    <col min="7" max="7" width="8.5703125" style="304" customWidth="1"/>
    <col min="8" max="8" width="10.5703125" style="304" customWidth="1"/>
    <col min="9" max="9" width="8.5703125" style="304" customWidth="1"/>
    <col min="10" max="10" width="10.5703125" style="304" customWidth="1"/>
    <col min="11" max="11" width="8.5703125" style="304" customWidth="1"/>
    <col min="12" max="12" width="10.5703125" style="304" customWidth="1"/>
    <col min="13" max="13" width="8.5703125" style="304" customWidth="1"/>
    <col min="14" max="14" width="10.5703125" style="304" customWidth="1"/>
    <col min="15" max="15" width="8.5703125" style="304" customWidth="1"/>
    <col min="16" max="16" width="10.5703125" style="304" customWidth="1"/>
    <col min="17" max="17" width="8.5703125" style="304" customWidth="1"/>
    <col min="18" max="18" width="10.5703125" style="304" customWidth="1"/>
    <col min="19" max="19" width="8.5703125" style="304" customWidth="1"/>
    <col min="20" max="20" width="10.5703125" style="304" customWidth="1"/>
    <col min="21" max="21" width="8.5703125" style="304" customWidth="1"/>
    <col min="22" max="22" width="10.5703125" style="304" customWidth="1"/>
    <col min="23" max="23" width="8.5703125" style="304" customWidth="1"/>
    <col min="24" max="24" width="10.5703125" style="304" customWidth="1"/>
    <col min="25" max="25" width="8.5703125" style="304" customWidth="1"/>
    <col min="26" max="26" width="10.5703125" style="304" customWidth="1"/>
    <col min="27" max="27" width="8.5703125" style="304" customWidth="1"/>
    <col min="28" max="28" width="10.5703125" style="304" customWidth="1"/>
    <col min="29" max="29" width="8.5703125" style="304" customWidth="1"/>
    <col min="30" max="30" width="10.5703125" style="304" customWidth="1"/>
    <col min="31" max="31" width="8.5703125" style="304" customWidth="1"/>
    <col min="32" max="32" width="10.5703125" style="304" customWidth="1"/>
    <col min="33" max="33" width="8.5703125" style="304" customWidth="1"/>
    <col min="34" max="34" width="10.5703125" style="304" customWidth="1"/>
    <col min="35" max="35" width="8.5703125" style="304" customWidth="1"/>
    <col min="36" max="36" width="10.5703125" style="304" customWidth="1"/>
    <col min="37" max="16384" width="9.140625" style="304"/>
  </cols>
  <sheetData>
    <row r="1" spans="1:36" s="1067" customFormat="1" ht="36.75">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154" t="s">
        <v>685</v>
      </c>
    </row>
    <row r="2" spans="1:36" s="920"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53"/>
    </row>
    <row r="3" spans="1:36" s="1067" customFormat="1" ht="26.1"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68"/>
      <c r="AJ3" s="1056" t="s">
        <v>593</v>
      </c>
    </row>
    <row r="4" spans="1:36" s="1067" customFormat="1">
      <c r="A4" s="1318" t="s">
        <v>18</v>
      </c>
      <c r="B4" s="1318"/>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row>
    <row r="5" spans="1:36" s="920" customFormat="1" ht="18" customHeight="1">
      <c r="A5" s="1350" t="s">
        <v>107</v>
      </c>
      <c r="B5" s="1350"/>
      <c r="C5" s="1350"/>
      <c r="D5" s="1350"/>
      <c r="E5" s="1350"/>
      <c r="F5" s="1350"/>
      <c r="G5" s="1350"/>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row>
    <row r="6" spans="1:36" s="920" customFormat="1" ht="17.45" customHeight="1">
      <c r="A6" s="1340" t="s">
        <v>594</v>
      </c>
      <c r="B6" s="1340"/>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0"/>
      <c r="AB6" s="1340"/>
      <c r="AC6" s="1340"/>
      <c r="AD6" s="1340"/>
      <c r="AE6" s="1340"/>
      <c r="AF6" s="1340"/>
      <c r="AG6" s="1340"/>
      <c r="AH6" s="1340"/>
      <c r="AI6" s="1340"/>
      <c r="AJ6" s="1340"/>
    </row>
    <row r="7" spans="1:36" s="305" customFormat="1" ht="14.1" customHeight="1">
      <c r="A7" s="1351" t="s">
        <v>34</v>
      </c>
      <c r="B7" s="1351"/>
      <c r="C7" s="135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row>
    <row r="8" spans="1:36" s="305" customFormat="1" ht="23.1" customHeight="1"/>
    <row r="9" spans="1:36" s="305" customFormat="1" ht="14.1" customHeight="1">
      <c r="C9" s="306"/>
      <c r="D9" s="306"/>
      <c r="E9" s="1349" t="s">
        <v>128</v>
      </c>
      <c r="F9" s="1349"/>
      <c r="G9" s="1349"/>
      <c r="H9" s="1349"/>
      <c r="I9" s="1349"/>
      <c r="J9" s="1349"/>
      <c r="K9" s="1349"/>
      <c r="L9" s="1349"/>
      <c r="M9" s="1349"/>
      <c r="N9" s="1349"/>
      <c r="O9" s="1349"/>
      <c r="P9" s="1349"/>
      <c r="Q9" s="1349"/>
      <c r="R9" s="1349"/>
      <c r="S9" s="1349"/>
      <c r="T9" s="1349"/>
      <c r="U9" s="1349" t="s">
        <v>129</v>
      </c>
      <c r="V9" s="1349"/>
      <c r="W9" s="1349"/>
      <c r="X9" s="1349"/>
      <c r="Y9" s="1349"/>
      <c r="Z9" s="1349"/>
      <c r="AA9" s="1349"/>
      <c r="AB9" s="1349"/>
      <c r="AC9" s="1349"/>
      <c r="AD9" s="1349"/>
      <c r="AE9" s="1349"/>
      <c r="AF9" s="1349"/>
      <c r="AG9" s="1349"/>
      <c r="AH9" s="1349"/>
      <c r="AI9" s="1349"/>
      <c r="AJ9" s="1349"/>
    </row>
    <row r="10" spans="1:36" s="305" customFormat="1" ht="14.1" customHeight="1">
      <c r="B10" s="1345" t="s">
        <v>3</v>
      </c>
      <c r="C10" s="1346"/>
      <c r="D10" s="307"/>
      <c r="E10" s="1348" t="s">
        <v>134</v>
      </c>
      <c r="F10" s="1348"/>
      <c r="G10" s="1334" t="s">
        <v>135</v>
      </c>
      <c r="H10" s="1336"/>
      <c r="I10" s="1334" t="s">
        <v>136</v>
      </c>
      <c r="J10" s="1336"/>
      <c r="K10" s="1334" t="s">
        <v>137</v>
      </c>
      <c r="L10" s="1336"/>
      <c r="M10" s="1334" t="s">
        <v>138</v>
      </c>
      <c r="N10" s="1336"/>
      <c r="O10" s="1334" t="s">
        <v>139</v>
      </c>
      <c r="P10" s="1336"/>
      <c r="Q10" s="1334" t="s">
        <v>141</v>
      </c>
      <c r="R10" s="1336"/>
      <c r="S10" s="1345" t="s">
        <v>3</v>
      </c>
      <c r="T10" s="1346"/>
      <c r="U10" s="1348" t="s">
        <v>134</v>
      </c>
      <c r="V10" s="1348"/>
      <c r="W10" s="1334" t="s">
        <v>135</v>
      </c>
      <c r="X10" s="1336"/>
      <c r="Y10" s="1334" t="s">
        <v>136</v>
      </c>
      <c r="Z10" s="1336"/>
      <c r="AA10" s="1334" t="s">
        <v>137</v>
      </c>
      <c r="AB10" s="1336"/>
      <c r="AC10" s="1334" t="s">
        <v>138</v>
      </c>
      <c r="AD10" s="1336"/>
      <c r="AE10" s="1334" t="s">
        <v>139</v>
      </c>
      <c r="AF10" s="1336"/>
      <c r="AG10" s="1334" t="s">
        <v>141</v>
      </c>
      <c r="AH10" s="1336"/>
      <c r="AI10" s="1345" t="s">
        <v>3</v>
      </c>
      <c r="AJ10" s="1346"/>
    </row>
    <row r="11" spans="1:36" s="305" customFormat="1" ht="14.1" customHeight="1">
      <c r="A11" s="177"/>
      <c r="B11" s="177"/>
      <c r="C11" s="168"/>
      <c r="D11" s="178"/>
    </row>
    <row r="12" spans="1:36" s="305" customFormat="1" ht="14.1" customHeight="1">
      <c r="A12" s="868" t="s">
        <v>650</v>
      </c>
      <c r="B12" s="453">
        <v>3020010100</v>
      </c>
      <c r="C12" s="454"/>
      <c r="D12" s="451"/>
      <c r="E12" s="453">
        <v>3020011100</v>
      </c>
      <c r="F12" s="455"/>
      <c r="G12" s="453">
        <v>3020012100</v>
      </c>
      <c r="H12" s="455"/>
      <c r="I12" s="453">
        <v>3020013100</v>
      </c>
      <c r="J12" s="455"/>
      <c r="K12" s="453">
        <v>3020014100</v>
      </c>
      <c r="L12" s="455"/>
      <c r="M12" s="453">
        <v>3020015100</v>
      </c>
      <c r="N12" s="455"/>
      <c r="O12" s="453">
        <v>3020016100</v>
      </c>
      <c r="P12" s="455"/>
      <c r="Q12" s="453">
        <v>3020017100</v>
      </c>
      <c r="R12" s="455"/>
      <c r="S12" s="453">
        <v>3020019100</v>
      </c>
      <c r="T12" s="454"/>
      <c r="U12" s="453">
        <v>3020021100</v>
      </c>
      <c r="V12" s="455"/>
      <c r="W12" s="453">
        <v>3020022100</v>
      </c>
      <c r="X12" s="455"/>
      <c r="Y12" s="453">
        <v>3020023100</v>
      </c>
      <c r="Z12" s="455"/>
      <c r="AA12" s="453">
        <v>3020024100</v>
      </c>
      <c r="AB12" s="455"/>
      <c r="AC12" s="453">
        <v>3020025100</v>
      </c>
      <c r="AD12" s="455"/>
      <c r="AE12" s="453">
        <v>3020026100</v>
      </c>
      <c r="AF12" s="455"/>
      <c r="AG12" s="453">
        <v>3020027100</v>
      </c>
      <c r="AH12" s="455"/>
      <c r="AI12" s="453">
        <v>3020029100</v>
      </c>
      <c r="AJ12" s="454"/>
    </row>
    <row r="13" spans="1:36" s="305" customFormat="1" ht="14.1" customHeight="1">
      <c r="A13" s="868" t="s">
        <v>5</v>
      </c>
      <c r="B13" s="453">
        <v>3020010110</v>
      </c>
      <c r="C13" s="454"/>
      <c r="D13" s="451"/>
      <c r="E13" s="453">
        <v>3020011110</v>
      </c>
      <c r="F13" s="455"/>
      <c r="G13" s="453">
        <v>3020012110</v>
      </c>
      <c r="H13" s="455"/>
      <c r="I13" s="453">
        <v>3020013110</v>
      </c>
      <c r="J13" s="455"/>
      <c r="K13" s="453">
        <v>3020014110</v>
      </c>
      <c r="L13" s="455"/>
      <c r="M13" s="453">
        <v>3020015110</v>
      </c>
      <c r="N13" s="455"/>
      <c r="O13" s="453">
        <v>3020016110</v>
      </c>
      <c r="P13" s="455"/>
      <c r="Q13" s="453">
        <v>3020017110</v>
      </c>
      <c r="R13" s="455"/>
      <c r="S13" s="453">
        <v>3020019110</v>
      </c>
      <c r="T13" s="454"/>
      <c r="U13" s="453">
        <v>3020021110</v>
      </c>
      <c r="V13" s="455"/>
      <c r="W13" s="453">
        <v>3020022110</v>
      </c>
      <c r="X13" s="455"/>
      <c r="Y13" s="453">
        <v>3020023110</v>
      </c>
      <c r="Z13" s="455"/>
      <c r="AA13" s="453">
        <v>3020024110</v>
      </c>
      <c r="AB13" s="455"/>
      <c r="AC13" s="453">
        <v>3020025110</v>
      </c>
      <c r="AD13" s="455"/>
      <c r="AE13" s="453">
        <v>3020026110</v>
      </c>
      <c r="AF13" s="455"/>
      <c r="AG13" s="453">
        <v>3020027110</v>
      </c>
      <c r="AH13" s="455"/>
      <c r="AI13" s="453">
        <v>3020029110</v>
      </c>
      <c r="AJ13" s="454"/>
    </row>
    <row r="14" spans="1:36" s="305" customFormat="1" ht="14.45" customHeight="1">
      <c r="A14" s="868" t="s">
        <v>6</v>
      </c>
      <c r="B14" s="453">
        <v>3020010120</v>
      </c>
      <c r="C14" s="454"/>
      <c r="D14" s="451"/>
      <c r="E14" s="453">
        <v>3020011120</v>
      </c>
      <c r="F14" s="455"/>
      <c r="G14" s="453">
        <v>3020012120</v>
      </c>
      <c r="H14" s="455"/>
      <c r="I14" s="453">
        <v>3020013120</v>
      </c>
      <c r="J14" s="455"/>
      <c r="K14" s="453">
        <v>3020014120</v>
      </c>
      <c r="L14" s="455"/>
      <c r="M14" s="453">
        <v>3020015120</v>
      </c>
      <c r="N14" s="455"/>
      <c r="O14" s="453">
        <v>3020016120</v>
      </c>
      <c r="P14" s="455"/>
      <c r="Q14" s="453">
        <v>3020017120</v>
      </c>
      <c r="R14" s="455"/>
      <c r="S14" s="453">
        <v>3020019120</v>
      </c>
      <c r="T14" s="454"/>
      <c r="U14" s="453">
        <v>3020021120</v>
      </c>
      <c r="V14" s="455"/>
      <c r="W14" s="453">
        <v>3020022120</v>
      </c>
      <c r="X14" s="455"/>
      <c r="Y14" s="453">
        <v>3020023120</v>
      </c>
      <c r="Z14" s="455"/>
      <c r="AA14" s="453">
        <v>3020024120</v>
      </c>
      <c r="AB14" s="455"/>
      <c r="AC14" s="453">
        <v>3020025120</v>
      </c>
      <c r="AD14" s="455"/>
      <c r="AE14" s="453">
        <v>3020026120</v>
      </c>
      <c r="AF14" s="455"/>
      <c r="AG14" s="453">
        <v>3020027120</v>
      </c>
      <c r="AH14" s="455"/>
      <c r="AI14" s="453">
        <v>3020029120</v>
      </c>
      <c r="AJ14" s="454"/>
    </row>
    <row r="15" spans="1:36" s="305" customFormat="1" ht="14.1" customHeight="1">
      <c r="A15" s="868" t="s">
        <v>7</v>
      </c>
      <c r="B15" s="453">
        <v>3020010130</v>
      </c>
      <c r="C15" s="454"/>
      <c r="D15" s="451"/>
      <c r="E15" s="453">
        <v>3020011130</v>
      </c>
      <c r="F15" s="455"/>
      <c r="G15" s="453">
        <v>3020012130</v>
      </c>
      <c r="H15" s="455"/>
      <c r="I15" s="453">
        <v>3020013130</v>
      </c>
      <c r="J15" s="455"/>
      <c r="K15" s="453">
        <v>3020014130</v>
      </c>
      <c r="L15" s="455"/>
      <c r="M15" s="453">
        <v>3020015130</v>
      </c>
      <c r="N15" s="455"/>
      <c r="O15" s="453">
        <v>3020016130</v>
      </c>
      <c r="P15" s="455"/>
      <c r="Q15" s="453">
        <v>3020017130</v>
      </c>
      <c r="R15" s="455"/>
      <c r="S15" s="453">
        <v>3020019130</v>
      </c>
      <c r="T15" s="454"/>
      <c r="U15" s="453">
        <v>3020021130</v>
      </c>
      <c r="V15" s="455"/>
      <c r="W15" s="453">
        <v>3020022130</v>
      </c>
      <c r="X15" s="455"/>
      <c r="Y15" s="453">
        <v>3020023130</v>
      </c>
      <c r="Z15" s="455"/>
      <c r="AA15" s="453">
        <v>3020024130</v>
      </c>
      <c r="AB15" s="455"/>
      <c r="AC15" s="453">
        <v>3020025130</v>
      </c>
      <c r="AD15" s="455"/>
      <c r="AE15" s="453">
        <v>3020026130</v>
      </c>
      <c r="AF15" s="455"/>
      <c r="AG15" s="453">
        <v>3020027130</v>
      </c>
      <c r="AH15" s="455"/>
      <c r="AI15" s="453">
        <v>3020029130</v>
      </c>
      <c r="AJ15" s="454"/>
    </row>
    <row r="16" spans="1:36" s="305" customFormat="1" ht="14.1" customHeight="1">
      <c r="A16" s="868" t="s">
        <v>8</v>
      </c>
      <c r="B16" s="453">
        <v>3020010140</v>
      </c>
      <c r="C16" s="454"/>
      <c r="D16" s="451"/>
      <c r="E16" s="453">
        <v>3020011140</v>
      </c>
      <c r="F16" s="455"/>
      <c r="G16" s="453">
        <v>3020012140</v>
      </c>
      <c r="H16" s="455"/>
      <c r="I16" s="453">
        <v>3020013140</v>
      </c>
      <c r="J16" s="455"/>
      <c r="K16" s="453">
        <v>3020014140</v>
      </c>
      <c r="L16" s="455"/>
      <c r="M16" s="453">
        <v>3020015140</v>
      </c>
      <c r="N16" s="455"/>
      <c r="O16" s="453">
        <v>3020016140</v>
      </c>
      <c r="P16" s="455"/>
      <c r="Q16" s="453">
        <v>3020017140</v>
      </c>
      <c r="R16" s="455"/>
      <c r="S16" s="453">
        <v>3020019140</v>
      </c>
      <c r="T16" s="454"/>
      <c r="U16" s="453">
        <v>3020021140</v>
      </c>
      <c r="V16" s="455"/>
      <c r="W16" s="453">
        <v>3020022140</v>
      </c>
      <c r="X16" s="455"/>
      <c r="Y16" s="453">
        <v>3020023140</v>
      </c>
      <c r="Z16" s="455"/>
      <c r="AA16" s="453">
        <v>3020024140</v>
      </c>
      <c r="AB16" s="455"/>
      <c r="AC16" s="453">
        <v>3020025140</v>
      </c>
      <c r="AD16" s="455"/>
      <c r="AE16" s="453">
        <v>3020026140</v>
      </c>
      <c r="AF16" s="455"/>
      <c r="AG16" s="453">
        <v>3020027140</v>
      </c>
      <c r="AH16" s="455"/>
      <c r="AI16" s="453">
        <v>3020029140</v>
      </c>
      <c r="AJ16" s="454"/>
    </row>
    <row r="17" spans="1:36" s="305" customFormat="1" ht="15" customHeight="1">
      <c r="A17" s="868" t="s">
        <v>9</v>
      </c>
      <c r="B17" s="453">
        <v>3020010150</v>
      </c>
      <c r="C17" s="454"/>
      <c r="D17" s="451"/>
      <c r="E17" s="453">
        <v>3020011150</v>
      </c>
      <c r="F17" s="455"/>
      <c r="G17" s="453">
        <v>3020012150</v>
      </c>
      <c r="H17" s="455"/>
      <c r="I17" s="453">
        <v>3020013150</v>
      </c>
      <c r="J17" s="455"/>
      <c r="K17" s="453">
        <v>3020014150</v>
      </c>
      <c r="L17" s="455"/>
      <c r="M17" s="453">
        <v>3020015150</v>
      </c>
      <c r="N17" s="455"/>
      <c r="O17" s="453">
        <v>3020016150</v>
      </c>
      <c r="P17" s="455"/>
      <c r="Q17" s="453">
        <v>3020017150</v>
      </c>
      <c r="R17" s="455"/>
      <c r="S17" s="453">
        <v>3020019150</v>
      </c>
      <c r="T17" s="454"/>
      <c r="U17" s="453">
        <v>3020021150</v>
      </c>
      <c r="V17" s="455"/>
      <c r="W17" s="453">
        <v>3020022150</v>
      </c>
      <c r="X17" s="455"/>
      <c r="Y17" s="453">
        <v>3020023150</v>
      </c>
      <c r="Z17" s="455"/>
      <c r="AA17" s="453">
        <v>3020024150</v>
      </c>
      <c r="AB17" s="455"/>
      <c r="AC17" s="453">
        <v>3020025150</v>
      </c>
      <c r="AD17" s="455"/>
      <c r="AE17" s="453">
        <v>3020026150</v>
      </c>
      <c r="AF17" s="455"/>
      <c r="AG17" s="453">
        <v>3020027150</v>
      </c>
      <c r="AH17" s="455"/>
      <c r="AI17" s="453">
        <v>3020029150</v>
      </c>
      <c r="AJ17" s="454"/>
    </row>
    <row r="18" spans="1:36" s="920" customFormat="1" ht="15" customHeight="1">
      <c r="A18" s="868" t="s">
        <v>10</v>
      </c>
      <c r="B18" s="453">
        <v>3020010160</v>
      </c>
      <c r="C18" s="454"/>
      <c r="D18" s="451"/>
      <c r="E18" s="453">
        <v>3020011160</v>
      </c>
      <c r="F18" s="455"/>
      <c r="G18" s="453">
        <v>3020012160</v>
      </c>
      <c r="H18" s="455"/>
      <c r="I18" s="453">
        <v>3020013160</v>
      </c>
      <c r="J18" s="455"/>
      <c r="K18" s="453">
        <v>3020014160</v>
      </c>
      <c r="L18" s="455"/>
      <c r="M18" s="453">
        <v>3020015160</v>
      </c>
      <c r="N18" s="455"/>
      <c r="O18" s="453">
        <v>3020016160</v>
      </c>
      <c r="P18" s="455"/>
      <c r="Q18" s="453">
        <v>3020017160</v>
      </c>
      <c r="R18" s="455"/>
      <c r="S18" s="453">
        <v>3020019160</v>
      </c>
      <c r="T18" s="454"/>
      <c r="U18" s="453">
        <v>3020021160</v>
      </c>
      <c r="V18" s="455"/>
      <c r="W18" s="453">
        <v>3020022160</v>
      </c>
      <c r="X18" s="455"/>
      <c r="Y18" s="453">
        <v>3020023160</v>
      </c>
      <c r="Z18" s="455"/>
      <c r="AA18" s="453">
        <v>3020024160</v>
      </c>
      <c r="AB18" s="455"/>
      <c r="AC18" s="453">
        <v>3020025160</v>
      </c>
      <c r="AD18" s="455"/>
      <c r="AE18" s="453">
        <v>3020026160</v>
      </c>
      <c r="AF18" s="455"/>
      <c r="AG18" s="453">
        <v>3020027160</v>
      </c>
      <c r="AH18" s="455"/>
      <c r="AI18" s="453">
        <v>3020029160</v>
      </c>
      <c r="AJ18" s="454"/>
    </row>
    <row r="19" spans="1:36" s="305" customFormat="1" ht="14.1" customHeight="1">
      <c r="A19" s="868" t="s">
        <v>56</v>
      </c>
      <c r="B19" s="453">
        <v>3020010170</v>
      </c>
      <c r="C19" s="454"/>
      <c r="D19" s="451"/>
      <c r="E19" s="453">
        <v>3020011170</v>
      </c>
      <c r="F19" s="455"/>
      <c r="G19" s="453">
        <v>3020012170</v>
      </c>
      <c r="H19" s="455"/>
      <c r="I19" s="453">
        <v>3020013170</v>
      </c>
      <c r="J19" s="455"/>
      <c r="K19" s="453">
        <v>3020014170</v>
      </c>
      <c r="L19" s="455"/>
      <c r="M19" s="453">
        <v>3020015170</v>
      </c>
      <c r="N19" s="455"/>
      <c r="O19" s="453">
        <v>3020016170</v>
      </c>
      <c r="P19" s="455"/>
      <c r="Q19" s="453">
        <v>3020017170</v>
      </c>
      <c r="R19" s="455"/>
      <c r="S19" s="453">
        <v>3020019170</v>
      </c>
      <c r="T19" s="454"/>
      <c r="U19" s="453">
        <v>3020021170</v>
      </c>
      <c r="V19" s="455"/>
      <c r="W19" s="453">
        <v>3020022170</v>
      </c>
      <c r="X19" s="455"/>
      <c r="Y19" s="453">
        <v>3020023170</v>
      </c>
      <c r="Z19" s="455"/>
      <c r="AA19" s="453">
        <v>3020024170</v>
      </c>
      <c r="AB19" s="455"/>
      <c r="AC19" s="453">
        <v>3020025170</v>
      </c>
      <c r="AD19" s="455"/>
      <c r="AE19" s="453">
        <v>3020026170</v>
      </c>
      <c r="AF19" s="455"/>
      <c r="AG19" s="453">
        <v>3020027170</v>
      </c>
      <c r="AH19" s="455"/>
      <c r="AI19" s="453">
        <v>3020029170</v>
      </c>
      <c r="AJ19" s="454"/>
    </row>
    <row r="20" spans="1:36" s="305" customFormat="1" ht="14.1" customHeight="1">
      <c r="A20" s="1069" t="s">
        <v>595</v>
      </c>
      <c r="B20" s="923">
        <v>3020010175</v>
      </c>
      <c r="C20" s="938"/>
      <c r="D20" s="940"/>
      <c r="E20" s="923">
        <v>3020011175</v>
      </c>
      <c r="F20" s="939"/>
      <c r="G20" s="923">
        <v>3020012175</v>
      </c>
      <c r="H20" s="939"/>
      <c r="I20" s="923">
        <v>3020013175</v>
      </c>
      <c r="J20" s="939"/>
      <c r="K20" s="923">
        <v>3020014175</v>
      </c>
      <c r="L20" s="939"/>
      <c r="M20" s="923">
        <v>3020015175</v>
      </c>
      <c r="N20" s="939"/>
      <c r="O20" s="923">
        <v>3020016175</v>
      </c>
      <c r="P20" s="939"/>
      <c r="Q20" s="923">
        <v>3020017175</v>
      </c>
      <c r="R20" s="939"/>
      <c r="S20" s="923">
        <v>3020019175</v>
      </c>
      <c r="T20" s="938"/>
      <c r="U20" s="923">
        <v>3020021175</v>
      </c>
      <c r="V20" s="939"/>
      <c r="W20" s="923">
        <v>3020022175</v>
      </c>
      <c r="X20" s="939"/>
      <c r="Y20" s="923">
        <v>3020023175</v>
      </c>
      <c r="Z20" s="939"/>
      <c r="AA20" s="923">
        <v>3020024175</v>
      </c>
      <c r="AB20" s="939"/>
      <c r="AC20" s="923">
        <v>3020025175</v>
      </c>
      <c r="AD20" s="939"/>
      <c r="AE20" s="923">
        <v>3020026175</v>
      </c>
      <c r="AF20" s="939"/>
      <c r="AG20" s="923">
        <v>3020027175</v>
      </c>
      <c r="AH20" s="939"/>
      <c r="AI20" s="923">
        <v>3020029175</v>
      </c>
      <c r="AJ20" s="938"/>
    </row>
    <row r="21" spans="1:36" s="305" customFormat="1" ht="14.1" customHeight="1">
      <c r="A21" s="908" t="s">
        <v>57</v>
      </c>
      <c r="B21" s="453">
        <v>3020010180</v>
      </c>
      <c r="C21" s="454"/>
      <c r="D21" s="451"/>
      <c r="E21" s="453">
        <v>3020011180</v>
      </c>
      <c r="F21" s="455"/>
      <c r="G21" s="453">
        <v>3020012180</v>
      </c>
      <c r="H21" s="455"/>
      <c r="I21" s="453">
        <v>3020013180</v>
      </c>
      <c r="J21" s="455"/>
      <c r="K21" s="453">
        <v>3020014180</v>
      </c>
      <c r="L21" s="455"/>
      <c r="M21" s="453">
        <v>3020015180</v>
      </c>
      <c r="N21" s="455"/>
      <c r="O21" s="453">
        <v>3020016180</v>
      </c>
      <c r="P21" s="455"/>
      <c r="Q21" s="453">
        <v>3020017180</v>
      </c>
      <c r="R21" s="455"/>
      <c r="S21" s="453">
        <v>3020019180</v>
      </c>
      <c r="T21" s="454"/>
      <c r="U21" s="453">
        <v>3020021180</v>
      </c>
      <c r="V21" s="455"/>
      <c r="W21" s="453">
        <v>3020022180</v>
      </c>
      <c r="X21" s="455"/>
      <c r="Y21" s="453">
        <v>3020023180</v>
      </c>
      <c r="Z21" s="455"/>
      <c r="AA21" s="453">
        <v>3020024180</v>
      </c>
      <c r="AB21" s="455"/>
      <c r="AC21" s="453">
        <v>3020025180</v>
      </c>
      <c r="AD21" s="455"/>
      <c r="AE21" s="453">
        <v>3020026180</v>
      </c>
      <c r="AF21" s="455"/>
      <c r="AG21" s="453">
        <v>3020027180</v>
      </c>
      <c r="AH21" s="455"/>
      <c r="AI21" s="453">
        <v>3020029180</v>
      </c>
      <c r="AJ21" s="454"/>
    </row>
    <row r="22" spans="1:36" s="305" customFormat="1" ht="14.1" customHeight="1">
      <c r="A22" s="1070" t="s">
        <v>334</v>
      </c>
      <c r="B22" s="872">
        <v>3020010190</v>
      </c>
      <c r="C22" s="873"/>
      <c r="D22" s="452"/>
      <c r="E22" s="453">
        <v>3020011190</v>
      </c>
      <c r="F22" s="455"/>
      <c r="G22" s="453">
        <v>3020012190</v>
      </c>
      <c r="H22" s="455"/>
      <c r="I22" s="453">
        <v>3020013190</v>
      </c>
      <c r="J22" s="455"/>
      <c r="K22" s="453">
        <v>3020014190</v>
      </c>
      <c r="L22" s="455"/>
      <c r="M22" s="453">
        <v>3020015190</v>
      </c>
      <c r="N22" s="455"/>
      <c r="O22" s="453">
        <v>3020016190</v>
      </c>
      <c r="P22" s="455"/>
      <c r="Q22" s="453">
        <v>3020017190</v>
      </c>
      <c r="R22" s="455"/>
      <c r="S22" s="453">
        <v>3020019190</v>
      </c>
      <c r="T22" s="454"/>
      <c r="U22" s="453">
        <v>3020021190</v>
      </c>
      <c r="V22" s="455"/>
      <c r="W22" s="453">
        <v>3020022190</v>
      </c>
      <c r="X22" s="455"/>
      <c r="Y22" s="453">
        <v>3020023190</v>
      </c>
      <c r="Z22" s="455"/>
      <c r="AA22" s="453">
        <v>3020024190</v>
      </c>
      <c r="AB22" s="455"/>
      <c r="AC22" s="453">
        <v>3020025190</v>
      </c>
      <c r="AD22" s="455"/>
      <c r="AE22" s="453">
        <v>3020026190</v>
      </c>
      <c r="AF22" s="455"/>
      <c r="AG22" s="453">
        <v>3020027190</v>
      </c>
      <c r="AH22" s="455"/>
      <c r="AI22" s="453">
        <v>3020029190</v>
      </c>
      <c r="AJ22" s="454"/>
    </row>
    <row r="23" spans="1:36" s="305" customFormat="1" ht="14.1" customHeight="1">
      <c r="A23" s="920"/>
      <c r="D23" s="294"/>
    </row>
    <row r="24" spans="1:36" s="305" customFormat="1" ht="14.1" customHeight="1">
      <c r="A24" s="908" t="s">
        <v>650</v>
      </c>
      <c r="B24" s="462">
        <v>3020010300</v>
      </c>
      <c r="C24" s="463"/>
      <c r="D24" s="460"/>
      <c r="E24" s="462">
        <v>3020011300</v>
      </c>
      <c r="F24" s="465"/>
      <c r="G24" s="462">
        <v>3020012300</v>
      </c>
      <c r="H24" s="465"/>
      <c r="I24" s="462">
        <v>3020013300</v>
      </c>
      <c r="J24" s="465"/>
      <c r="K24" s="462">
        <v>3020014300</v>
      </c>
      <c r="L24" s="465"/>
      <c r="M24" s="462">
        <v>3020015300</v>
      </c>
      <c r="N24" s="465"/>
      <c r="O24" s="462">
        <v>3020016300</v>
      </c>
      <c r="P24" s="465"/>
      <c r="Q24" s="462">
        <v>3020017300</v>
      </c>
      <c r="R24" s="465"/>
      <c r="S24" s="462">
        <v>3020019300</v>
      </c>
      <c r="T24" s="463"/>
      <c r="U24" s="462">
        <v>3020021300</v>
      </c>
      <c r="V24" s="465"/>
      <c r="W24" s="462">
        <v>3020022300</v>
      </c>
      <c r="X24" s="465"/>
      <c r="Y24" s="462">
        <v>3020023300</v>
      </c>
      <c r="Z24" s="465"/>
      <c r="AA24" s="462">
        <v>3020024300</v>
      </c>
      <c r="AB24" s="465"/>
      <c r="AC24" s="462">
        <v>3020025300</v>
      </c>
      <c r="AD24" s="465"/>
      <c r="AE24" s="462">
        <v>3020026300</v>
      </c>
      <c r="AF24" s="465"/>
      <c r="AG24" s="462">
        <v>3020027300</v>
      </c>
      <c r="AH24" s="465"/>
      <c r="AI24" s="462">
        <v>3020029300</v>
      </c>
      <c r="AJ24" s="463"/>
    </row>
    <row r="25" spans="1:36" s="305" customFormat="1" ht="14.1" customHeight="1">
      <c r="A25" s="908" t="s">
        <v>5</v>
      </c>
      <c r="B25" s="462">
        <v>3020010310</v>
      </c>
      <c r="C25" s="463"/>
      <c r="D25" s="460"/>
      <c r="E25" s="462">
        <v>3020011310</v>
      </c>
      <c r="F25" s="465"/>
      <c r="G25" s="462">
        <v>3020012310</v>
      </c>
      <c r="H25" s="465"/>
      <c r="I25" s="462">
        <v>3020013310</v>
      </c>
      <c r="J25" s="465"/>
      <c r="K25" s="462">
        <v>3020014310</v>
      </c>
      <c r="L25" s="465"/>
      <c r="M25" s="462">
        <v>3020015310</v>
      </c>
      <c r="N25" s="465"/>
      <c r="O25" s="462">
        <v>3020016310</v>
      </c>
      <c r="P25" s="465"/>
      <c r="Q25" s="462">
        <v>3020017310</v>
      </c>
      <c r="R25" s="465"/>
      <c r="S25" s="462">
        <v>3020019310</v>
      </c>
      <c r="T25" s="463"/>
      <c r="U25" s="462">
        <v>3020021310</v>
      </c>
      <c r="V25" s="465"/>
      <c r="W25" s="462">
        <v>3020022310</v>
      </c>
      <c r="X25" s="465"/>
      <c r="Y25" s="462">
        <v>3020023310</v>
      </c>
      <c r="Z25" s="465"/>
      <c r="AA25" s="462">
        <v>3020024310</v>
      </c>
      <c r="AB25" s="465"/>
      <c r="AC25" s="462">
        <v>3020025310</v>
      </c>
      <c r="AD25" s="465"/>
      <c r="AE25" s="462">
        <v>3020026310</v>
      </c>
      <c r="AF25" s="465"/>
      <c r="AG25" s="462">
        <v>3020027310</v>
      </c>
      <c r="AH25" s="465"/>
      <c r="AI25" s="462">
        <v>3020029310</v>
      </c>
      <c r="AJ25" s="463"/>
    </row>
    <row r="26" spans="1:36" s="305" customFormat="1" ht="14.1" customHeight="1">
      <c r="A26" s="908" t="s">
        <v>6</v>
      </c>
      <c r="B26" s="462">
        <v>3020010320</v>
      </c>
      <c r="C26" s="463"/>
      <c r="D26" s="460"/>
      <c r="E26" s="462">
        <v>3020011320</v>
      </c>
      <c r="F26" s="465"/>
      <c r="G26" s="462">
        <v>3020012320</v>
      </c>
      <c r="H26" s="465"/>
      <c r="I26" s="462">
        <v>3020013320</v>
      </c>
      <c r="J26" s="465"/>
      <c r="K26" s="462">
        <v>3020014320</v>
      </c>
      <c r="L26" s="465"/>
      <c r="M26" s="462">
        <v>3020015320</v>
      </c>
      <c r="N26" s="465"/>
      <c r="O26" s="462">
        <v>3020016320</v>
      </c>
      <c r="P26" s="465"/>
      <c r="Q26" s="462">
        <v>3020017320</v>
      </c>
      <c r="R26" s="465"/>
      <c r="S26" s="462">
        <v>3020019320</v>
      </c>
      <c r="T26" s="463"/>
      <c r="U26" s="462">
        <v>3020021320</v>
      </c>
      <c r="V26" s="465"/>
      <c r="W26" s="462">
        <v>3020022320</v>
      </c>
      <c r="X26" s="465"/>
      <c r="Y26" s="462">
        <v>3020023320</v>
      </c>
      <c r="Z26" s="465"/>
      <c r="AA26" s="462">
        <v>3020024320</v>
      </c>
      <c r="AB26" s="465"/>
      <c r="AC26" s="462">
        <v>3020025320</v>
      </c>
      <c r="AD26" s="465"/>
      <c r="AE26" s="462">
        <v>3020026320</v>
      </c>
      <c r="AF26" s="465"/>
      <c r="AG26" s="462">
        <v>3020027320</v>
      </c>
      <c r="AH26" s="465"/>
      <c r="AI26" s="462">
        <v>3020029320</v>
      </c>
      <c r="AJ26" s="463"/>
    </row>
    <row r="27" spans="1:36" s="305" customFormat="1" ht="14.1" customHeight="1">
      <c r="A27" s="908" t="s">
        <v>7</v>
      </c>
      <c r="B27" s="462">
        <v>3020010330</v>
      </c>
      <c r="C27" s="463"/>
      <c r="D27" s="460"/>
      <c r="E27" s="462">
        <v>3020011330</v>
      </c>
      <c r="F27" s="465"/>
      <c r="G27" s="462">
        <v>3020012330</v>
      </c>
      <c r="H27" s="465"/>
      <c r="I27" s="462">
        <v>3020013330</v>
      </c>
      <c r="J27" s="465"/>
      <c r="K27" s="462">
        <v>3020014330</v>
      </c>
      <c r="L27" s="465"/>
      <c r="M27" s="462">
        <v>3020015330</v>
      </c>
      <c r="N27" s="465"/>
      <c r="O27" s="462">
        <v>3020016330</v>
      </c>
      <c r="P27" s="465"/>
      <c r="Q27" s="462">
        <v>3020017330</v>
      </c>
      <c r="R27" s="465"/>
      <c r="S27" s="462">
        <v>3020019330</v>
      </c>
      <c r="T27" s="463"/>
      <c r="U27" s="462">
        <v>3020021330</v>
      </c>
      <c r="V27" s="465"/>
      <c r="W27" s="462">
        <v>3020022330</v>
      </c>
      <c r="X27" s="465"/>
      <c r="Y27" s="462">
        <v>3020023330</v>
      </c>
      <c r="Z27" s="465"/>
      <c r="AA27" s="462">
        <v>3020024330</v>
      </c>
      <c r="AB27" s="465"/>
      <c r="AC27" s="462">
        <v>3020025330</v>
      </c>
      <c r="AD27" s="465"/>
      <c r="AE27" s="462">
        <v>3020026330</v>
      </c>
      <c r="AF27" s="465"/>
      <c r="AG27" s="462">
        <v>3020027330</v>
      </c>
      <c r="AH27" s="465"/>
      <c r="AI27" s="462">
        <v>3020029330</v>
      </c>
      <c r="AJ27" s="463"/>
    </row>
    <row r="28" spans="1:36" s="305" customFormat="1" ht="14.1" customHeight="1">
      <c r="A28" s="908" t="s">
        <v>8</v>
      </c>
      <c r="B28" s="462">
        <v>3020010340</v>
      </c>
      <c r="C28" s="463"/>
      <c r="D28" s="460"/>
      <c r="E28" s="462">
        <v>3020011340</v>
      </c>
      <c r="F28" s="465"/>
      <c r="G28" s="462">
        <v>3020012340</v>
      </c>
      <c r="H28" s="465"/>
      <c r="I28" s="462">
        <v>3020013340</v>
      </c>
      <c r="J28" s="465"/>
      <c r="K28" s="462">
        <v>3020014340</v>
      </c>
      <c r="L28" s="465"/>
      <c r="M28" s="462">
        <v>3020015340</v>
      </c>
      <c r="N28" s="465"/>
      <c r="O28" s="462">
        <v>3020016340</v>
      </c>
      <c r="P28" s="465"/>
      <c r="Q28" s="462">
        <v>3020017340</v>
      </c>
      <c r="R28" s="465"/>
      <c r="S28" s="462">
        <v>3020019340</v>
      </c>
      <c r="T28" s="463"/>
      <c r="U28" s="462">
        <v>3020021340</v>
      </c>
      <c r="V28" s="465"/>
      <c r="W28" s="462">
        <v>3020022340</v>
      </c>
      <c r="X28" s="465"/>
      <c r="Y28" s="462">
        <v>3020023340</v>
      </c>
      <c r="Z28" s="465"/>
      <c r="AA28" s="462">
        <v>3020024340</v>
      </c>
      <c r="AB28" s="465"/>
      <c r="AC28" s="462">
        <v>3020025340</v>
      </c>
      <c r="AD28" s="465"/>
      <c r="AE28" s="462">
        <v>3020026340</v>
      </c>
      <c r="AF28" s="465"/>
      <c r="AG28" s="462">
        <v>3020027340</v>
      </c>
      <c r="AH28" s="465"/>
      <c r="AI28" s="462">
        <v>3020029340</v>
      </c>
      <c r="AJ28" s="463"/>
    </row>
    <row r="29" spans="1:36" s="305" customFormat="1" ht="14.1" customHeight="1">
      <c r="A29" s="908" t="s">
        <v>9</v>
      </c>
      <c r="B29" s="462">
        <v>3020010350</v>
      </c>
      <c r="C29" s="463"/>
      <c r="D29" s="460"/>
      <c r="E29" s="462">
        <v>3020011350</v>
      </c>
      <c r="F29" s="465"/>
      <c r="G29" s="462">
        <v>3020012350</v>
      </c>
      <c r="H29" s="465"/>
      <c r="I29" s="462">
        <v>3020013350</v>
      </c>
      <c r="J29" s="465"/>
      <c r="K29" s="462">
        <v>3020014350</v>
      </c>
      <c r="L29" s="465"/>
      <c r="M29" s="462">
        <v>3020015350</v>
      </c>
      <c r="N29" s="465"/>
      <c r="O29" s="462">
        <v>3020016350</v>
      </c>
      <c r="P29" s="465"/>
      <c r="Q29" s="462">
        <v>3020017350</v>
      </c>
      <c r="R29" s="465"/>
      <c r="S29" s="462">
        <v>3020019350</v>
      </c>
      <c r="T29" s="463"/>
      <c r="U29" s="462">
        <v>3020021350</v>
      </c>
      <c r="V29" s="465"/>
      <c r="W29" s="462">
        <v>3020022350</v>
      </c>
      <c r="X29" s="465"/>
      <c r="Y29" s="462">
        <v>3020023350</v>
      </c>
      <c r="Z29" s="465"/>
      <c r="AA29" s="462">
        <v>3020024350</v>
      </c>
      <c r="AB29" s="465"/>
      <c r="AC29" s="462">
        <v>3020025350</v>
      </c>
      <c r="AD29" s="465"/>
      <c r="AE29" s="462">
        <v>3020026350</v>
      </c>
      <c r="AF29" s="465"/>
      <c r="AG29" s="462">
        <v>3020027350</v>
      </c>
      <c r="AH29" s="465"/>
      <c r="AI29" s="462">
        <v>3020029350</v>
      </c>
      <c r="AJ29" s="463"/>
    </row>
    <row r="30" spans="1:36" s="920" customFormat="1" ht="14.1" customHeight="1">
      <c r="A30" s="908" t="s">
        <v>10</v>
      </c>
      <c r="B30" s="462">
        <v>3020010360</v>
      </c>
      <c r="C30" s="463"/>
      <c r="D30" s="460"/>
      <c r="E30" s="462">
        <v>3020011360</v>
      </c>
      <c r="F30" s="465"/>
      <c r="G30" s="462">
        <v>3020012360</v>
      </c>
      <c r="H30" s="465"/>
      <c r="I30" s="462">
        <v>3020013360</v>
      </c>
      <c r="J30" s="465"/>
      <c r="K30" s="462">
        <v>3020014360</v>
      </c>
      <c r="L30" s="465"/>
      <c r="M30" s="462">
        <v>3020015360</v>
      </c>
      <c r="N30" s="465"/>
      <c r="O30" s="462">
        <v>3020016360</v>
      </c>
      <c r="P30" s="465"/>
      <c r="Q30" s="462">
        <v>3020017360</v>
      </c>
      <c r="R30" s="465"/>
      <c r="S30" s="462">
        <v>3020019360</v>
      </c>
      <c r="T30" s="463"/>
      <c r="U30" s="462">
        <v>3020021360</v>
      </c>
      <c r="V30" s="465"/>
      <c r="W30" s="462">
        <v>3020022360</v>
      </c>
      <c r="X30" s="465"/>
      <c r="Y30" s="462">
        <v>3020023360</v>
      </c>
      <c r="Z30" s="465"/>
      <c r="AA30" s="462">
        <v>3020024360</v>
      </c>
      <c r="AB30" s="465"/>
      <c r="AC30" s="462">
        <v>3020025360</v>
      </c>
      <c r="AD30" s="465"/>
      <c r="AE30" s="462">
        <v>3020026360</v>
      </c>
      <c r="AF30" s="465"/>
      <c r="AG30" s="462">
        <v>3020027360</v>
      </c>
      <c r="AH30" s="465"/>
      <c r="AI30" s="462">
        <v>3020029360</v>
      </c>
      <c r="AJ30" s="463"/>
    </row>
    <row r="31" spans="1:36" s="305" customFormat="1" ht="14.1" customHeight="1">
      <c r="A31" s="908" t="s">
        <v>56</v>
      </c>
      <c r="B31" s="462">
        <v>3020010370</v>
      </c>
      <c r="C31" s="463"/>
      <c r="D31" s="460"/>
      <c r="E31" s="462">
        <v>3020011370</v>
      </c>
      <c r="F31" s="465"/>
      <c r="G31" s="462">
        <v>3020012370</v>
      </c>
      <c r="H31" s="465"/>
      <c r="I31" s="462">
        <v>3020013370</v>
      </c>
      <c r="J31" s="465"/>
      <c r="K31" s="462">
        <v>3020014370</v>
      </c>
      <c r="L31" s="465"/>
      <c r="M31" s="462">
        <v>3020015370</v>
      </c>
      <c r="N31" s="465"/>
      <c r="O31" s="462">
        <v>3020016370</v>
      </c>
      <c r="P31" s="465"/>
      <c r="Q31" s="462">
        <v>3020017370</v>
      </c>
      <c r="R31" s="465"/>
      <c r="S31" s="462">
        <v>3020019370</v>
      </c>
      <c r="T31" s="463"/>
      <c r="U31" s="462">
        <v>3020021370</v>
      </c>
      <c r="V31" s="465"/>
      <c r="W31" s="462">
        <v>3020022370</v>
      </c>
      <c r="X31" s="465"/>
      <c r="Y31" s="462">
        <v>3020023370</v>
      </c>
      <c r="Z31" s="465"/>
      <c r="AA31" s="462">
        <v>3020024370</v>
      </c>
      <c r="AB31" s="465"/>
      <c r="AC31" s="462">
        <v>3020025370</v>
      </c>
      <c r="AD31" s="465"/>
      <c r="AE31" s="462">
        <v>3020026370</v>
      </c>
      <c r="AF31" s="465"/>
      <c r="AG31" s="462">
        <v>3020027370</v>
      </c>
      <c r="AH31" s="465"/>
      <c r="AI31" s="462">
        <v>3020029370</v>
      </c>
      <c r="AJ31" s="463"/>
    </row>
    <row r="32" spans="1:36" s="305" customFormat="1" ht="13.35" customHeight="1">
      <c r="A32" s="1069" t="s">
        <v>595</v>
      </c>
      <c r="B32" s="923">
        <v>3020010375</v>
      </c>
      <c r="C32" s="938"/>
      <c r="D32" s="940"/>
      <c r="E32" s="923">
        <v>3020011375</v>
      </c>
      <c r="F32" s="939"/>
      <c r="G32" s="923">
        <v>3020012375</v>
      </c>
      <c r="H32" s="939"/>
      <c r="I32" s="923">
        <v>3020013375</v>
      </c>
      <c r="J32" s="939"/>
      <c r="K32" s="923">
        <v>3020014375</v>
      </c>
      <c r="L32" s="939"/>
      <c r="M32" s="923">
        <v>3020015375</v>
      </c>
      <c r="N32" s="939"/>
      <c r="O32" s="923">
        <v>3020016375</v>
      </c>
      <c r="P32" s="939"/>
      <c r="Q32" s="923">
        <v>3020017375</v>
      </c>
      <c r="R32" s="939"/>
      <c r="S32" s="923">
        <v>3020019375</v>
      </c>
      <c r="T32" s="938"/>
      <c r="U32" s="923">
        <v>3020021375</v>
      </c>
      <c r="V32" s="939"/>
      <c r="W32" s="923">
        <v>3020022375</v>
      </c>
      <c r="X32" s="939"/>
      <c r="Y32" s="923">
        <v>3020023375</v>
      </c>
      <c r="Z32" s="939"/>
      <c r="AA32" s="923">
        <v>3020024375</v>
      </c>
      <c r="AB32" s="939"/>
      <c r="AC32" s="923">
        <v>3020025375</v>
      </c>
      <c r="AD32" s="939"/>
      <c r="AE32" s="923">
        <v>3020026375</v>
      </c>
      <c r="AF32" s="939"/>
      <c r="AG32" s="923">
        <v>3020027375</v>
      </c>
      <c r="AH32" s="939"/>
      <c r="AI32" s="923">
        <v>3020029375</v>
      </c>
      <c r="AJ32" s="938"/>
    </row>
    <row r="33" spans="1:36" s="305" customFormat="1" ht="14.1" customHeight="1">
      <c r="A33" s="908" t="s">
        <v>57</v>
      </c>
      <c r="B33" s="462">
        <v>3020010380</v>
      </c>
      <c r="C33" s="463"/>
      <c r="D33" s="460"/>
      <c r="E33" s="462">
        <v>3020011380</v>
      </c>
      <c r="F33" s="465"/>
      <c r="G33" s="462">
        <v>3020012380</v>
      </c>
      <c r="H33" s="465"/>
      <c r="I33" s="462">
        <v>3020013380</v>
      </c>
      <c r="J33" s="465"/>
      <c r="K33" s="462">
        <v>3020014380</v>
      </c>
      <c r="L33" s="465"/>
      <c r="M33" s="462">
        <v>3020015380</v>
      </c>
      <c r="N33" s="465"/>
      <c r="O33" s="462">
        <v>3020016380</v>
      </c>
      <c r="P33" s="465"/>
      <c r="Q33" s="462">
        <v>3020017380</v>
      </c>
      <c r="R33" s="465"/>
      <c r="S33" s="462">
        <v>3020019380</v>
      </c>
      <c r="T33" s="463"/>
      <c r="U33" s="462">
        <v>3020021380</v>
      </c>
      <c r="V33" s="465"/>
      <c r="W33" s="462">
        <v>3020022380</v>
      </c>
      <c r="X33" s="465"/>
      <c r="Y33" s="462">
        <v>3020023380</v>
      </c>
      <c r="Z33" s="465"/>
      <c r="AA33" s="462">
        <v>3020024380</v>
      </c>
      <c r="AB33" s="465"/>
      <c r="AC33" s="462">
        <v>3020025380</v>
      </c>
      <c r="AD33" s="465"/>
      <c r="AE33" s="462">
        <v>3020026380</v>
      </c>
      <c r="AF33" s="465"/>
      <c r="AG33" s="462">
        <v>3020027380</v>
      </c>
      <c r="AH33" s="465"/>
      <c r="AI33" s="462">
        <v>3020029380</v>
      </c>
      <c r="AJ33" s="463"/>
    </row>
    <row r="34" spans="1:36" s="305" customFormat="1" ht="21.75" customHeight="1">
      <c r="A34" s="1071" t="s">
        <v>153</v>
      </c>
      <c r="B34" s="462">
        <v>3020010390</v>
      </c>
      <c r="C34" s="464"/>
      <c r="D34" s="461"/>
      <c r="E34" s="462">
        <v>3020011390</v>
      </c>
      <c r="F34" s="465"/>
      <c r="G34" s="462">
        <v>3020012390</v>
      </c>
      <c r="H34" s="465"/>
      <c r="I34" s="462">
        <v>3020013390</v>
      </c>
      <c r="J34" s="465"/>
      <c r="K34" s="462">
        <v>3020014390</v>
      </c>
      <c r="L34" s="465"/>
      <c r="M34" s="462">
        <v>3020015390</v>
      </c>
      <c r="N34" s="465"/>
      <c r="O34" s="462">
        <v>3020016390</v>
      </c>
      <c r="P34" s="465"/>
      <c r="Q34" s="462">
        <v>3020017390</v>
      </c>
      <c r="R34" s="465"/>
      <c r="S34" s="462">
        <v>3020019390</v>
      </c>
      <c r="T34" s="463"/>
      <c r="U34" s="462">
        <v>3020021390</v>
      </c>
      <c r="V34" s="465"/>
      <c r="W34" s="462">
        <v>3020022390</v>
      </c>
      <c r="X34" s="465"/>
      <c r="Y34" s="462">
        <v>3020023390</v>
      </c>
      <c r="Z34" s="465"/>
      <c r="AA34" s="462">
        <v>3020024390</v>
      </c>
      <c r="AB34" s="465"/>
      <c r="AC34" s="462">
        <v>3020025390</v>
      </c>
      <c r="AD34" s="465"/>
      <c r="AE34" s="462">
        <v>3020026390</v>
      </c>
      <c r="AF34" s="465"/>
      <c r="AG34" s="462">
        <v>3020027390</v>
      </c>
      <c r="AH34" s="465"/>
      <c r="AI34" s="462">
        <v>3020029390</v>
      </c>
      <c r="AJ34" s="463"/>
    </row>
    <row r="35" spans="1:36" s="305" customFormat="1" ht="14.1" customHeight="1">
      <c r="A35" s="317"/>
      <c r="B35" s="306"/>
      <c r="C35" s="306"/>
      <c r="D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row>
    <row r="36" spans="1:36" s="305" customFormat="1" ht="14.1" customHeight="1">
      <c r="A36" s="1072" t="s">
        <v>597</v>
      </c>
      <c r="B36" s="308"/>
      <c r="D36" s="294"/>
    </row>
    <row r="37" spans="1:36" s="305" customFormat="1" ht="14.1" customHeight="1">
      <c r="A37" s="868" t="s">
        <v>5</v>
      </c>
      <c r="B37" s="1342"/>
      <c r="C37" s="1343"/>
      <c r="D37" s="77"/>
      <c r="E37" s="1342"/>
      <c r="F37" s="1343"/>
      <c r="G37" s="456">
        <v>3020012210</v>
      </c>
      <c r="H37" s="457"/>
      <c r="I37" s="456">
        <v>3020013210</v>
      </c>
      <c r="J37" s="457"/>
      <c r="K37" s="456">
        <v>3020014210</v>
      </c>
      <c r="L37" s="457"/>
      <c r="M37" s="456">
        <v>3020015210</v>
      </c>
      <c r="N37" s="457"/>
      <c r="O37" s="456">
        <v>3020016210</v>
      </c>
      <c r="P37" s="457"/>
      <c r="Q37" s="1342"/>
      <c r="R37" s="1343"/>
      <c r="S37" s="1342"/>
      <c r="T37" s="1343"/>
      <c r="U37" s="1342"/>
      <c r="V37" s="1343"/>
      <c r="W37" s="458">
        <v>3020022210</v>
      </c>
      <c r="X37" s="459"/>
      <c r="Y37" s="458">
        <v>3020023210</v>
      </c>
      <c r="Z37" s="459"/>
      <c r="AA37" s="458">
        <v>3020024210</v>
      </c>
      <c r="AB37" s="459"/>
      <c r="AC37" s="458">
        <v>3020025210</v>
      </c>
      <c r="AD37" s="459"/>
      <c r="AE37" s="458">
        <v>3020026210</v>
      </c>
      <c r="AF37" s="459"/>
      <c r="AG37" s="1342"/>
      <c r="AH37" s="1343"/>
      <c r="AI37" s="1342"/>
      <c r="AJ37" s="1343"/>
    </row>
    <row r="38" spans="1:36" s="305" customFormat="1" ht="14.1" customHeight="1">
      <c r="A38" s="868" t="s">
        <v>6</v>
      </c>
      <c r="B38" s="1342"/>
      <c r="C38" s="1343"/>
      <c r="D38" s="77"/>
      <c r="E38" s="1342"/>
      <c r="F38" s="1343"/>
      <c r="G38" s="456">
        <v>3020012220</v>
      </c>
      <c r="H38" s="457"/>
      <c r="I38" s="456">
        <v>3020013220</v>
      </c>
      <c r="J38" s="457"/>
      <c r="K38" s="456">
        <v>3020014220</v>
      </c>
      <c r="L38" s="457"/>
      <c r="M38" s="456">
        <v>3020015220</v>
      </c>
      <c r="N38" s="457"/>
      <c r="O38" s="456">
        <v>3020016220</v>
      </c>
      <c r="P38" s="457"/>
      <c r="Q38" s="1342"/>
      <c r="R38" s="1343"/>
      <c r="S38" s="1342"/>
      <c r="T38" s="1343"/>
      <c r="U38" s="1342"/>
      <c r="V38" s="1343"/>
      <c r="W38" s="458">
        <v>3020022220</v>
      </c>
      <c r="X38" s="459"/>
      <c r="Y38" s="458">
        <v>3020023220</v>
      </c>
      <c r="Z38" s="459"/>
      <c r="AA38" s="458">
        <v>3020024220</v>
      </c>
      <c r="AB38" s="459"/>
      <c r="AC38" s="458">
        <v>3020025220</v>
      </c>
      <c r="AD38" s="459"/>
      <c r="AE38" s="458">
        <v>3020026220</v>
      </c>
      <c r="AF38" s="459"/>
      <c r="AG38" s="1342"/>
      <c r="AH38" s="1343"/>
      <c r="AI38" s="1342"/>
      <c r="AJ38" s="1343"/>
    </row>
    <row r="39" spans="1:36" s="305" customFormat="1" ht="14.1" customHeight="1">
      <c r="A39" s="868" t="s">
        <v>7</v>
      </c>
      <c r="B39" s="1342"/>
      <c r="C39" s="1343"/>
      <c r="D39" s="77"/>
      <c r="E39" s="1342"/>
      <c r="F39" s="1343"/>
      <c r="G39" s="456">
        <v>3020012230</v>
      </c>
      <c r="H39" s="457"/>
      <c r="I39" s="456">
        <v>3020013230</v>
      </c>
      <c r="J39" s="457"/>
      <c r="K39" s="456">
        <v>3020014230</v>
      </c>
      <c r="L39" s="457"/>
      <c r="M39" s="456">
        <v>3020015230</v>
      </c>
      <c r="N39" s="457"/>
      <c r="O39" s="456">
        <v>3020016230</v>
      </c>
      <c r="P39" s="457"/>
      <c r="Q39" s="1342"/>
      <c r="R39" s="1343"/>
      <c r="S39" s="1342"/>
      <c r="T39" s="1343"/>
      <c r="U39" s="1342"/>
      <c r="V39" s="1343"/>
      <c r="W39" s="458">
        <v>3020022230</v>
      </c>
      <c r="X39" s="459"/>
      <c r="Y39" s="458">
        <v>3020023230</v>
      </c>
      <c r="Z39" s="459"/>
      <c r="AA39" s="458">
        <v>3020024230</v>
      </c>
      <c r="AB39" s="459"/>
      <c r="AC39" s="458">
        <v>3020025230</v>
      </c>
      <c r="AD39" s="459"/>
      <c r="AE39" s="458">
        <v>3020026230</v>
      </c>
      <c r="AF39" s="459"/>
      <c r="AG39" s="1342"/>
      <c r="AH39" s="1343"/>
      <c r="AI39" s="1342"/>
      <c r="AJ39" s="1343"/>
    </row>
    <row r="40" spans="1:36" s="305" customFormat="1" ht="14.1" customHeight="1">
      <c r="A40" s="868" t="s">
        <v>8</v>
      </c>
      <c r="B40" s="1342"/>
      <c r="C40" s="1343"/>
      <c r="D40" s="77"/>
      <c r="E40" s="1342"/>
      <c r="F40" s="1343"/>
      <c r="G40" s="456">
        <v>3020012240</v>
      </c>
      <c r="H40" s="457"/>
      <c r="I40" s="456">
        <v>3020013240</v>
      </c>
      <c r="J40" s="457"/>
      <c r="K40" s="456">
        <v>3020014240</v>
      </c>
      <c r="L40" s="457"/>
      <c r="M40" s="456">
        <v>3020015240</v>
      </c>
      <c r="N40" s="457"/>
      <c r="O40" s="456">
        <v>3020016240</v>
      </c>
      <c r="P40" s="457"/>
      <c r="Q40" s="1342"/>
      <c r="R40" s="1343"/>
      <c r="S40" s="1342"/>
      <c r="T40" s="1343"/>
      <c r="U40" s="1342"/>
      <c r="V40" s="1343"/>
      <c r="W40" s="458">
        <v>3020022240</v>
      </c>
      <c r="X40" s="459"/>
      <c r="Y40" s="458">
        <v>3020023240</v>
      </c>
      <c r="Z40" s="459"/>
      <c r="AA40" s="458">
        <v>3020024240</v>
      </c>
      <c r="AB40" s="459"/>
      <c r="AC40" s="458">
        <v>3020025240</v>
      </c>
      <c r="AD40" s="459"/>
      <c r="AE40" s="458">
        <v>3020026240</v>
      </c>
      <c r="AF40" s="459"/>
      <c r="AG40" s="1342"/>
      <c r="AH40" s="1343"/>
      <c r="AI40" s="1342"/>
      <c r="AJ40" s="1343"/>
    </row>
    <row r="41" spans="1:36" s="305" customFormat="1" ht="14.1" customHeight="1">
      <c r="A41" s="868" t="s">
        <v>9</v>
      </c>
      <c r="B41" s="1342"/>
      <c r="C41" s="1343"/>
      <c r="D41" s="77"/>
      <c r="E41" s="1342"/>
      <c r="F41" s="1343"/>
      <c r="G41" s="456">
        <v>3020012250</v>
      </c>
      <c r="H41" s="457"/>
      <c r="I41" s="456">
        <v>3020013250</v>
      </c>
      <c r="J41" s="457"/>
      <c r="K41" s="456">
        <v>3020014250</v>
      </c>
      <c r="L41" s="457"/>
      <c r="M41" s="456">
        <v>3020015250</v>
      </c>
      <c r="N41" s="457"/>
      <c r="O41" s="456">
        <v>3020016250</v>
      </c>
      <c r="P41" s="457"/>
      <c r="Q41" s="1342"/>
      <c r="R41" s="1343"/>
      <c r="S41" s="1342"/>
      <c r="T41" s="1343"/>
      <c r="U41" s="1342"/>
      <c r="V41" s="1343"/>
      <c r="W41" s="458">
        <v>3020022250</v>
      </c>
      <c r="X41" s="459"/>
      <c r="Y41" s="458">
        <v>3020023250</v>
      </c>
      <c r="Z41" s="459"/>
      <c r="AA41" s="458">
        <v>3020024250</v>
      </c>
      <c r="AB41" s="459"/>
      <c r="AC41" s="458">
        <v>3020025250</v>
      </c>
      <c r="AD41" s="459"/>
      <c r="AE41" s="458">
        <v>3020026250</v>
      </c>
      <c r="AF41" s="459"/>
      <c r="AG41" s="1342"/>
      <c r="AH41" s="1343"/>
      <c r="AI41" s="1342"/>
      <c r="AJ41" s="1343"/>
    </row>
    <row r="42" spans="1:36" s="920" customFormat="1" ht="14.1" customHeight="1">
      <c r="A42" s="868" t="s">
        <v>10</v>
      </c>
      <c r="B42" s="1342"/>
      <c r="C42" s="1343"/>
      <c r="D42" s="77"/>
      <c r="E42" s="1342"/>
      <c r="F42" s="1343"/>
      <c r="G42" s="456">
        <v>3020012260</v>
      </c>
      <c r="H42" s="457"/>
      <c r="I42" s="456">
        <v>3020013260</v>
      </c>
      <c r="J42" s="457"/>
      <c r="K42" s="456">
        <v>3020014260</v>
      </c>
      <c r="L42" s="457"/>
      <c r="M42" s="456">
        <v>3020015260</v>
      </c>
      <c r="N42" s="457"/>
      <c r="O42" s="456">
        <v>3020016260</v>
      </c>
      <c r="P42" s="457"/>
      <c r="Q42" s="1342"/>
      <c r="R42" s="1343"/>
      <c r="S42" s="1342"/>
      <c r="T42" s="1343"/>
      <c r="U42" s="1342"/>
      <c r="V42" s="1343"/>
      <c r="W42" s="458">
        <v>3020022260</v>
      </c>
      <c r="X42" s="459"/>
      <c r="Y42" s="458">
        <v>3020023260</v>
      </c>
      <c r="Z42" s="459"/>
      <c r="AA42" s="458">
        <v>3020024260</v>
      </c>
      <c r="AB42" s="459"/>
      <c r="AC42" s="458">
        <v>3020025260</v>
      </c>
      <c r="AD42" s="459"/>
      <c r="AE42" s="458">
        <v>3020026260</v>
      </c>
      <c r="AF42" s="459"/>
      <c r="AG42" s="1342"/>
      <c r="AH42" s="1343"/>
      <c r="AI42" s="1342"/>
      <c r="AJ42" s="1343"/>
    </row>
    <row r="43" spans="1:36" s="305" customFormat="1" ht="14.1" customHeight="1">
      <c r="A43" s="868" t="s">
        <v>56</v>
      </c>
      <c r="B43" s="1342"/>
      <c r="C43" s="1343"/>
      <c r="D43" s="77"/>
      <c r="E43" s="1342"/>
      <c r="F43" s="1343"/>
      <c r="G43" s="456">
        <v>3020012270</v>
      </c>
      <c r="H43" s="457"/>
      <c r="I43" s="456">
        <v>3020013270</v>
      </c>
      <c r="J43" s="457"/>
      <c r="K43" s="456">
        <v>3020014270</v>
      </c>
      <c r="L43" s="457"/>
      <c r="M43" s="456">
        <v>3020015270</v>
      </c>
      <c r="N43" s="457"/>
      <c r="O43" s="456">
        <v>3020016270</v>
      </c>
      <c r="P43" s="457"/>
      <c r="Q43" s="1342"/>
      <c r="R43" s="1343"/>
      <c r="S43" s="1342"/>
      <c r="T43" s="1343"/>
      <c r="U43" s="1342"/>
      <c r="V43" s="1343"/>
      <c r="W43" s="458">
        <v>3020022270</v>
      </c>
      <c r="X43" s="459"/>
      <c r="Y43" s="458">
        <v>3020023270</v>
      </c>
      <c r="Z43" s="459"/>
      <c r="AA43" s="458">
        <v>3020024270</v>
      </c>
      <c r="AB43" s="459"/>
      <c r="AC43" s="458">
        <v>3020025270</v>
      </c>
      <c r="AD43" s="459"/>
      <c r="AE43" s="458">
        <v>3020026270</v>
      </c>
      <c r="AF43" s="459"/>
      <c r="AG43" s="1342"/>
      <c r="AH43" s="1343"/>
      <c r="AI43" s="1342"/>
      <c r="AJ43" s="1343"/>
    </row>
    <row r="44" spans="1:36" s="305" customFormat="1" ht="14.1" customHeight="1">
      <c r="A44" s="1069" t="s">
        <v>595</v>
      </c>
      <c r="B44" s="1342"/>
      <c r="C44" s="1343"/>
      <c r="D44" s="914"/>
      <c r="E44" s="1342"/>
      <c r="F44" s="1343"/>
      <c r="G44" s="923">
        <v>3020012275</v>
      </c>
      <c r="H44" s="939"/>
      <c r="I44" s="923">
        <v>3020013275</v>
      </c>
      <c r="J44" s="939"/>
      <c r="K44" s="923">
        <v>3020014275</v>
      </c>
      <c r="L44" s="939"/>
      <c r="M44" s="923">
        <v>3020015275</v>
      </c>
      <c r="N44" s="939"/>
      <c r="O44" s="923">
        <v>3020016275</v>
      </c>
      <c r="P44" s="939"/>
      <c r="Q44" s="1342"/>
      <c r="R44" s="1343"/>
      <c r="S44" s="1342"/>
      <c r="T44" s="1343"/>
      <c r="U44" s="1342"/>
      <c r="V44" s="1343"/>
      <c r="W44" s="923">
        <v>3020022275</v>
      </c>
      <c r="X44" s="939"/>
      <c r="Y44" s="923">
        <v>3020023275</v>
      </c>
      <c r="Z44" s="939"/>
      <c r="AA44" s="923">
        <v>3020024275</v>
      </c>
      <c r="AB44" s="939"/>
      <c r="AC44" s="923">
        <v>3020025275</v>
      </c>
      <c r="AD44" s="939"/>
      <c r="AE44" s="923">
        <v>3020026275</v>
      </c>
      <c r="AF44" s="939"/>
      <c r="AG44" s="1342"/>
      <c r="AH44" s="1343"/>
      <c r="AI44" s="1342"/>
      <c r="AJ44" s="1343"/>
    </row>
    <row r="45" spans="1:36" s="305" customFormat="1" ht="14.1" customHeight="1">
      <c r="A45" s="908" t="s">
        <v>57</v>
      </c>
      <c r="B45" s="1342"/>
      <c r="C45" s="1343"/>
      <c r="D45" s="77"/>
      <c r="E45" s="1342"/>
      <c r="F45" s="1343"/>
      <c r="G45" s="456">
        <v>3020012280</v>
      </c>
      <c r="H45" s="457"/>
      <c r="I45" s="456">
        <v>3020013280</v>
      </c>
      <c r="J45" s="457"/>
      <c r="K45" s="456">
        <v>3020014280</v>
      </c>
      <c r="L45" s="457"/>
      <c r="M45" s="456">
        <v>3020015280</v>
      </c>
      <c r="N45" s="457"/>
      <c r="O45" s="456">
        <v>3020016280</v>
      </c>
      <c r="P45" s="457"/>
      <c r="Q45" s="1342"/>
      <c r="R45" s="1343"/>
      <c r="S45" s="1342"/>
      <c r="T45" s="1343"/>
      <c r="U45" s="1342"/>
      <c r="V45" s="1343"/>
      <c r="W45" s="458">
        <v>3020022280</v>
      </c>
      <c r="X45" s="459"/>
      <c r="Y45" s="458">
        <v>3020023280</v>
      </c>
      <c r="Z45" s="459"/>
      <c r="AA45" s="458">
        <v>3020024280</v>
      </c>
      <c r="AB45" s="459"/>
      <c r="AC45" s="458">
        <v>3020025280</v>
      </c>
      <c r="AD45" s="459"/>
      <c r="AE45" s="458">
        <v>3020026280</v>
      </c>
      <c r="AF45" s="459"/>
      <c r="AG45" s="1342"/>
      <c r="AH45" s="1343"/>
      <c r="AI45" s="1342"/>
      <c r="AJ45" s="1343"/>
    </row>
    <row r="46" spans="1:36" s="305" customFormat="1" ht="14.1" customHeight="1">
      <c r="A46" s="177"/>
      <c r="B46" s="308"/>
      <c r="D46" s="294"/>
    </row>
    <row r="47" spans="1:36" s="305" customFormat="1" ht="14.1" customHeight="1">
      <c r="A47" s="908" t="s">
        <v>5</v>
      </c>
      <c r="B47" s="448">
        <v>3020010010</v>
      </c>
      <c r="C47" s="449"/>
      <c r="D47" s="446"/>
      <c r="E47" s="448">
        <v>3020011010</v>
      </c>
      <c r="F47" s="450"/>
      <c r="G47" s="448">
        <v>3020012010</v>
      </c>
      <c r="H47" s="450"/>
      <c r="I47" s="448">
        <v>3020013010</v>
      </c>
      <c r="J47" s="450"/>
      <c r="K47" s="448">
        <v>3020014010</v>
      </c>
      <c r="L47" s="450"/>
      <c r="M47" s="448">
        <v>3020015010</v>
      </c>
      <c r="N47" s="450"/>
      <c r="O47" s="448">
        <v>3020016010</v>
      </c>
      <c r="P47" s="450"/>
      <c r="Q47" s="448">
        <v>3020017010</v>
      </c>
      <c r="R47" s="450"/>
      <c r="S47" s="448">
        <v>3020019010</v>
      </c>
      <c r="T47" s="449"/>
      <c r="U47" s="448">
        <v>3020021010</v>
      </c>
      <c r="V47" s="450"/>
      <c r="W47" s="448">
        <v>3020022010</v>
      </c>
      <c r="X47" s="450"/>
      <c r="Y47" s="448">
        <v>3020023010</v>
      </c>
      <c r="Z47" s="450"/>
      <c r="AA47" s="448">
        <v>3020024010</v>
      </c>
      <c r="AB47" s="450"/>
      <c r="AC47" s="448">
        <v>3020025010</v>
      </c>
      <c r="AD47" s="450"/>
      <c r="AE47" s="448">
        <v>3020026010</v>
      </c>
      <c r="AF47" s="450"/>
      <c r="AG47" s="448">
        <v>3020027010</v>
      </c>
      <c r="AH47" s="450"/>
      <c r="AI47" s="448">
        <v>3020029010</v>
      </c>
      <c r="AJ47" s="449"/>
    </row>
    <row r="48" spans="1:36" s="305" customFormat="1" ht="14.1" customHeight="1">
      <c r="A48" s="908" t="s">
        <v>6</v>
      </c>
      <c r="B48" s="448">
        <v>3020010020</v>
      </c>
      <c r="C48" s="449"/>
      <c r="D48" s="446"/>
      <c r="E48" s="448">
        <v>3020011020</v>
      </c>
      <c r="F48" s="450"/>
      <c r="G48" s="448">
        <v>3020012020</v>
      </c>
      <c r="H48" s="450"/>
      <c r="I48" s="448">
        <v>3020013020</v>
      </c>
      <c r="J48" s="450"/>
      <c r="K48" s="448">
        <v>3020014020</v>
      </c>
      <c r="L48" s="450"/>
      <c r="M48" s="448">
        <v>3020015020</v>
      </c>
      <c r="N48" s="450"/>
      <c r="O48" s="448">
        <v>3020016020</v>
      </c>
      <c r="P48" s="450"/>
      <c r="Q48" s="448">
        <v>3020017020</v>
      </c>
      <c r="R48" s="450"/>
      <c r="S48" s="448">
        <v>3020019020</v>
      </c>
      <c r="T48" s="449"/>
      <c r="U48" s="448">
        <v>3020021020</v>
      </c>
      <c r="V48" s="450"/>
      <c r="W48" s="448">
        <v>3020022020</v>
      </c>
      <c r="X48" s="450"/>
      <c r="Y48" s="448">
        <v>3020023020</v>
      </c>
      <c r="Z48" s="450"/>
      <c r="AA48" s="448">
        <v>3020024020</v>
      </c>
      <c r="AB48" s="450"/>
      <c r="AC48" s="448">
        <v>3020025020</v>
      </c>
      <c r="AD48" s="450"/>
      <c r="AE48" s="448">
        <v>3020026020</v>
      </c>
      <c r="AF48" s="450"/>
      <c r="AG48" s="448">
        <v>3020027020</v>
      </c>
      <c r="AH48" s="450"/>
      <c r="AI48" s="448">
        <v>3020029020</v>
      </c>
      <c r="AJ48" s="449"/>
    </row>
    <row r="49" spans="1:36" s="305" customFormat="1" ht="14.1" customHeight="1">
      <c r="A49" s="908" t="s">
        <v>7</v>
      </c>
      <c r="B49" s="448">
        <v>3020010030</v>
      </c>
      <c r="C49" s="449"/>
      <c r="D49" s="446"/>
      <c r="E49" s="448">
        <v>3020011030</v>
      </c>
      <c r="F49" s="450"/>
      <c r="G49" s="448">
        <v>3020012030</v>
      </c>
      <c r="H49" s="450"/>
      <c r="I49" s="448">
        <v>3020013030</v>
      </c>
      <c r="J49" s="450"/>
      <c r="K49" s="448">
        <v>3020014030</v>
      </c>
      <c r="L49" s="450"/>
      <c r="M49" s="448">
        <v>3020015030</v>
      </c>
      <c r="N49" s="450"/>
      <c r="O49" s="448">
        <v>3020016030</v>
      </c>
      <c r="P49" s="450"/>
      <c r="Q49" s="448">
        <v>3020017030</v>
      </c>
      <c r="R49" s="450"/>
      <c r="S49" s="448">
        <v>3020019030</v>
      </c>
      <c r="T49" s="449"/>
      <c r="U49" s="448">
        <v>3020021030</v>
      </c>
      <c r="V49" s="450"/>
      <c r="W49" s="448">
        <v>3020022030</v>
      </c>
      <c r="X49" s="450"/>
      <c r="Y49" s="448">
        <v>3020023030</v>
      </c>
      <c r="Z49" s="450"/>
      <c r="AA49" s="448">
        <v>3020024030</v>
      </c>
      <c r="AB49" s="450"/>
      <c r="AC49" s="448">
        <v>3020025030</v>
      </c>
      <c r="AD49" s="450"/>
      <c r="AE49" s="448">
        <v>3020026030</v>
      </c>
      <c r="AF49" s="450"/>
      <c r="AG49" s="448">
        <v>3020027030</v>
      </c>
      <c r="AH49" s="450"/>
      <c r="AI49" s="448">
        <v>3020029030</v>
      </c>
      <c r="AJ49" s="449"/>
    </row>
    <row r="50" spans="1:36" s="305" customFormat="1" ht="14.1" customHeight="1">
      <c r="A50" s="908" t="s">
        <v>8</v>
      </c>
      <c r="B50" s="448">
        <v>3020010040</v>
      </c>
      <c r="C50" s="449"/>
      <c r="D50" s="446"/>
      <c r="E50" s="448">
        <v>3020011040</v>
      </c>
      <c r="F50" s="450"/>
      <c r="G50" s="448">
        <v>3020012040</v>
      </c>
      <c r="H50" s="450"/>
      <c r="I50" s="448">
        <v>3020013040</v>
      </c>
      <c r="J50" s="450"/>
      <c r="K50" s="448">
        <v>3020014040</v>
      </c>
      <c r="L50" s="450"/>
      <c r="M50" s="448">
        <v>3020015040</v>
      </c>
      <c r="N50" s="450"/>
      <c r="O50" s="448">
        <v>3020016040</v>
      </c>
      <c r="P50" s="450"/>
      <c r="Q50" s="448">
        <v>3020017040</v>
      </c>
      <c r="R50" s="450"/>
      <c r="S50" s="448">
        <v>3020019040</v>
      </c>
      <c r="T50" s="449"/>
      <c r="U50" s="448">
        <v>3020021040</v>
      </c>
      <c r="V50" s="450"/>
      <c r="W50" s="448">
        <v>3020022040</v>
      </c>
      <c r="X50" s="450"/>
      <c r="Y50" s="448">
        <v>3020023040</v>
      </c>
      <c r="Z50" s="450"/>
      <c r="AA50" s="448">
        <v>3020024040</v>
      </c>
      <c r="AB50" s="450"/>
      <c r="AC50" s="448">
        <v>3020025040</v>
      </c>
      <c r="AD50" s="450"/>
      <c r="AE50" s="448">
        <v>3020026040</v>
      </c>
      <c r="AF50" s="450"/>
      <c r="AG50" s="448">
        <v>3020027040</v>
      </c>
      <c r="AH50" s="450"/>
      <c r="AI50" s="448">
        <v>3020029040</v>
      </c>
      <c r="AJ50" s="449"/>
    </row>
    <row r="51" spans="1:36" s="305" customFormat="1" ht="14.1" customHeight="1">
      <c r="A51" s="908" t="s">
        <v>9</v>
      </c>
      <c r="B51" s="448">
        <v>3020010050</v>
      </c>
      <c r="C51" s="449"/>
      <c r="D51" s="446"/>
      <c r="E51" s="448">
        <v>3020011050</v>
      </c>
      <c r="F51" s="450"/>
      <c r="G51" s="448">
        <v>3020012050</v>
      </c>
      <c r="H51" s="450"/>
      <c r="I51" s="448">
        <v>3020013050</v>
      </c>
      <c r="J51" s="450"/>
      <c r="K51" s="448">
        <v>3020014050</v>
      </c>
      <c r="L51" s="450"/>
      <c r="M51" s="448">
        <v>3020015050</v>
      </c>
      <c r="N51" s="450"/>
      <c r="O51" s="448">
        <v>3020016050</v>
      </c>
      <c r="P51" s="450"/>
      <c r="Q51" s="448">
        <v>3020017050</v>
      </c>
      <c r="R51" s="450"/>
      <c r="S51" s="448">
        <v>3020019050</v>
      </c>
      <c r="T51" s="449"/>
      <c r="U51" s="448">
        <v>3020021050</v>
      </c>
      <c r="V51" s="450"/>
      <c r="W51" s="448">
        <v>3020022050</v>
      </c>
      <c r="X51" s="450"/>
      <c r="Y51" s="448">
        <v>3020023050</v>
      </c>
      <c r="Z51" s="450"/>
      <c r="AA51" s="448">
        <v>3020024050</v>
      </c>
      <c r="AB51" s="450"/>
      <c r="AC51" s="448">
        <v>3020025050</v>
      </c>
      <c r="AD51" s="450"/>
      <c r="AE51" s="448">
        <v>3020026050</v>
      </c>
      <c r="AF51" s="450"/>
      <c r="AG51" s="448">
        <v>3020027050</v>
      </c>
      <c r="AH51" s="450"/>
      <c r="AI51" s="448">
        <v>3020029050</v>
      </c>
      <c r="AJ51" s="449"/>
    </row>
    <row r="52" spans="1:36" s="920" customFormat="1" ht="14.1" customHeight="1">
      <c r="A52" s="908" t="s">
        <v>10</v>
      </c>
      <c r="B52" s="448">
        <v>3020010060</v>
      </c>
      <c r="C52" s="449"/>
      <c r="D52" s="446"/>
      <c r="E52" s="448">
        <v>3020011060</v>
      </c>
      <c r="F52" s="450"/>
      <c r="G52" s="448">
        <v>3020012060</v>
      </c>
      <c r="H52" s="450"/>
      <c r="I52" s="448">
        <v>3020013060</v>
      </c>
      <c r="J52" s="450"/>
      <c r="K52" s="448">
        <v>3020014060</v>
      </c>
      <c r="L52" s="450"/>
      <c r="M52" s="448">
        <v>3020015060</v>
      </c>
      <c r="N52" s="450"/>
      <c r="O52" s="448">
        <v>3020016060</v>
      </c>
      <c r="P52" s="450"/>
      <c r="Q52" s="448">
        <v>3020017060</v>
      </c>
      <c r="R52" s="450"/>
      <c r="S52" s="448">
        <v>3020019060</v>
      </c>
      <c r="T52" s="449"/>
      <c r="U52" s="448">
        <v>3020021060</v>
      </c>
      <c r="V52" s="450"/>
      <c r="W52" s="448">
        <v>3020022060</v>
      </c>
      <c r="X52" s="450"/>
      <c r="Y52" s="448">
        <v>3020023060</v>
      </c>
      <c r="Z52" s="450"/>
      <c r="AA52" s="448">
        <v>3020024060</v>
      </c>
      <c r="AB52" s="450"/>
      <c r="AC52" s="448">
        <v>3020025060</v>
      </c>
      <c r="AD52" s="450"/>
      <c r="AE52" s="448">
        <v>3020026060</v>
      </c>
      <c r="AF52" s="450"/>
      <c r="AG52" s="448">
        <v>3020027060</v>
      </c>
      <c r="AH52" s="450"/>
      <c r="AI52" s="448">
        <v>3020029060</v>
      </c>
      <c r="AJ52" s="449"/>
    </row>
    <row r="53" spans="1:36" s="305" customFormat="1" ht="14.1" customHeight="1">
      <c r="A53" s="908" t="s">
        <v>56</v>
      </c>
      <c r="B53" s="448">
        <v>3020010070</v>
      </c>
      <c r="C53" s="449"/>
      <c r="D53" s="446"/>
      <c r="E53" s="448">
        <v>3020011070</v>
      </c>
      <c r="F53" s="450"/>
      <c r="G53" s="448">
        <v>3020012070</v>
      </c>
      <c r="H53" s="450"/>
      <c r="I53" s="448">
        <v>3020013070</v>
      </c>
      <c r="J53" s="450"/>
      <c r="K53" s="448">
        <v>3020014070</v>
      </c>
      <c r="L53" s="450"/>
      <c r="M53" s="448">
        <v>3020015070</v>
      </c>
      <c r="N53" s="450"/>
      <c r="O53" s="448">
        <v>3020016070</v>
      </c>
      <c r="P53" s="450"/>
      <c r="Q53" s="448">
        <v>3020017070</v>
      </c>
      <c r="R53" s="450"/>
      <c r="S53" s="448">
        <v>3020019070</v>
      </c>
      <c r="T53" s="449"/>
      <c r="U53" s="448">
        <v>3020021070</v>
      </c>
      <c r="V53" s="450"/>
      <c r="W53" s="448">
        <v>3020022070</v>
      </c>
      <c r="X53" s="450"/>
      <c r="Y53" s="448">
        <v>3020023070</v>
      </c>
      <c r="Z53" s="450"/>
      <c r="AA53" s="448">
        <v>3020024070</v>
      </c>
      <c r="AB53" s="450"/>
      <c r="AC53" s="448">
        <v>3020025070</v>
      </c>
      <c r="AD53" s="450"/>
      <c r="AE53" s="448">
        <v>3020026070</v>
      </c>
      <c r="AF53" s="450"/>
      <c r="AG53" s="448">
        <v>3020027070</v>
      </c>
      <c r="AH53" s="450"/>
      <c r="AI53" s="448">
        <v>3020029070</v>
      </c>
      <c r="AJ53" s="449"/>
    </row>
    <row r="54" spans="1:36" s="305" customFormat="1" ht="14.1" customHeight="1">
      <c r="A54" s="1069" t="s">
        <v>595</v>
      </c>
      <c r="B54" s="923">
        <v>3020010075</v>
      </c>
      <c r="C54" s="938"/>
      <c r="D54" s="940"/>
      <c r="E54" s="923">
        <v>3020011075</v>
      </c>
      <c r="F54" s="939"/>
      <c r="G54" s="923">
        <v>3020012075</v>
      </c>
      <c r="H54" s="939"/>
      <c r="I54" s="923">
        <v>3020013075</v>
      </c>
      <c r="J54" s="939"/>
      <c r="K54" s="923">
        <v>3020014075</v>
      </c>
      <c r="L54" s="939"/>
      <c r="M54" s="923">
        <v>3020015075</v>
      </c>
      <c r="N54" s="939"/>
      <c r="O54" s="923">
        <v>3020016075</v>
      </c>
      <c r="P54" s="939"/>
      <c r="Q54" s="923">
        <v>3020017075</v>
      </c>
      <c r="R54" s="939"/>
      <c r="S54" s="923">
        <v>3020019075</v>
      </c>
      <c r="T54" s="938"/>
      <c r="U54" s="923">
        <v>3020021075</v>
      </c>
      <c r="V54" s="939"/>
      <c r="W54" s="923">
        <v>3020022075</v>
      </c>
      <c r="X54" s="939"/>
      <c r="Y54" s="923">
        <v>3020023075</v>
      </c>
      <c r="Z54" s="939"/>
      <c r="AA54" s="923">
        <v>3020024075</v>
      </c>
      <c r="AB54" s="939"/>
      <c r="AC54" s="923">
        <v>3020025075</v>
      </c>
      <c r="AD54" s="939"/>
      <c r="AE54" s="923">
        <v>3020026075</v>
      </c>
      <c r="AF54" s="939"/>
      <c r="AG54" s="923">
        <v>3020027075</v>
      </c>
      <c r="AH54" s="939"/>
      <c r="AI54" s="923">
        <v>3020029075</v>
      </c>
      <c r="AJ54" s="938"/>
    </row>
    <row r="55" spans="1:36" s="305" customFormat="1" ht="14.1" customHeight="1">
      <c r="A55" s="908" t="s">
        <v>57</v>
      </c>
      <c r="B55" s="448">
        <v>3020010080</v>
      </c>
      <c r="C55" s="449"/>
      <c r="D55" s="446"/>
      <c r="E55" s="448">
        <v>3020011080</v>
      </c>
      <c r="F55" s="450"/>
      <c r="G55" s="448">
        <v>3020012080</v>
      </c>
      <c r="H55" s="450"/>
      <c r="I55" s="448">
        <v>3020013080</v>
      </c>
      <c r="J55" s="450"/>
      <c r="K55" s="448">
        <v>3020014080</v>
      </c>
      <c r="L55" s="450"/>
      <c r="M55" s="448">
        <v>3020015080</v>
      </c>
      <c r="N55" s="450"/>
      <c r="O55" s="448">
        <v>3020016080</v>
      </c>
      <c r="P55" s="450"/>
      <c r="Q55" s="448">
        <v>3020017080</v>
      </c>
      <c r="R55" s="450"/>
      <c r="S55" s="448">
        <v>3020019080</v>
      </c>
      <c r="T55" s="449"/>
      <c r="U55" s="448">
        <v>3020021080</v>
      </c>
      <c r="V55" s="450"/>
      <c r="W55" s="448">
        <v>3020022080</v>
      </c>
      <c r="X55" s="450"/>
      <c r="Y55" s="448">
        <v>3020023080</v>
      </c>
      <c r="Z55" s="450"/>
      <c r="AA55" s="448">
        <v>3020024080</v>
      </c>
      <c r="AB55" s="450"/>
      <c r="AC55" s="448">
        <v>3020025080</v>
      </c>
      <c r="AD55" s="450"/>
      <c r="AE55" s="448">
        <v>3020026080</v>
      </c>
      <c r="AF55" s="450"/>
      <c r="AG55" s="448">
        <v>3020027080</v>
      </c>
      <c r="AH55" s="450"/>
      <c r="AI55" s="448">
        <v>3020029080</v>
      </c>
      <c r="AJ55" s="449"/>
    </row>
    <row r="56" spans="1:36" s="305" customFormat="1" ht="14.1" customHeight="1">
      <c r="A56" s="1070" t="s">
        <v>40</v>
      </c>
      <c r="B56" s="796">
        <v>3020010090</v>
      </c>
      <c r="C56" s="849"/>
      <c r="D56" s="447"/>
      <c r="E56" s="448">
        <v>3020011090</v>
      </c>
      <c r="F56" s="450"/>
      <c r="G56" s="448">
        <v>3020012090</v>
      </c>
      <c r="H56" s="450"/>
      <c r="I56" s="448">
        <v>3020013090</v>
      </c>
      <c r="J56" s="450"/>
      <c r="K56" s="448">
        <v>3020014090</v>
      </c>
      <c r="L56" s="450"/>
      <c r="M56" s="448">
        <v>3020015090</v>
      </c>
      <c r="N56" s="450"/>
      <c r="O56" s="448">
        <v>3020016090</v>
      </c>
      <c r="P56" s="450"/>
      <c r="Q56" s="448">
        <v>3020017090</v>
      </c>
      <c r="R56" s="450"/>
      <c r="S56" s="448">
        <v>3020019090</v>
      </c>
      <c r="T56" s="449"/>
      <c r="U56" s="448">
        <v>3020021090</v>
      </c>
      <c r="V56" s="450"/>
      <c r="W56" s="448">
        <v>3020022090</v>
      </c>
      <c r="X56" s="450"/>
      <c r="Y56" s="448">
        <v>3020023090</v>
      </c>
      <c r="Z56" s="450"/>
      <c r="AA56" s="448">
        <v>3020024090</v>
      </c>
      <c r="AB56" s="450"/>
      <c r="AC56" s="448">
        <v>3020025090</v>
      </c>
      <c r="AD56" s="450"/>
      <c r="AE56" s="448">
        <v>3020026090</v>
      </c>
      <c r="AF56" s="450"/>
      <c r="AG56" s="448">
        <v>3020027090</v>
      </c>
      <c r="AH56" s="450"/>
      <c r="AI56" s="448">
        <v>3020029090</v>
      </c>
      <c r="AJ56" s="449"/>
    </row>
    <row r="57" spans="1:36" s="305" customFormat="1" ht="14.1" customHeight="1">
      <c r="A57" s="959" t="s">
        <v>786</v>
      </c>
      <c r="B57" s="1000"/>
      <c r="C57" s="1253"/>
      <c r="D57" s="850"/>
      <c r="E57" s="701"/>
      <c r="F57" s="851"/>
      <c r="G57" s="701"/>
      <c r="H57" s="851"/>
      <c r="I57" s="701"/>
      <c r="J57" s="851"/>
      <c r="K57" s="701"/>
      <c r="L57" s="851"/>
      <c r="M57" s="701"/>
      <c r="N57" s="851"/>
      <c r="O57" s="701"/>
      <c r="P57" s="851"/>
      <c r="Q57" s="701"/>
      <c r="R57" s="851"/>
      <c r="S57" s="701"/>
      <c r="T57" s="852"/>
      <c r="U57" s="701"/>
      <c r="V57" s="851"/>
      <c r="W57" s="701"/>
      <c r="X57" s="851"/>
      <c r="Y57" s="701"/>
      <c r="Z57" s="851"/>
      <c r="AA57" s="701"/>
      <c r="AB57" s="851"/>
      <c r="AC57" s="701"/>
      <c r="AD57" s="851"/>
      <c r="AE57" s="701"/>
      <c r="AF57" s="851"/>
      <c r="AG57" s="701"/>
      <c r="AH57" s="851"/>
      <c r="AI57" s="701"/>
      <c r="AJ57" s="852"/>
    </row>
    <row r="58" spans="1:36" s="305" customFormat="1" ht="14.1" customHeight="1">
      <c r="A58" s="317"/>
      <c r="B58" s="306"/>
      <c r="C58" s="306"/>
      <c r="D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row>
    <row r="59" spans="1:36" s="305" customFormat="1" ht="14.1" customHeight="1">
      <c r="A59" s="169" t="s">
        <v>250</v>
      </c>
      <c r="B59" s="169"/>
      <c r="C59" s="168"/>
      <c r="D59" s="178"/>
      <c r="E59" s="168"/>
      <c r="F59" s="168"/>
    </row>
    <row r="60" spans="1:36" s="305" customFormat="1" ht="14.1" customHeight="1">
      <c r="A60" s="870" t="s">
        <v>130</v>
      </c>
      <c r="B60" s="279">
        <v>1</v>
      </c>
      <c r="C60" s="279">
        <v>2</v>
      </c>
      <c r="D60" s="1344">
        <v>3</v>
      </c>
      <c r="E60" s="1344"/>
      <c r="F60" s="279">
        <v>4</v>
      </c>
      <c r="G60" s="279">
        <v>5</v>
      </c>
      <c r="H60" s="279">
        <v>10</v>
      </c>
      <c r="I60" s="75"/>
      <c r="K60" s="76"/>
      <c r="L60" s="294"/>
      <c r="M60" s="76"/>
      <c r="N60" s="294"/>
      <c r="O60" s="76"/>
      <c r="P60" s="294"/>
      <c r="Q60" s="76"/>
      <c r="R60" s="294"/>
      <c r="S60" s="76"/>
      <c r="U60" s="76"/>
      <c r="W60" s="76"/>
      <c r="Y60" s="76"/>
      <c r="AA60" s="76"/>
      <c r="AC60" s="76"/>
      <c r="AE60" s="76"/>
      <c r="AG60" s="76"/>
      <c r="AI60" s="76"/>
    </row>
    <row r="61" spans="1:36" s="305" customFormat="1" ht="14.1" customHeight="1">
      <c r="A61" s="1069" t="s">
        <v>5</v>
      </c>
      <c r="B61" s="466">
        <v>2.5000000000000001E-3</v>
      </c>
      <c r="C61" s="466">
        <v>2.5000000000000001E-3</v>
      </c>
      <c r="D61" s="1341">
        <v>5.0000000000000001E-3</v>
      </c>
      <c r="E61" s="1341"/>
      <c r="F61" s="466">
        <v>5.0000000000000001E-3</v>
      </c>
      <c r="G61" s="466">
        <v>0.01</v>
      </c>
      <c r="H61" s="466">
        <v>1.2500000000000001E-2</v>
      </c>
      <c r="I61" s="311"/>
      <c r="K61" s="312"/>
      <c r="L61" s="294"/>
      <c r="M61" s="312"/>
      <c r="N61" s="294"/>
      <c r="O61" s="312"/>
      <c r="P61" s="294"/>
      <c r="Q61" s="312"/>
      <c r="R61" s="294"/>
      <c r="S61" s="312"/>
      <c r="U61" s="312"/>
      <c r="W61" s="312"/>
      <c r="Y61" s="312"/>
      <c r="AA61" s="312"/>
      <c r="AC61" s="312"/>
      <c r="AE61" s="312"/>
      <c r="AG61" s="312"/>
      <c r="AI61" s="312"/>
    </row>
    <row r="62" spans="1:36" s="305" customFormat="1" ht="14.1" customHeight="1">
      <c r="A62" s="1069" t="s">
        <v>6</v>
      </c>
      <c r="B62" s="466">
        <v>2.5000000000000001E-3</v>
      </c>
      <c r="C62" s="466">
        <v>5.0000000000000001E-3</v>
      </c>
      <c r="D62" s="1341">
        <v>7.4999999999999997E-3</v>
      </c>
      <c r="E62" s="1341"/>
      <c r="F62" s="466">
        <v>0.01</v>
      </c>
      <c r="G62" s="466">
        <v>1.2500000000000001E-2</v>
      </c>
      <c r="H62" s="466">
        <v>1.7500000000000002E-2</v>
      </c>
      <c r="I62" s="311"/>
      <c r="K62" s="312"/>
      <c r="L62" s="294"/>
      <c r="M62" s="312"/>
      <c r="N62" s="294"/>
      <c r="O62" s="312"/>
      <c r="P62" s="294"/>
      <c r="Q62" s="312"/>
      <c r="R62" s="294"/>
      <c r="S62" s="312"/>
      <c r="U62" s="312"/>
      <c r="W62" s="312"/>
      <c r="Y62" s="312"/>
      <c r="AA62" s="312"/>
      <c r="AC62" s="312"/>
      <c r="AE62" s="312"/>
      <c r="AG62" s="312"/>
      <c r="AI62" s="312"/>
    </row>
    <row r="63" spans="1:36" s="305" customFormat="1" ht="14.1" customHeight="1">
      <c r="A63" s="1069" t="s">
        <v>7</v>
      </c>
      <c r="B63" s="466">
        <v>7.4999999999999997E-3</v>
      </c>
      <c r="C63" s="466">
        <v>0.01</v>
      </c>
      <c r="D63" s="1341">
        <v>1.4999999999999999E-2</v>
      </c>
      <c r="E63" s="1341"/>
      <c r="F63" s="466">
        <v>1.7500000000000002E-2</v>
      </c>
      <c r="G63" s="466">
        <v>0.02</v>
      </c>
      <c r="H63" s="466">
        <v>0.03</v>
      </c>
      <c r="I63" s="311"/>
      <c r="K63" s="312"/>
      <c r="L63" s="294"/>
      <c r="M63" s="312"/>
      <c r="N63" s="294"/>
      <c r="O63" s="312"/>
      <c r="P63" s="294"/>
      <c r="Q63" s="312"/>
      <c r="R63" s="294"/>
      <c r="S63" s="312"/>
      <c r="U63" s="312"/>
      <c r="W63" s="312"/>
      <c r="Y63" s="312"/>
      <c r="AA63" s="312"/>
      <c r="AC63" s="312"/>
      <c r="AE63" s="312"/>
      <c r="AG63" s="312"/>
      <c r="AI63" s="312"/>
    </row>
    <row r="64" spans="1:36" s="305" customFormat="1" ht="14.1" customHeight="1">
      <c r="A64" s="1069" t="s">
        <v>8</v>
      </c>
      <c r="B64" s="466">
        <v>1.4999999999999999E-2</v>
      </c>
      <c r="C64" s="466">
        <v>2.75E-2</v>
      </c>
      <c r="D64" s="1341">
        <v>3.2500000000000001E-2</v>
      </c>
      <c r="E64" s="1341"/>
      <c r="F64" s="466">
        <v>3.7499999999999999E-2</v>
      </c>
      <c r="G64" s="466">
        <v>0.04</v>
      </c>
      <c r="H64" s="466">
        <v>4.7500000000000001E-2</v>
      </c>
      <c r="I64" s="311"/>
      <c r="K64" s="312"/>
      <c r="L64" s="294"/>
      <c r="M64" s="312"/>
      <c r="N64" s="294"/>
      <c r="O64" s="312"/>
      <c r="P64" s="294"/>
      <c r="Q64" s="312"/>
      <c r="R64" s="294"/>
      <c r="S64" s="312"/>
      <c r="U64" s="312"/>
      <c r="W64" s="312"/>
      <c r="Y64" s="312"/>
      <c r="AA64" s="312"/>
      <c r="AC64" s="312"/>
      <c r="AE64" s="312"/>
      <c r="AG64" s="312"/>
      <c r="AI64" s="312"/>
    </row>
    <row r="65" spans="1:36" s="305" customFormat="1" ht="14.1" customHeight="1">
      <c r="A65" s="1069" t="s">
        <v>9</v>
      </c>
      <c r="B65" s="466">
        <v>3.7499999999999999E-2</v>
      </c>
      <c r="C65" s="466">
        <v>0.06</v>
      </c>
      <c r="D65" s="1341">
        <v>7.2499999999999995E-2</v>
      </c>
      <c r="E65" s="1341"/>
      <c r="F65" s="466">
        <v>7.7499999999999999E-2</v>
      </c>
      <c r="G65" s="466">
        <v>0.08</v>
      </c>
      <c r="H65" s="466">
        <v>0.08</v>
      </c>
      <c r="I65" s="311"/>
      <c r="K65" s="312"/>
      <c r="L65" s="294"/>
      <c r="M65" s="312"/>
      <c r="N65" s="294"/>
      <c r="O65" s="312"/>
      <c r="P65" s="294"/>
      <c r="Q65" s="312"/>
      <c r="R65" s="294"/>
      <c r="S65" s="312"/>
      <c r="U65" s="312"/>
      <c r="W65" s="312"/>
      <c r="Y65" s="312"/>
      <c r="AA65" s="312"/>
      <c r="AC65" s="312"/>
      <c r="AE65" s="312"/>
      <c r="AG65" s="312"/>
      <c r="AI65" s="312"/>
    </row>
    <row r="66" spans="1:36" s="305" customFormat="1" ht="14.1" customHeight="1">
      <c r="A66" s="1109" t="s">
        <v>10</v>
      </c>
      <c r="B66" s="1108">
        <v>7.4999999999999997E-2</v>
      </c>
      <c r="C66" s="1108">
        <v>0.1</v>
      </c>
      <c r="D66" s="1341">
        <v>0.105</v>
      </c>
      <c r="E66" s="1341"/>
      <c r="F66" s="1108">
        <v>0.105</v>
      </c>
      <c r="G66" s="1108">
        <v>0.105</v>
      </c>
      <c r="H66" s="1108">
        <v>0.105</v>
      </c>
      <c r="I66" s="311"/>
      <c r="K66" s="312"/>
      <c r="L66" s="294"/>
      <c r="M66" s="312"/>
      <c r="N66" s="294"/>
      <c r="O66" s="312"/>
      <c r="P66" s="294"/>
      <c r="Q66" s="312"/>
      <c r="R66" s="294"/>
      <c r="S66" s="312"/>
      <c r="U66" s="312"/>
      <c r="W66" s="312"/>
      <c r="Y66" s="312"/>
      <c r="AA66" s="312"/>
      <c r="AC66" s="312"/>
      <c r="AE66" s="312"/>
      <c r="AG66" s="312"/>
      <c r="AI66" s="312"/>
    </row>
    <row r="67" spans="1:36" s="305" customFormat="1" ht="14.1" customHeight="1">
      <c r="A67" s="1069" t="s">
        <v>56</v>
      </c>
      <c r="B67" s="999">
        <v>0.155</v>
      </c>
      <c r="C67" s="999">
        <v>0.18</v>
      </c>
      <c r="D67" s="1341">
        <v>0.18</v>
      </c>
      <c r="E67" s="1341"/>
      <c r="F67" s="999">
        <v>0.18</v>
      </c>
      <c r="G67" s="999">
        <v>0.18</v>
      </c>
      <c r="H67" s="999">
        <v>0.18</v>
      </c>
      <c r="I67" s="311"/>
      <c r="K67" s="312"/>
      <c r="L67" s="294"/>
      <c r="M67" s="312"/>
      <c r="N67" s="294"/>
      <c r="O67" s="312"/>
      <c r="P67" s="294"/>
      <c r="Q67" s="312"/>
      <c r="R67" s="294"/>
      <c r="S67" s="312"/>
      <c r="U67" s="312"/>
      <c r="W67" s="312"/>
      <c r="Y67" s="312"/>
      <c r="AA67" s="312"/>
      <c r="AC67" s="312"/>
      <c r="AE67" s="312"/>
      <c r="AG67" s="312"/>
      <c r="AI67" s="312"/>
    </row>
    <row r="68" spans="1:36" s="305" customFormat="1" ht="14.1" customHeight="1">
      <c r="A68" s="1069" t="s">
        <v>596</v>
      </c>
      <c r="B68" s="899">
        <v>0.18</v>
      </c>
      <c r="C68" s="899">
        <v>0.18</v>
      </c>
      <c r="D68" s="1347">
        <v>0.18</v>
      </c>
      <c r="E68" s="1347"/>
      <c r="F68" s="899">
        <v>0.18</v>
      </c>
      <c r="G68" s="899">
        <v>0.18</v>
      </c>
      <c r="H68" s="899">
        <v>0.18</v>
      </c>
      <c r="I68" s="311"/>
      <c r="K68" s="312"/>
      <c r="L68" s="294"/>
      <c r="M68" s="312"/>
      <c r="N68" s="294"/>
      <c r="O68" s="312"/>
      <c r="P68" s="294"/>
      <c r="Q68" s="312"/>
      <c r="R68" s="294"/>
      <c r="S68" s="312"/>
      <c r="U68" s="312"/>
      <c r="W68" s="312"/>
      <c r="Y68" s="312"/>
      <c r="AA68" s="312"/>
      <c r="AC68" s="312"/>
      <c r="AE68" s="312"/>
      <c r="AG68" s="312"/>
      <c r="AI68" s="312"/>
    </row>
    <row r="69" spans="1:36" s="305" customFormat="1" ht="14.1" customHeight="1">
      <c r="A69" s="868" t="s">
        <v>57</v>
      </c>
      <c r="B69" s="466">
        <v>0.06</v>
      </c>
      <c r="C69" s="466">
        <v>0.06</v>
      </c>
      <c r="D69" s="1341">
        <v>0.06</v>
      </c>
      <c r="E69" s="1341"/>
      <c r="F69" s="466">
        <v>0.06</v>
      </c>
      <c r="G69" s="466">
        <v>0.06</v>
      </c>
      <c r="H69" s="466">
        <v>0.06</v>
      </c>
      <c r="K69" s="294"/>
      <c r="L69" s="294"/>
      <c r="M69" s="294"/>
      <c r="N69" s="294"/>
      <c r="O69" s="294"/>
      <c r="P69" s="294"/>
      <c r="Q69" s="294"/>
      <c r="R69" s="294"/>
      <c r="S69" s="294"/>
      <c r="U69" s="294"/>
      <c r="W69" s="294"/>
      <c r="Y69" s="294"/>
      <c r="AA69" s="294"/>
      <c r="AC69" s="294"/>
      <c r="AE69" s="294"/>
      <c r="AG69" s="294"/>
      <c r="AH69" s="170"/>
      <c r="AI69" s="169"/>
    </row>
    <row r="70" spans="1:36" s="305" customFormat="1" ht="14.1" customHeight="1">
      <c r="AH70" s="170"/>
      <c r="AI70" s="169"/>
      <c r="AJ70" s="1158" t="s">
        <v>748</v>
      </c>
    </row>
    <row r="71" spans="1:36" s="305" customFormat="1" ht="14.1" customHeight="1">
      <c r="AJ71" s="51" t="s">
        <v>471</v>
      </c>
    </row>
    <row r="72" spans="1:36" s="305" customFormat="1" ht="14.1" customHeight="1"/>
    <row r="73" spans="1:36" s="305" customFormat="1" ht="14.1" customHeight="1"/>
    <row r="74" spans="1:36" s="305" customFormat="1" ht="14.1" customHeight="1"/>
    <row r="75" spans="1:36" s="305" customFormat="1" ht="14.1" customHeight="1"/>
    <row r="76" spans="1:36" s="305" customFormat="1" ht="14.1" customHeight="1"/>
    <row r="77" spans="1:36" s="305" customFormat="1" ht="14.1" customHeight="1"/>
    <row r="78" spans="1:36" s="305" customFormat="1" ht="14.1" customHeight="1"/>
    <row r="79" spans="1:36" s="305" customFormat="1" ht="14.1" customHeight="1"/>
    <row r="80" spans="1:36"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s="305" customFormat="1" ht="14.1" customHeight="1"/>
    <row r="783" s="305" customFormat="1" ht="14.1" customHeight="1"/>
    <row r="784" s="305" customFormat="1" ht="14.1" customHeight="1"/>
    <row r="785" s="305" customFormat="1" ht="14.1" customHeight="1"/>
    <row r="786" s="305" customFormat="1" ht="14.1" customHeight="1"/>
    <row r="787" s="305" customFormat="1" ht="14.1" customHeight="1"/>
    <row r="788" s="305" customFormat="1" ht="14.1" customHeight="1"/>
    <row r="789" s="305" customFormat="1" ht="14.1" customHeight="1"/>
    <row r="790" s="305" customFormat="1" ht="14.1" customHeight="1"/>
    <row r="791" s="305" customFormat="1" ht="14.1" customHeight="1"/>
    <row r="792" s="305" customFormat="1" ht="14.1" customHeight="1"/>
    <row r="793" s="305" customFormat="1" ht="14.1" customHeight="1"/>
    <row r="794" s="305" customFormat="1" ht="14.1" customHeight="1"/>
    <row r="795" s="305" customFormat="1" ht="14.1" customHeight="1"/>
    <row r="796" s="305" customFormat="1" ht="14.1" customHeight="1"/>
    <row r="797" s="305" customFormat="1" ht="14.1" customHeight="1"/>
    <row r="798" s="305" customFormat="1" ht="14.1" customHeight="1"/>
    <row r="799" s="305" customFormat="1" ht="14.1" customHeight="1"/>
    <row r="800" s="305" customFormat="1" ht="14.1" customHeight="1"/>
    <row r="801" spans="1:36" s="305" customFormat="1" ht="14.1" customHeight="1"/>
    <row r="802" spans="1:36" s="305" customFormat="1" ht="14.1" customHeight="1"/>
    <row r="803" spans="1:36" s="305" customFormat="1" ht="14.1" customHeight="1"/>
    <row r="804" spans="1:36" s="305" customFormat="1" ht="14.1" customHeight="1"/>
    <row r="805" spans="1:36" s="305" customFormat="1" ht="14.1" customHeight="1"/>
    <row r="806" spans="1:36" ht="14.1" customHeight="1">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305"/>
      <c r="Y806" s="305"/>
      <c r="Z806" s="305"/>
      <c r="AA806" s="305"/>
      <c r="AB806" s="305"/>
      <c r="AC806" s="305"/>
      <c r="AD806" s="305"/>
      <c r="AE806" s="305"/>
      <c r="AF806" s="305"/>
      <c r="AG806" s="305"/>
      <c r="AH806" s="305"/>
      <c r="AI806" s="305"/>
      <c r="AJ806" s="305"/>
    </row>
    <row r="807" spans="1:36" ht="14.1" customHeight="1">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305"/>
      <c r="Y807" s="305"/>
      <c r="Z807" s="305"/>
      <c r="AA807" s="305"/>
      <c r="AB807" s="305"/>
      <c r="AC807" s="305"/>
      <c r="AD807" s="305"/>
      <c r="AE807" s="305"/>
      <c r="AF807" s="305"/>
      <c r="AG807" s="305"/>
      <c r="AH807" s="305"/>
      <c r="AI807" s="305"/>
      <c r="AJ807" s="305"/>
    </row>
    <row r="808" spans="1:36" ht="14.1" customHeight="1">
      <c r="A808" s="305"/>
      <c r="B808" s="305"/>
      <c r="C808" s="305"/>
      <c r="D808" s="305"/>
      <c r="E808" s="305"/>
      <c r="F808" s="305"/>
      <c r="G808" s="305"/>
      <c r="H808" s="305"/>
    </row>
    <row r="809" spans="1:36" ht="14.1" customHeight="1"/>
    <row r="810" spans="1:36" ht="14.1" customHeight="1"/>
    <row r="811" spans="1:36" ht="14.1" customHeight="1"/>
    <row r="812" spans="1:36" ht="14.1" customHeight="1"/>
    <row r="813" spans="1:36" ht="14.1" customHeight="1"/>
    <row r="814" spans="1:36" ht="14.1" customHeight="1"/>
    <row r="815" spans="1:36" ht="14.1" customHeight="1"/>
    <row r="816" spans="1:3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sheetData>
  <customSheetViews>
    <customSheetView guid="{B232EC41-FA91-4761-896A-6152EABD1429}" scale="85" fitToPage="1" topLeftCell="A13">
      <pageMargins left="0.7" right="0.7" top="0.75" bottom="0.75" header="0.3" footer="0.3"/>
      <pageSetup scale="79" orientation="landscape" r:id="rId1"/>
    </customSheetView>
    <customSheetView guid="{50707442-A283-41C3-930E-CC79BC4E64C6}" scale="85">
      <selection activeCell="A6" sqref="A6"/>
      <pageMargins left="0.7" right="0.7" top="0.75" bottom="0.75" header="0.3" footer="0.3"/>
      <pageSetup orientation="portrait" r:id="rId2"/>
    </customSheetView>
    <customSheetView guid="{91D0648A-97F4-4F83-B228-CDCBEBFD7225}" scale="85" fitToPage="1" topLeftCell="A13">
      <pageMargins left="0.7" right="0.7" top="0.75" bottom="0.75" header="0.3" footer="0.3"/>
      <pageSetup scale="79" orientation="landscape" r:id="rId3"/>
    </customSheetView>
  </customSheetViews>
  <mergeCells count="96">
    <mergeCell ref="AG44:AH44"/>
    <mergeCell ref="B44:C44"/>
    <mergeCell ref="E44:F44"/>
    <mergeCell ref="A5:AJ5"/>
    <mergeCell ref="A7:AJ7"/>
    <mergeCell ref="U9:AJ9"/>
    <mergeCell ref="B10:C10"/>
    <mergeCell ref="B37:C37"/>
    <mergeCell ref="B38:C38"/>
    <mergeCell ref="Q10:R10"/>
    <mergeCell ref="S10:T10"/>
    <mergeCell ref="Q37:R37"/>
    <mergeCell ref="S37:T37"/>
    <mergeCell ref="Q38:R38"/>
    <mergeCell ref="S38:T38"/>
    <mergeCell ref="W10:X10"/>
    <mergeCell ref="B40:C40"/>
    <mergeCell ref="B41:C41"/>
    <mergeCell ref="U41:V41"/>
    <mergeCell ref="S40:T40"/>
    <mergeCell ref="Q41:R41"/>
    <mergeCell ref="S41:T41"/>
    <mergeCell ref="Y10:Z10"/>
    <mergeCell ref="AA10:AB10"/>
    <mergeCell ref="AC10:AD10"/>
    <mergeCell ref="AE10:AF10"/>
    <mergeCell ref="B39:C39"/>
    <mergeCell ref="M10:N10"/>
    <mergeCell ref="O10:P10"/>
    <mergeCell ref="Q45:R45"/>
    <mergeCell ref="S45:T45"/>
    <mergeCell ref="Q39:R39"/>
    <mergeCell ref="S39:T39"/>
    <mergeCell ref="Q40:R40"/>
    <mergeCell ref="Q44:R44"/>
    <mergeCell ref="S44:T44"/>
    <mergeCell ref="B42:C42"/>
    <mergeCell ref="B43:C43"/>
    <mergeCell ref="B45:C45"/>
    <mergeCell ref="E45:F45"/>
    <mergeCell ref="E9:T9"/>
    <mergeCell ref="E10:F10"/>
    <mergeCell ref="E37:F37"/>
    <mergeCell ref="E38:F38"/>
    <mergeCell ref="E39:F39"/>
    <mergeCell ref="E40:F40"/>
    <mergeCell ref="E41:F41"/>
    <mergeCell ref="E42:F42"/>
    <mergeCell ref="E43:F43"/>
    <mergeCell ref="G10:H10"/>
    <mergeCell ref="I10:J10"/>
    <mergeCell ref="K10:L10"/>
    <mergeCell ref="U42:V42"/>
    <mergeCell ref="U43:V43"/>
    <mergeCell ref="U45:V45"/>
    <mergeCell ref="U10:V10"/>
    <mergeCell ref="U37:V37"/>
    <mergeCell ref="U38:V38"/>
    <mergeCell ref="U39:V39"/>
    <mergeCell ref="U40:V40"/>
    <mergeCell ref="U44:V44"/>
    <mergeCell ref="AG41:AH41"/>
    <mergeCell ref="AI41:AJ41"/>
    <mergeCell ref="AG42:AH42"/>
    <mergeCell ref="AI42:AJ42"/>
    <mergeCell ref="AG43:AH43"/>
    <mergeCell ref="AI43:AJ43"/>
    <mergeCell ref="AI38:AJ38"/>
    <mergeCell ref="AG39:AH39"/>
    <mergeCell ref="AI39:AJ39"/>
    <mergeCell ref="AG40:AH40"/>
    <mergeCell ref="AI40:AJ40"/>
    <mergeCell ref="D69:E69"/>
    <mergeCell ref="D61:E61"/>
    <mergeCell ref="D62:E62"/>
    <mergeCell ref="D63:E63"/>
    <mergeCell ref="D64:E64"/>
    <mergeCell ref="D65:E65"/>
    <mergeCell ref="D68:E68"/>
    <mergeCell ref="D66:E66"/>
    <mergeCell ref="A4:AJ4"/>
    <mergeCell ref="A6:AJ6"/>
    <mergeCell ref="D67:E67"/>
    <mergeCell ref="AG45:AH45"/>
    <mergeCell ref="AI45:AJ45"/>
    <mergeCell ref="AI44:AJ44"/>
    <mergeCell ref="D60:E60"/>
    <mergeCell ref="Q42:R42"/>
    <mergeCell ref="S42:T42"/>
    <mergeCell ref="Q43:R43"/>
    <mergeCell ref="S43:T43"/>
    <mergeCell ref="AG37:AH37"/>
    <mergeCell ref="AI37:AJ37"/>
    <mergeCell ref="AG10:AH10"/>
    <mergeCell ref="AI10:AJ10"/>
    <mergeCell ref="AG38:AH38"/>
  </mergeCells>
  <printOptions horizontalCentered="1"/>
  <pageMargins left="0.39370078740157483" right="0.39370078740157483" top="0.39370078740157483" bottom="0.39370078740157483" header="0.39370078740157483" footer="0.39370078740157483"/>
  <pageSetup paperSize="5" scale="47"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18"/>
  <sheetViews>
    <sheetView showGridLines="0" zoomScaleNormal="100" workbookViewId="0">
      <selection activeCell="A2" sqref="A2"/>
    </sheetView>
  </sheetViews>
  <sheetFormatPr defaultColWidth="9.140625" defaultRowHeight="14.25"/>
  <cols>
    <col min="1" max="1" width="40" style="304" customWidth="1"/>
    <col min="2" max="2" width="8.5703125" style="304" customWidth="1"/>
    <col min="3" max="3" width="10.5703125" style="304" customWidth="1"/>
    <col min="4" max="4" width="2.5703125" style="304" customWidth="1"/>
    <col min="5" max="5" width="8.5703125" style="304" customWidth="1"/>
    <col min="6" max="6" width="10.5703125" style="304" customWidth="1"/>
    <col min="7" max="7" width="8.5703125" style="304" customWidth="1"/>
    <col min="8" max="8" width="10.5703125" style="304" customWidth="1"/>
    <col min="9" max="9" width="8.5703125" style="304" customWidth="1"/>
    <col min="10" max="10" width="10.5703125" style="304" customWidth="1"/>
    <col min="11" max="11" width="8.5703125" style="304" customWidth="1"/>
    <col min="12" max="12" width="10.5703125" style="304" customWidth="1"/>
    <col min="13" max="13" width="8.5703125" style="304" customWidth="1"/>
    <col min="14" max="14" width="10.5703125" style="304" customWidth="1"/>
    <col min="15" max="15" width="8.5703125" style="304" customWidth="1"/>
    <col min="16" max="16" width="10.5703125" style="304" customWidth="1"/>
    <col min="17" max="17" width="8.5703125" style="304" customWidth="1"/>
    <col min="18" max="18" width="10.5703125" style="304" customWidth="1"/>
    <col min="19" max="19" width="8.5703125" style="304" customWidth="1"/>
    <col min="20" max="20" width="10.5703125" style="304" customWidth="1"/>
    <col min="21" max="21" width="8.5703125" style="304" customWidth="1"/>
    <col min="22" max="22" width="10.5703125" style="304" customWidth="1"/>
    <col min="23" max="23" width="8.5703125" style="304" customWidth="1"/>
    <col min="24" max="24" width="10.5703125" style="304" customWidth="1"/>
    <col min="25" max="25" width="8.5703125" style="304" customWidth="1"/>
    <col min="26" max="26" width="10.5703125" style="304" customWidth="1"/>
    <col min="27" max="27" width="8.5703125" style="304" customWidth="1"/>
    <col min="28" max="28" width="10.5703125" style="304" customWidth="1"/>
    <col min="29" max="29" width="8.5703125" style="304" customWidth="1"/>
    <col min="30" max="30" width="10.5703125" style="304" customWidth="1"/>
    <col min="31" max="31" width="8.5703125" style="304" customWidth="1"/>
    <col min="32" max="32" width="10.5703125" style="304" customWidth="1"/>
    <col min="33" max="33" width="8.5703125" style="304" customWidth="1"/>
    <col min="34" max="34" width="10.5703125" style="304" customWidth="1"/>
    <col min="35" max="35" width="8.5703125" style="304" customWidth="1"/>
    <col min="36" max="36" width="10.5703125" style="304" customWidth="1"/>
    <col min="37" max="16384" width="9.140625" style="304"/>
  </cols>
  <sheetData>
    <row r="1" spans="1:36" s="1067" customFormat="1" ht="25.35" customHeight="1">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154" t="s">
        <v>685</v>
      </c>
    </row>
    <row r="2" spans="1:36" s="1067"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53"/>
    </row>
    <row r="3" spans="1:36" s="1067"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68"/>
      <c r="AJ3" s="1056" t="s">
        <v>593</v>
      </c>
    </row>
    <row r="4" spans="1:36" s="920" customFormat="1" ht="15.6" customHeight="1">
      <c r="A4" s="1318" t="s">
        <v>19</v>
      </c>
      <c r="B4" s="1318"/>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row>
    <row r="5" spans="1:36" s="1067" customFormat="1" ht="18">
      <c r="A5" s="1350" t="s">
        <v>107</v>
      </c>
      <c r="B5" s="1350"/>
      <c r="C5" s="1350"/>
      <c r="D5" s="1350"/>
      <c r="E5" s="1350"/>
      <c r="F5" s="1350"/>
      <c r="G5" s="1350"/>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row>
    <row r="6" spans="1:36" s="1067" customFormat="1" ht="18">
      <c r="A6" s="1340" t="s">
        <v>599</v>
      </c>
      <c r="B6" s="1340"/>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0"/>
      <c r="AB6" s="1340"/>
      <c r="AC6" s="1340"/>
      <c r="AD6" s="1340"/>
      <c r="AE6" s="1340"/>
      <c r="AF6" s="1340"/>
      <c r="AG6" s="1340"/>
      <c r="AH6" s="1340"/>
      <c r="AI6" s="1340"/>
      <c r="AJ6" s="1340"/>
    </row>
    <row r="7" spans="1:36" s="305" customFormat="1" ht="14.45" customHeight="1">
      <c r="A7" s="1351" t="s">
        <v>34</v>
      </c>
      <c r="B7" s="1351"/>
      <c r="C7" s="135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row>
    <row r="8" spans="1:36" s="305" customFormat="1" ht="14.45" customHeight="1"/>
    <row r="9" spans="1:36" s="305" customFormat="1" ht="14.1" customHeight="1">
      <c r="C9" s="306"/>
      <c r="D9" s="306"/>
      <c r="E9" s="1349" t="s">
        <v>128</v>
      </c>
      <c r="F9" s="1349"/>
      <c r="G9" s="1349"/>
      <c r="H9" s="1349"/>
      <c r="I9" s="1349"/>
      <c r="J9" s="1349"/>
      <c r="K9" s="1349"/>
      <c r="L9" s="1349"/>
      <c r="M9" s="1349"/>
      <c r="N9" s="1349"/>
      <c r="O9" s="1349"/>
      <c r="P9" s="1349"/>
      <c r="Q9" s="1349"/>
      <c r="R9" s="1349"/>
      <c r="S9" s="1349"/>
      <c r="T9" s="1349"/>
      <c r="U9" s="1349" t="s">
        <v>129</v>
      </c>
      <c r="V9" s="1349"/>
      <c r="W9" s="1349"/>
      <c r="X9" s="1349"/>
      <c r="Y9" s="1349"/>
      <c r="Z9" s="1349"/>
      <c r="AA9" s="1349"/>
      <c r="AB9" s="1349"/>
      <c r="AC9" s="1349"/>
      <c r="AD9" s="1349"/>
      <c r="AE9" s="1349"/>
      <c r="AF9" s="1349"/>
      <c r="AG9" s="1349"/>
      <c r="AH9" s="1349"/>
      <c r="AI9" s="1349"/>
      <c r="AJ9" s="1349"/>
    </row>
    <row r="10" spans="1:36" s="305" customFormat="1" ht="23.1" customHeight="1">
      <c r="B10" s="1349" t="s">
        <v>3</v>
      </c>
      <c r="C10" s="1349"/>
      <c r="D10" s="313"/>
      <c r="E10" s="1348" t="s">
        <v>134</v>
      </c>
      <c r="F10" s="1348"/>
      <c r="G10" s="1334" t="s">
        <v>135</v>
      </c>
      <c r="H10" s="1336"/>
      <c r="I10" s="1334" t="s">
        <v>136</v>
      </c>
      <c r="J10" s="1336"/>
      <c r="K10" s="1334" t="s">
        <v>137</v>
      </c>
      <c r="L10" s="1336"/>
      <c r="M10" s="1334" t="s">
        <v>138</v>
      </c>
      <c r="N10" s="1336"/>
      <c r="O10" s="1334" t="s">
        <v>139</v>
      </c>
      <c r="P10" s="1336"/>
      <c r="Q10" s="1334" t="s">
        <v>141</v>
      </c>
      <c r="R10" s="1336"/>
      <c r="S10" s="1345" t="s">
        <v>3</v>
      </c>
      <c r="T10" s="1346"/>
      <c r="U10" s="1348" t="s">
        <v>134</v>
      </c>
      <c r="V10" s="1348"/>
      <c r="W10" s="1334" t="s">
        <v>135</v>
      </c>
      <c r="X10" s="1336"/>
      <c r="Y10" s="1334" t="s">
        <v>136</v>
      </c>
      <c r="Z10" s="1336"/>
      <c r="AA10" s="1334" t="s">
        <v>137</v>
      </c>
      <c r="AB10" s="1336"/>
      <c r="AC10" s="1334" t="s">
        <v>138</v>
      </c>
      <c r="AD10" s="1336"/>
      <c r="AE10" s="1334" t="s">
        <v>139</v>
      </c>
      <c r="AF10" s="1336"/>
      <c r="AG10" s="1334" t="s">
        <v>141</v>
      </c>
      <c r="AH10" s="1336"/>
      <c r="AI10" s="1345" t="s">
        <v>3</v>
      </c>
      <c r="AJ10" s="1346"/>
    </row>
    <row r="12" spans="1:36" s="305" customFormat="1" ht="14.1" customHeight="1">
      <c r="A12" s="868" t="s">
        <v>651</v>
      </c>
      <c r="B12" s="467">
        <v>3030010110</v>
      </c>
      <c r="C12" s="468"/>
      <c r="D12" s="314"/>
      <c r="E12" s="1352"/>
      <c r="F12" s="1353"/>
      <c r="G12" s="474">
        <v>3030012110</v>
      </c>
      <c r="H12" s="477"/>
      <c r="I12" s="474">
        <v>3030013110</v>
      </c>
      <c r="J12" s="477"/>
      <c r="K12" s="482">
        <v>3030014110</v>
      </c>
      <c r="L12" s="477"/>
      <c r="M12" s="474">
        <v>3030015110</v>
      </c>
      <c r="N12" s="477"/>
      <c r="O12" s="482">
        <v>3030016110</v>
      </c>
      <c r="P12" s="477"/>
      <c r="Q12" s="474">
        <v>3030017110</v>
      </c>
      <c r="R12" s="477"/>
      <c r="S12" s="474">
        <v>3030019110</v>
      </c>
      <c r="T12" s="475"/>
      <c r="U12" s="1352"/>
      <c r="V12" s="1353"/>
      <c r="W12" s="474">
        <v>3030022110</v>
      </c>
      <c r="X12" s="477"/>
      <c r="Y12" s="474">
        <v>3030023110</v>
      </c>
      <c r="Z12" s="477"/>
      <c r="AA12" s="474">
        <v>3030024110</v>
      </c>
      <c r="AB12" s="477"/>
      <c r="AC12" s="474">
        <v>3030025110</v>
      </c>
      <c r="AD12" s="477"/>
      <c r="AE12" s="474">
        <v>3030026110</v>
      </c>
      <c r="AF12" s="477"/>
      <c r="AG12" s="474">
        <v>3030027110</v>
      </c>
      <c r="AH12" s="477"/>
      <c r="AI12" s="474">
        <v>3030029110</v>
      </c>
      <c r="AJ12" s="475"/>
    </row>
    <row r="13" spans="1:36" s="305" customFormat="1" ht="14.1" customHeight="1">
      <c r="A13" s="868" t="s">
        <v>5</v>
      </c>
      <c r="B13" s="467">
        <v>3030010120</v>
      </c>
      <c r="C13" s="468"/>
      <c r="D13" s="314"/>
      <c r="E13" s="474">
        <v>3030011120</v>
      </c>
      <c r="F13" s="477"/>
      <c r="G13" s="474">
        <v>3030012120</v>
      </c>
      <c r="H13" s="477"/>
      <c r="I13" s="474">
        <v>3030013120</v>
      </c>
      <c r="J13" s="477"/>
      <c r="K13" s="482">
        <v>3030014120</v>
      </c>
      <c r="L13" s="477"/>
      <c r="M13" s="474">
        <v>3030015120</v>
      </c>
      <c r="N13" s="477"/>
      <c r="O13" s="482">
        <v>3030016120</v>
      </c>
      <c r="P13" s="477"/>
      <c r="Q13" s="474">
        <v>3030017120</v>
      </c>
      <c r="R13" s="477"/>
      <c r="S13" s="474">
        <v>3030019120</v>
      </c>
      <c r="T13" s="475"/>
      <c r="U13" s="474">
        <v>3030021120</v>
      </c>
      <c r="V13" s="477"/>
      <c r="W13" s="474">
        <v>3030022120</v>
      </c>
      <c r="X13" s="477"/>
      <c r="Y13" s="474">
        <v>3030023120</v>
      </c>
      <c r="Z13" s="477"/>
      <c r="AA13" s="474">
        <v>3030024120</v>
      </c>
      <c r="AB13" s="477"/>
      <c r="AC13" s="474">
        <v>3030025120</v>
      </c>
      <c r="AD13" s="477"/>
      <c r="AE13" s="474">
        <v>3030026120</v>
      </c>
      <c r="AF13" s="477"/>
      <c r="AG13" s="474">
        <v>3030027120</v>
      </c>
      <c r="AH13" s="477"/>
      <c r="AI13" s="474">
        <v>3030029120</v>
      </c>
      <c r="AJ13" s="475"/>
    </row>
    <row r="14" spans="1:36" s="305" customFormat="1" ht="14.1" customHeight="1">
      <c r="A14" s="868" t="s">
        <v>6</v>
      </c>
      <c r="B14" s="467">
        <v>3030010130</v>
      </c>
      <c r="C14" s="468"/>
      <c r="D14" s="314"/>
      <c r="E14" s="474">
        <v>3030011130</v>
      </c>
      <c r="F14" s="477"/>
      <c r="G14" s="474">
        <v>3030012130</v>
      </c>
      <c r="H14" s="477"/>
      <c r="I14" s="474">
        <v>3030013130</v>
      </c>
      <c r="J14" s="477"/>
      <c r="K14" s="482">
        <v>3030014130</v>
      </c>
      <c r="L14" s="477"/>
      <c r="M14" s="474">
        <v>3030015130</v>
      </c>
      <c r="N14" s="477"/>
      <c r="O14" s="482">
        <v>3030016130</v>
      </c>
      <c r="P14" s="477"/>
      <c r="Q14" s="474">
        <v>3030017130</v>
      </c>
      <c r="R14" s="477"/>
      <c r="S14" s="474">
        <v>3030019130</v>
      </c>
      <c r="T14" s="475"/>
      <c r="U14" s="474">
        <v>3030021130</v>
      </c>
      <c r="V14" s="477"/>
      <c r="W14" s="474">
        <v>3030022130</v>
      </c>
      <c r="X14" s="477"/>
      <c r="Y14" s="474">
        <v>3030023130</v>
      </c>
      <c r="Z14" s="477"/>
      <c r="AA14" s="474">
        <v>3030024130</v>
      </c>
      <c r="AB14" s="477"/>
      <c r="AC14" s="474">
        <v>3030025130</v>
      </c>
      <c r="AD14" s="477"/>
      <c r="AE14" s="474">
        <v>3030026130</v>
      </c>
      <c r="AF14" s="477"/>
      <c r="AG14" s="474">
        <v>3030027130</v>
      </c>
      <c r="AH14" s="477"/>
      <c r="AI14" s="474">
        <v>3030029130</v>
      </c>
      <c r="AJ14" s="475"/>
    </row>
    <row r="15" spans="1:36" s="305" customFormat="1" ht="14.1" customHeight="1">
      <c r="A15" s="908" t="s">
        <v>7</v>
      </c>
      <c r="B15" s="467">
        <v>3030010140</v>
      </c>
      <c r="C15" s="468"/>
      <c r="D15" s="314"/>
      <c r="E15" s="474">
        <v>3030011140</v>
      </c>
      <c r="F15" s="477"/>
      <c r="G15" s="474">
        <v>3030012140</v>
      </c>
      <c r="H15" s="477"/>
      <c r="I15" s="474">
        <v>3030013140</v>
      </c>
      <c r="J15" s="477"/>
      <c r="K15" s="482">
        <v>3030014140</v>
      </c>
      <c r="L15" s="477"/>
      <c r="M15" s="474">
        <v>3030015140</v>
      </c>
      <c r="N15" s="477"/>
      <c r="O15" s="482">
        <v>3030016140</v>
      </c>
      <c r="P15" s="477"/>
      <c r="Q15" s="474">
        <v>3030017140</v>
      </c>
      <c r="R15" s="477"/>
      <c r="S15" s="474">
        <v>3030019140</v>
      </c>
      <c r="T15" s="475"/>
      <c r="U15" s="474">
        <v>3030021140</v>
      </c>
      <c r="V15" s="477"/>
      <c r="W15" s="474">
        <v>3030022140</v>
      </c>
      <c r="X15" s="477"/>
      <c r="Y15" s="474">
        <v>3030023140</v>
      </c>
      <c r="Z15" s="477"/>
      <c r="AA15" s="474">
        <v>3030024140</v>
      </c>
      <c r="AB15" s="477"/>
      <c r="AC15" s="474">
        <v>3030025140</v>
      </c>
      <c r="AD15" s="477"/>
      <c r="AE15" s="474">
        <v>3030026140</v>
      </c>
      <c r="AF15" s="477"/>
      <c r="AG15" s="474">
        <v>3030027140</v>
      </c>
      <c r="AH15" s="477"/>
      <c r="AI15" s="474">
        <v>3030029140</v>
      </c>
      <c r="AJ15" s="475"/>
    </row>
    <row r="16" spans="1:36" s="305" customFormat="1" ht="14.1" customHeight="1">
      <c r="A16" s="908" t="s">
        <v>8</v>
      </c>
      <c r="B16" s="467">
        <v>3030010150</v>
      </c>
      <c r="C16" s="468"/>
      <c r="D16" s="314"/>
      <c r="E16" s="474">
        <v>3030011150</v>
      </c>
      <c r="F16" s="477"/>
      <c r="G16" s="474">
        <v>3030012150</v>
      </c>
      <c r="H16" s="477"/>
      <c r="I16" s="474">
        <v>3030013150</v>
      </c>
      <c r="J16" s="477"/>
      <c r="K16" s="482">
        <v>3030014150</v>
      </c>
      <c r="L16" s="477"/>
      <c r="M16" s="474">
        <v>3030015150</v>
      </c>
      <c r="N16" s="477"/>
      <c r="O16" s="482">
        <v>3030016150</v>
      </c>
      <c r="P16" s="477"/>
      <c r="Q16" s="474">
        <v>3030017150</v>
      </c>
      <c r="R16" s="477"/>
      <c r="S16" s="474">
        <v>3030019150</v>
      </c>
      <c r="T16" s="475"/>
      <c r="U16" s="474">
        <v>3030021150</v>
      </c>
      <c r="V16" s="477"/>
      <c r="W16" s="474">
        <v>3030022150</v>
      </c>
      <c r="X16" s="477"/>
      <c r="Y16" s="474">
        <v>3030023150</v>
      </c>
      <c r="Z16" s="477"/>
      <c r="AA16" s="474">
        <v>3030024150</v>
      </c>
      <c r="AB16" s="477"/>
      <c r="AC16" s="474">
        <v>3030025150</v>
      </c>
      <c r="AD16" s="477"/>
      <c r="AE16" s="474">
        <v>3030026150</v>
      </c>
      <c r="AF16" s="477"/>
      <c r="AG16" s="474">
        <v>3030027150</v>
      </c>
      <c r="AH16" s="477"/>
      <c r="AI16" s="474">
        <v>3030029150</v>
      </c>
      <c r="AJ16" s="475"/>
    </row>
    <row r="17" spans="1:36" s="305" customFormat="1" ht="14.1" customHeight="1">
      <c r="A17" s="908" t="s">
        <v>9</v>
      </c>
      <c r="B17" s="467">
        <v>3030010160</v>
      </c>
      <c r="C17" s="468"/>
      <c r="D17" s="314"/>
      <c r="E17" s="474">
        <v>3030011160</v>
      </c>
      <c r="F17" s="477"/>
      <c r="G17" s="474">
        <v>3030012160</v>
      </c>
      <c r="H17" s="477"/>
      <c r="I17" s="474">
        <v>3030013160</v>
      </c>
      <c r="J17" s="477"/>
      <c r="K17" s="482">
        <v>3030014160</v>
      </c>
      <c r="L17" s="477"/>
      <c r="M17" s="474">
        <v>3030015160</v>
      </c>
      <c r="N17" s="477"/>
      <c r="O17" s="482">
        <v>3030016160</v>
      </c>
      <c r="P17" s="477"/>
      <c r="Q17" s="474">
        <v>3030017160</v>
      </c>
      <c r="R17" s="477"/>
      <c r="S17" s="474">
        <v>3030019160</v>
      </c>
      <c r="T17" s="475"/>
      <c r="U17" s="474">
        <v>3030021160</v>
      </c>
      <c r="V17" s="477"/>
      <c r="W17" s="474">
        <v>3030022160</v>
      </c>
      <c r="X17" s="477"/>
      <c r="Y17" s="474">
        <v>3030023160</v>
      </c>
      <c r="Z17" s="477"/>
      <c r="AA17" s="474">
        <v>3030024160</v>
      </c>
      <c r="AB17" s="477"/>
      <c r="AC17" s="474">
        <v>3030025160</v>
      </c>
      <c r="AD17" s="477"/>
      <c r="AE17" s="474">
        <v>3030026160</v>
      </c>
      <c r="AF17" s="477"/>
      <c r="AG17" s="474">
        <v>3030027160</v>
      </c>
      <c r="AH17" s="477"/>
      <c r="AI17" s="474">
        <v>3030029160</v>
      </c>
      <c r="AJ17" s="475"/>
    </row>
    <row r="18" spans="1:36" s="305" customFormat="1" ht="14.1" customHeight="1">
      <c r="A18" s="908" t="s">
        <v>10</v>
      </c>
      <c r="B18" s="467">
        <v>3030010170</v>
      </c>
      <c r="C18" s="468"/>
      <c r="D18" s="314"/>
      <c r="E18" s="474">
        <v>3030011170</v>
      </c>
      <c r="F18" s="477"/>
      <c r="G18" s="474">
        <v>3030012170</v>
      </c>
      <c r="H18" s="477"/>
      <c r="I18" s="474">
        <v>3030013170</v>
      </c>
      <c r="J18" s="477"/>
      <c r="K18" s="482">
        <v>3030014170</v>
      </c>
      <c r="L18" s="477"/>
      <c r="M18" s="474">
        <v>3030015170</v>
      </c>
      <c r="N18" s="477"/>
      <c r="O18" s="482">
        <v>3030016170</v>
      </c>
      <c r="P18" s="477"/>
      <c r="Q18" s="474">
        <v>3030017170</v>
      </c>
      <c r="R18" s="477"/>
      <c r="S18" s="474">
        <v>3030019170</v>
      </c>
      <c r="T18" s="475"/>
      <c r="U18" s="474">
        <v>3030021170</v>
      </c>
      <c r="V18" s="477"/>
      <c r="W18" s="474">
        <v>3030022170</v>
      </c>
      <c r="X18" s="477"/>
      <c r="Y18" s="474">
        <v>3030023170</v>
      </c>
      <c r="Z18" s="477"/>
      <c r="AA18" s="474">
        <v>3030024170</v>
      </c>
      <c r="AB18" s="477"/>
      <c r="AC18" s="474">
        <v>3030025170</v>
      </c>
      <c r="AD18" s="477"/>
      <c r="AE18" s="474">
        <v>3030026170</v>
      </c>
      <c r="AF18" s="477"/>
      <c r="AG18" s="474">
        <v>3030027170</v>
      </c>
      <c r="AH18" s="477"/>
      <c r="AI18" s="474">
        <v>3030029170</v>
      </c>
      <c r="AJ18" s="475"/>
    </row>
    <row r="19" spans="1:36" s="305" customFormat="1" ht="14.1" customHeight="1">
      <c r="A19" s="908" t="s">
        <v>56</v>
      </c>
      <c r="B19" s="467">
        <v>3030010180</v>
      </c>
      <c r="C19" s="468"/>
      <c r="D19" s="314"/>
      <c r="E19" s="474">
        <v>3030011180</v>
      </c>
      <c r="F19" s="477"/>
      <c r="G19" s="474">
        <v>3030012180</v>
      </c>
      <c r="H19" s="477"/>
      <c r="I19" s="474">
        <v>3030013180</v>
      </c>
      <c r="J19" s="477"/>
      <c r="K19" s="482">
        <v>3030014180</v>
      </c>
      <c r="L19" s="477"/>
      <c r="M19" s="474">
        <v>3030015180</v>
      </c>
      <c r="N19" s="477"/>
      <c r="O19" s="482">
        <v>3030016180</v>
      </c>
      <c r="P19" s="477"/>
      <c r="Q19" s="474">
        <v>3030017180</v>
      </c>
      <c r="R19" s="477"/>
      <c r="S19" s="474">
        <v>3030019180</v>
      </c>
      <c r="T19" s="475"/>
      <c r="U19" s="474">
        <v>3030021180</v>
      </c>
      <c r="V19" s="477"/>
      <c r="W19" s="474">
        <v>3030022180</v>
      </c>
      <c r="X19" s="477"/>
      <c r="Y19" s="474">
        <v>3030023180</v>
      </c>
      <c r="Z19" s="477"/>
      <c r="AA19" s="474">
        <v>3030024180</v>
      </c>
      <c r="AB19" s="477"/>
      <c r="AC19" s="474">
        <v>3030025180</v>
      </c>
      <c r="AD19" s="477"/>
      <c r="AE19" s="474">
        <v>3030026180</v>
      </c>
      <c r="AF19" s="477"/>
      <c r="AG19" s="474">
        <v>3030027180</v>
      </c>
      <c r="AH19" s="477"/>
      <c r="AI19" s="474">
        <v>3030029180</v>
      </c>
      <c r="AJ19" s="475"/>
    </row>
    <row r="20" spans="1:36" s="305" customFormat="1" ht="14.1" customHeight="1">
      <c r="A20" s="908" t="s">
        <v>140</v>
      </c>
      <c r="B20" s="467">
        <v>3030010190</v>
      </c>
      <c r="C20" s="468"/>
      <c r="D20" s="314"/>
      <c r="E20" s="474">
        <v>3030011190</v>
      </c>
      <c r="F20" s="477"/>
      <c r="G20" s="474">
        <v>3030012190</v>
      </c>
      <c r="H20" s="477"/>
      <c r="I20" s="474">
        <v>3030013190</v>
      </c>
      <c r="J20" s="477"/>
      <c r="K20" s="482">
        <v>3030014190</v>
      </c>
      <c r="L20" s="477"/>
      <c r="M20" s="474">
        <v>3030015190</v>
      </c>
      <c r="N20" s="477"/>
      <c r="O20" s="482">
        <v>3030016190</v>
      </c>
      <c r="P20" s="477"/>
      <c r="Q20" s="474">
        <v>3030017190</v>
      </c>
      <c r="R20" s="477"/>
      <c r="S20" s="474">
        <v>3030019190</v>
      </c>
      <c r="T20" s="475"/>
      <c r="U20" s="474">
        <v>3030021190</v>
      </c>
      <c r="V20" s="477"/>
      <c r="W20" s="474">
        <v>3030022190</v>
      </c>
      <c r="X20" s="477"/>
      <c r="Y20" s="474">
        <v>3030023190</v>
      </c>
      <c r="Z20" s="477"/>
      <c r="AA20" s="474">
        <v>3030024190</v>
      </c>
      <c r="AB20" s="477"/>
      <c r="AC20" s="474">
        <v>3030025190</v>
      </c>
      <c r="AD20" s="477"/>
      <c r="AE20" s="474">
        <v>3030026190</v>
      </c>
      <c r="AF20" s="477"/>
      <c r="AG20" s="474">
        <v>3030027190</v>
      </c>
      <c r="AH20" s="477"/>
      <c r="AI20" s="474">
        <v>3030029190</v>
      </c>
      <c r="AJ20" s="475"/>
    </row>
    <row r="21" spans="1:36" s="920" customFormat="1" ht="14.1" customHeight="1">
      <c r="A21" s="1069" t="s">
        <v>719</v>
      </c>
      <c r="B21" s="923">
        <v>3030010195</v>
      </c>
      <c r="C21" s="938"/>
      <c r="D21" s="926"/>
      <c r="E21" s="923">
        <v>3030011195</v>
      </c>
      <c r="F21" s="939"/>
      <c r="G21" s="923">
        <v>3030012195</v>
      </c>
      <c r="H21" s="939"/>
      <c r="I21" s="923">
        <v>3030013195</v>
      </c>
      <c r="J21" s="939"/>
      <c r="K21" s="896">
        <v>3030014195</v>
      </c>
      <c r="L21" s="939"/>
      <c r="M21" s="923">
        <v>3030015195</v>
      </c>
      <c r="N21" s="939"/>
      <c r="O21" s="896">
        <v>3030016195</v>
      </c>
      <c r="P21" s="939"/>
      <c r="Q21" s="923">
        <v>3030017195</v>
      </c>
      <c r="R21" s="939"/>
      <c r="S21" s="923">
        <v>3030019195</v>
      </c>
      <c r="T21" s="938"/>
      <c r="U21" s="923">
        <v>3030021195</v>
      </c>
      <c r="V21" s="939"/>
      <c r="W21" s="923">
        <v>3030022195</v>
      </c>
      <c r="X21" s="939"/>
      <c r="Y21" s="923">
        <v>3030023195</v>
      </c>
      <c r="Z21" s="939"/>
      <c r="AA21" s="923">
        <v>3030024195</v>
      </c>
      <c r="AB21" s="939"/>
      <c r="AC21" s="923">
        <v>3030025195</v>
      </c>
      <c r="AD21" s="939"/>
      <c r="AE21" s="923">
        <v>3030026195</v>
      </c>
      <c r="AF21" s="939"/>
      <c r="AG21" s="923">
        <v>3030027195</v>
      </c>
      <c r="AH21" s="939"/>
      <c r="AI21" s="923">
        <v>3030029195</v>
      </c>
      <c r="AJ21" s="938"/>
    </row>
    <row r="22" spans="1:36" s="305" customFormat="1" ht="14.1" customHeight="1">
      <c r="A22" s="908" t="s">
        <v>57</v>
      </c>
      <c r="B22" s="467">
        <v>3030010200</v>
      </c>
      <c r="C22" s="468"/>
      <c r="D22" s="314"/>
      <c r="E22" s="474">
        <v>3030011200</v>
      </c>
      <c r="F22" s="477"/>
      <c r="G22" s="474">
        <v>3030012200</v>
      </c>
      <c r="H22" s="477"/>
      <c r="I22" s="474">
        <v>3030013200</v>
      </c>
      <c r="J22" s="477"/>
      <c r="K22" s="482">
        <v>3030014200</v>
      </c>
      <c r="L22" s="477"/>
      <c r="M22" s="474">
        <v>3030015200</v>
      </c>
      <c r="N22" s="477"/>
      <c r="O22" s="482">
        <v>3030016200</v>
      </c>
      <c r="P22" s="477"/>
      <c r="Q22" s="474">
        <v>3030017200</v>
      </c>
      <c r="R22" s="477"/>
      <c r="S22" s="474">
        <v>3030019200</v>
      </c>
      <c r="T22" s="475"/>
      <c r="U22" s="474">
        <v>3030021200</v>
      </c>
      <c r="V22" s="477"/>
      <c r="W22" s="474">
        <v>3030022200</v>
      </c>
      <c r="X22" s="477"/>
      <c r="Y22" s="474">
        <v>3030023200</v>
      </c>
      <c r="Z22" s="477"/>
      <c r="AA22" s="474">
        <v>3030024200</v>
      </c>
      <c r="AB22" s="477"/>
      <c r="AC22" s="474">
        <v>3030025200</v>
      </c>
      <c r="AD22" s="477"/>
      <c r="AE22" s="474">
        <v>3030026200</v>
      </c>
      <c r="AF22" s="477"/>
      <c r="AG22" s="474">
        <v>3030027200</v>
      </c>
      <c r="AH22" s="477"/>
      <c r="AI22" s="474">
        <v>3030029200</v>
      </c>
      <c r="AJ22" s="475"/>
    </row>
    <row r="23" spans="1:36" s="305" customFormat="1" ht="14.1" customHeight="1">
      <c r="A23" s="1070" t="s">
        <v>335</v>
      </c>
      <c r="B23" s="467">
        <v>3030010210</v>
      </c>
      <c r="C23" s="469"/>
      <c r="D23" s="306"/>
      <c r="E23" s="474">
        <v>3030011210</v>
      </c>
      <c r="F23" s="477"/>
      <c r="G23" s="474">
        <v>3030012210</v>
      </c>
      <c r="H23" s="477"/>
      <c r="I23" s="474">
        <v>3030013210</v>
      </c>
      <c r="J23" s="477"/>
      <c r="K23" s="484">
        <v>3030014210</v>
      </c>
      <c r="L23" s="476"/>
      <c r="M23" s="474">
        <v>3030015210</v>
      </c>
      <c r="N23" s="476"/>
      <c r="O23" s="484">
        <v>3030016210</v>
      </c>
      <c r="P23" s="476"/>
      <c r="Q23" s="474">
        <v>3030017210</v>
      </c>
      <c r="R23" s="476"/>
      <c r="S23" s="474">
        <v>3030019210</v>
      </c>
      <c r="T23" s="475"/>
      <c r="U23" s="474">
        <v>3030021210</v>
      </c>
      <c r="V23" s="477"/>
      <c r="W23" s="474">
        <v>3030022210</v>
      </c>
      <c r="X23" s="476"/>
      <c r="Y23" s="474">
        <v>3030023210</v>
      </c>
      <c r="Z23" s="477"/>
      <c r="AA23" s="474">
        <v>3030024210</v>
      </c>
      <c r="AB23" s="476"/>
      <c r="AC23" s="474">
        <v>3030025210</v>
      </c>
      <c r="AD23" s="476"/>
      <c r="AE23" s="474">
        <v>3030026210</v>
      </c>
      <c r="AF23" s="476"/>
      <c r="AG23" s="474">
        <v>3030027210</v>
      </c>
      <c r="AH23" s="476"/>
      <c r="AI23" s="474">
        <v>3030029210</v>
      </c>
      <c r="AJ23" s="475"/>
    </row>
    <row r="24" spans="1:36" s="305" customFormat="1" ht="14.1" customHeight="1">
      <c r="A24" s="920"/>
      <c r="B24" s="470"/>
      <c r="C24" s="470"/>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row>
    <row r="25" spans="1:36" s="305" customFormat="1" ht="14.1" customHeight="1">
      <c r="A25" s="908" t="s">
        <v>651</v>
      </c>
      <c r="B25" s="467">
        <v>3030010220</v>
      </c>
      <c r="C25" s="468"/>
      <c r="D25" s="314"/>
      <c r="E25" s="1352"/>
      <c r="F25" s="1353"/>
      <c r="G25" s="474">
        <v>3030012220</v>
      </c>
      <c r="H25" s="477"/>
      <c r="I25" s="474">
        <v>3030013220</v>
      </c>
      <c r="J25" s="477"/>
      <c r="K25" s="482">
        <v>3030014220</v>
      </c>
      <c r="L25" s="477"/>
      <c r="M25" s="474">
        <v>3030015220</v>
      </c>
      <c r="N25" s="477"/>
      <c r="O25" s="482">
        <v>3030016220</v>
      </c>
      <c r="P25" s="477"/>
      <c r="Q25" s="474">
        <v>3030017220</v>
      </c>
      <c r="R25" s="477"/>
      <c r="S25" s="474">
        <v>3030019220</v>
      </c>
      <c r="T25" s="475"/>
      <c r="U25" s="1352"/>
      <c r="V25" s="1353"/>
      <c r="W25" s="474">
        <v>3030022220</v>
      </c>
      <c r="X25" s="477"/>
      <c r="Y25" s="474">
        <v>3030023220</v>
      </c>
      <c r="Z25" s="477"/>
      <c r="AA25" s="474">
        <v>3030024220</v>
      </c>
      <c r="AB25" s="477"/>
      <c r="AC25" s="474">
        <v>3030025220</v>
      </c>
      <c r="AD25" s="477"/>
      <c r="AE25" s="474">
        <v>3030026220</v>
      </c>
      <c r="AF25" s="477"/>
      <c r="AG25" s="474">
        <v>3030027220</v>
      </c>
      <c r="AH25" s="477"/>
      <c r="AI25" s="474">
        <v>3030029220</v>
      </c>
      <c r="AJ25" s="475"/>
    </row>
    <row r="26" spans="1:36" s="305" customFormat="1" ht="14.1" customHeight="1">
      <c r="A26" s="908" t="s">
        <v>5</v>
      </c>
      <c r="B26" s="467">
        <v>3030010230</v>
      </c>
      <c r="C26" s="468"/>
      <c r="D26" s="314"/>
      <c r="E26" s="474">
        <v>3030011230</v>
      </c>
      <c r="F26" s="477"/>
      <c r="G26" s="474">
        <v>3030012230</v>
      </c>
      <c r="H26" s="477"/>
      <c r="I26" s="474">
        <v>3030013230</v>
      </c>
      <c r="J26" s="477"/>
      <c r="K26" s="482">
        <v>3030014230</v>
      </c>
      <c r="L26" s="477"/>
      <c r="M26" s="474">
        <v>3030015230</v>
      </c>
      <c r="N26" s="477"/>
      <c r="O26" s="482">
        <v>3030016230</v>
      </c>
      <c r="P26" s="477"/>
      <c r="Q26" s="474">
        <v>3030017230</v>
      </c>
      <c r="R26" s="477"/>
      <c r="S26" s="474">
        <v>3030019230</v>
      </c>
      <c r="T26" s="475"/>
      <c r="U26" s="1127">
        <f t="shared" ref="U26" si="0">B26+11000</f>
        <v>3030021230</v>
      </c>
      <c r="V26" s="1129"/>
      <c r="W26" s="474">
        <v>3030022230</v>
      </c>
      <c r="X26" s="477"/>
      <c r="Y26" s="474">
        <v>3030023230</v>
      </c>
      <c r="Z26" s="477"/>
      <c r="AA26" s="474">
        <v>3030024230</v>
      </c>
      <c r="AB26" s="477"/>
      <c r="AC26" s="474">
        <v>3030025230</v>
      </c>
      <c r="AD26" s="477"/>
      <c r="AE26" s="474">
        <v>3030026230</v>
      </c>
      <c r="AF26" s="477"/>
      <c r="AG26" s="474">
        <v>3030027230</v>
      </c>
      <c r="AH26" s="477"/>
      <c r="AI26" s="474">
        <v>3030029230</v>
      </c>
      <c r="AJ26" s="475"/>
    </row>
    <row r="27" spans="1:36" s="305" customFormat="1" ht="14.1" customHeight="1">
      <c r="A27" s="908" t="s">
        <v>6</v>
      </c>
      <c r="B27" s="467">
        <v>3030010240</v>
      </c>
      <c r="C27" s="468"/>
      <c r="D27" s="314"/>
      <c r="E27" s="474">
        <v>3030011240</v>
      </c>
      <c r="F27" s="477"/>
      <c r="G27" s="474">
        <v>3030012240</v>
      </c>
      <c r="H27" s="477"/>
      <c r="I27" s="474">
        <v>3030013240</v>
      </c>
      <c r="J27" s="477"/>
      <c r="K27" s="482">
        <v>3030014240</v>
      </c>
      <c r="L27" s="477"/>
      <c r="M27" s="474">
        <v>3030015240</v>
      </c>
      <c r="N27" s="477"/>
      <c r="O27" s="482">
        <v>3030016240</v>
      </c>
      <c r="P27" s="477"/>
      <c r="Q27" s="474">
        <v>3030017240</v>
      </c>
      <c r="R27" s="477"/>
      <c r="S27" s="474">
        <v>3030019240</v>
      </c>
      <c r="T27" s="475"/>
      <c r="U27" s="474">
        <v>3030021240</v>
      </c>
      <c r="V27" s="477"/>
      <c r="W27" s="474">
        <v>3030022240</v>
      </c>
      <c r="X27" s="477"/>
      <c r="Y27" s="474">
        <v>3030023240</v>
      </c>
      <c r="Z27" s="477"/>
      <c r="AA27" s="474">
        <v>3030024240</v>
      </c>
      <c r="AB27" s="477"/>
      <c r="AC27" s="474">
        <v>3030025240</v>
      </c>
      <c r="AD27" s="477"/>
      <c r="AE27" s="474">
        <v>3030026240</v>
      </c>
      <c r="AF27" s="477"/>
      <c r="AG27" s="474">
        <v>3030027240</v>
      </c>
      <c r="AH27" s="477"/>
      <c r="AI27" s="474">
        <v>3030029240</v>
      </c>
      <c r="AJ27" s="475"/>
    </row>
    <row r="28" spans="1:36" s="305" customFormat="1" ht="14.1" customHeight="1">
      <c r="A28" s="908" t="s">
        <v>7</v>
      </c>
      <c r="B28" s="467">
        <v>3030010250</v>
      </c>
      <c r="C28" s="468"/>
      <c r="D28" s="314"/>
      <c r="E28" s="474">
        <v>3030011250</v>
      </c>
      <c r="F28" s="477"/>
      <c r="G28" s="474">
        <v>3030012250</v>
      </c>
      <c r="H28" s="477"/>
      <c r="I28" s="474">
        <v>3030013250</v>
      </c>
      <c r="J28" s="477"/>
      <c r="K28" s="482">
        <v>3030014250</v>
      </c>
      <c r="L28" s="477"/>
      <c r="M28" s="474">
        <v>3030015250</v>
      </c>
      <c r="N28" s="477"/>
      <c r="O28" s="482">
        <v>3030016250</v>
      </c>
      <c r="P28" s="477"/>
      <c r="Q28" s="474">
        <v>3030017250</v>
      </c>
      <c r="R28" s="477"/>
      <c r="S28" s="474">
        <v>3030019250</v>
      </c>
      <c r="T28" s="475"/>
      <c r="U28" s="474">
        <v>3030021250</v>
      </c>
      <c r="V28" s="477"/>
      <c r="W28" s="474">
        <v>3030022250</v>
      </c>
      <c r="X28" s="477"/>
      <c r="Y28" s="474">
        <v>3030023250</v>
      </c>
      <c r="Z28" s="477"/>
      <c r="AA28" s="474">
        <v>3030024250</v>
      </c>
      <c r="AB28" s="477"/>
      <c r="AC28" s="474">
        <v>3030025250</v>
      </c>
      <c r="AD28" s="477"/>
      <c r="AE28" s="474">
        <v>3030026250</v>
      </c>
      <c r="AF28" s="477"/>
      <c r="AG28" s="474">
        <v>3030027250</v>
      </c>
      <c r="AH28" s="477"/>
      <c r="AI28" s="474">
        <v>3030029250</v>
      </c>
      <c r="AJ28" s="475"/>
    </row>
    <row r="29" spans="1:36" s="305" customFormat="1" ht="14.1" customHeight="1">
      <c r="A29" s="908" t="s">
        <v>8</v>
      </c>
      <c r="B29" s="467">
        <v>3030010260</v>
      </c>
      <c r="C29" s="468"/>
      <c r="D29" s="314"/>
      <c r="E29" s="474">
        <v>3030011260</v>
      </c>
      <c r="F29" s="477"/>
      <c r="G29" s="474">
        <v>3030012260</v>
      </c>
      <c r="H29" s="477"/>
      <c r="I29" s="474">
        <v>3030013260</v>
      </c>
      <c r="J29" s="477"/>
      <c r="K29" s="482">
        <v>3030014260</v>
      </c>
      <c r="L29" s="477"/>
      <c r="M29" s="474">
        <v>3030015260</v>
      </c>
      <c r="N29" s="477"/>
      <c r="O29" s="482">
        <v>3030016260</v>
      </c>
      <c r="P29" s="477"/>
      <c r="Q29" s="474">
        <v>3030017260</v>
      </c>
      <c r="R29" s="477"/>
      <c r="S29" s="474">
        <v>3030019260</v>
      </c>
      <c r="T29" s="475"/>
      <c r="U29" s="474">
        <v>3030021260</v>
      </c>
      <c r="V29" s="477"/>
      <c r="W29" s="474">
        <v>3030022260</v>
      </c>
      <c r="X29" s="477"/>
      <c r="Y29" s="474">
        <v>3030023260</v>
      </c>
      <c r="Z29" s="477"/>
      <c r="AA29" s="474">
        <v>3030024260</v>
      </c>
      <c r="AB29" s="477"/>
      <c r="AC29" s="474">
        <v>3030025260</v>
      </c>
      <c r="AD29" s="477"/>
      <c r="AE29" s="474">
        <v>3030026260</v>
      </c>
      <c r="AF29" s="477"/>
      <c r="AG29" s="474">
        <v>3030027260</v>
      </c>
      <c r="AH29" s="477"/>
      <c r="AI29" s="474">
        <v>3030029260</v>
      </c>
      <c r="AJ29" s="475"/>
    </row>
    <row r="30" spans="1:36" s="305" customFormat="1" ht="14.1" customHeight="1">
      <c r="A30" s="908" t="s">
        <v>9</v>
      </c>
      <c r="B30" s="467">
        <v>3030010270</v>
      </c>
      <c r="C30" s="468"/>
      <c r="D30" s="314"/>
      <c r="E30" s="474">
        <v>3030011270</v>
      </c>
      <c r="F30" s="477"/>
      <c r="G30" s="474">
        <v>3030012270</v>
      </c>
      <c r="H30" s="477"/>
      <c r="I30" s="474">
        <v>3030013270</v>
      </c>
      <c r="J30" s="477"/>
      <c r="K30" s="482">
        <v>3030014270</v>
      </c>
      <c r="L30" s="477"/>
      <c r="M30" s="474">
        <v>3030015270</v>
      </c>
      <c r="N30" s="477"/>
      <c r="O30" s="482">
        <v>3030016270</v>
      </c>
      <c r="P30" s="477"/>
      <c r="Q30" s="474">
        <v>3030017270</v>
      </c>
      <c r="R30" s="477"/>
      <c r="S30" s="474">
        <v>3030019270</v>
      </c>
      <c r="T30" s="475"/>
      <c r="U30" s="474">
        <v>3030021270</v>
      </c>
      <c r="V30" s="477"/>
      <c r="W30" s="474">
        <v>3030022270</v>
      </c>
      <c r="X30" s="477"/>
      <c r="Y30" s="474">
        <v>3030023270</v>
      </c>
      <c r="Z30" s="477"/>
      <c r="AA30" s="474">
        <v>3030024270</v>
      </c>
      <c r="AB30" s="477"/>
      <c r="AC30" s="474">
        <v>3030025270</v>
      </c>
      <c r="AD30" s="477"/>
      <c r="AE30" s="474">
        <v>3030026270</v>
      </c>
      <c r="AF30" s="477"/>
      <c r="AG30" s="474">
        <v>3030027270</v>
      </c>
      <c r="AH30" s="477"/>
      <c r="AI30" s="474">
        <v>3030029270</v>
      </c>
      <c r="AJ30" s="475"/>
    </row>
    <row r="31" spans="1:36" s="305" customFormat="1" ht="14.1" customHeight="1">
      <c r="A31" s="908" t="s">
        <v>10</v>
      </c>
      <c r="B31" s="467">
        <v>3030010280</v>
      </c>
      <c r="C31" s="468"/>
      <c r="D31" s="314"/>
      <c r="E31" s="474">
        <v>3030011280</v>
      </c>
      <c r="F31" s="477"/>
      <c r="G31" s="474">
        <v>3030012280</v>
      </c>
      <c r="H31" s="477"/>
      <c r="I31" s="474">
        <v>3030013280</v>
      </c>
      <c r="J31" s="477"/>
      <c r="K31" s="482">
        <v>3030014280</v>
      </c>
      <c r="L31" s="477"/>
      <c r="M31" s="474">
        <v>3030015280</v>
      </c>
      <c r="N31" s="477"/>
      <c r="O31" s="482">
        <v>3030016280</v>
      </c>
      <c r="P31" s="477"/>
      <c r="Q31" s="474">
        <v>3030017280</v>
      </c>
      <c r="R31" s="477"/>
      <c r="S31" s="474">
        <v>3030019280</v>
      </c>
      <c r="T31" s="475"/>
      <c r="U31" s="474">
        <v>3030021280</v>
      </c>
      <c r="V31" s="477"/>
      <c r="W31" s="474">
        <v>3030022280</v>
      </c>
      <c r="X31" s="477"/>
      <c r="Y31" s="474">
        <v>3030023280</v>
      </c>
      <c r="Z31" s="477"/>
      <c r="AA31" s="474">
        <v>3030024280</v>
      </c>
      <c r="AB31" s="477"/>
      <c r="AC31" s="474">
        <v>3030025280</v>
      </c>
      <c r="AD31" s="477"/>
      <c r="AE31" s="474">
        <v>3030026280</v>
      </c>
      <c r="AF31" s="477"/>
      <c r="AG31" s="474">
        <v>3030027280</v>
      </c>
      <c r="AH31" s="477"/>
      <c r="AI31" s="474">
        <v>3030029280</v>
      </c>
      <c r="AJ31" s="475"/>
    </row>
    <row r="32" spans="1:36" s="305" customFormat="1" ht="14.1" customHeight="1">
      <c r="A32" s="908" t="s">
        <v>56</v>
      </c>
      <c r="B32" s="467">
        <v>3030010290</v>
      </c>
      <c r="C32" s="468"/>
      <c r="D32" s="314"/>
      <c r="E32" s="474">
        <v>3030011290</v>
      </c>
      <c r="F32" s="477"/>
      <c r="G32" s="474">
        <v>3030012290</v>
      </c>
      <c r="H32" s="477"/>
      <c r="I32" s="474">
        <v>3030013290</v>
      </c>
      <c r="J32" s="477"/>
      <c r="K32" s="482">
        <v>3030014290</v>
      </c>
      <c r="L32" s="477"/>
      <c r="M32" s="474">
        <v>3030015290</v>
      </c>
      <c r="N32" s="477"/>
      <c r="O32" s="482">
        <v>3030016290</v>
      </c>
      <c r="P32" s="477"/>
      <c r="Q32" s="474">
        <v>3030017290</v>
      </c>
      <c r="R32" s="477"/>
      <c r="S32" s="474">
        <v>3030019290</v>
      </c>
      <c r="T32" s="475"/>
      <c r="U32" s="474">
        <v>3030021290</v>
      </c>
      <c r="V32" s="477"/>
      <c r="W32" s="474">
        <v>3030022290</v>
      </c>
      <c r="X32" s="477"/>
      <c r="Y32" s="474">
        <v>3030023290</v>
      </c>
      <c r="Z32" s="477"/>
      <c r="AA32" s="474">
        <v>3030024290</v>
      </c>
      <c r="AB32" s="477"/>
      <c r="AC32" s="474">
        <v>3030025290</v>
      </c>
      <c r="AD32" s="477"/>
      <c r="AE32" s="474">
        <v>3030026290</v>
      </c>
      <c r="AF32" s="477"/>
      <c r="AG32" s="474">
        <v>3030027290</v>
      </c>
      <c r="AH32" s="477"/>
      <c r="AI32" s="474">
        <v>3030029290</v>
      </c>
      <c r="AJ32" s="475"/>
    </row>
    <row r="33" spans="1:36" s="305" customFormat="1" ht="14.1" customHeight="1">
      <c r="A33" s="908" t="s">
        <v>140</v>
      </c>
      <c r="B33" s="467">
        <v>3030010300</v>
      </c>
      <c r="C33" s="468"/>
      <c r="D33" s="314"/>
      <c r="E33" s="474">
        <v>3030011300</v>
      </c>
      <c r="F33" s="477"/>
      <c r="G33" s="474">
        <v>3030012300</v>
      </c>
      <c r="H33" s="477"/>
      <c r="I33" s="474">
        <v>3030013300</v>
      </c>
      <c r="J33" s="477"/>
      <c r="K33" s="482">
        <v>3030014300</v>
      </c>
      <c r="L33" s="477"/>
      <c r="M33" s="474">
        <v>3030015300</v>
      </c>
      <c r="N33" s="477"/>
      <c r="O33" s="482">
        <v>3030016300</v>
      </c>
      <c r="P33" s="477"/>
      <c r="Q33" s="474">
        <v>3030017300</v>
      </c>
      <c r="R33" s="477"/>
      <c r="S33" s="474">
        <v>3030019300</v>
      </c>
      <c r="T33" s="475"/>
      <c r="U33" s="474">
        <v>3030021300</v>
      </c>
      <c r="V33" s="477"/>
      <c r="W33" s="474">
        <v>3030022300</v>
      </c>
      <c r="X33" s="477"/>
      <c r="Y33" s="474">
        <v>3030023300</v>
      </c>
      <c r="Z33" s="477"/>
      <c r="AA33" s="474">
        <v>3030024300</v>
      </c>
      <c r="AB33" s="477"/>
      <c r="AC33" s="474">
        <v>3030025300</v>
      </c>
      <c r="AD33" s="477"/>
      <c r="AE33" s="474">
        <v>3030026300</v>
      </c>
      <c r="AF33" s="477"/>
      <c r="AG33" s="474">
        <v>3030027300</v>
      </c>
      <c r="AH33" s="477"/>
      <c r="AI33" s="474">
        <v>3030029300</v>
      </c>
      <c r="AJ33" s="475"/>
    </row>
    <row r="34" spans="1:36" s="920" customFormat="1" ht="14.1" customHeight="1">
      <c r="A34" s="1069" t="s">
        <v>719</v>
      </c>
      <c r="B34" s="923">
        <v>3030010305</v>
      </c>
      <c r="C34" s="938"/>
      <c r="D34" s="926"/>
      <c r="E34" s="923">
        <v>3030011305</v>
      </c>
      <c r="F34" s="939"/>
      <c r="G34" s="923">
        <v>3030012305</v>
      </c>
      <c r="H34" s="939"/>
      <c r="I34" s="923">
        <v>3030013305</v>
      </c>
      <c r="J34" s="939"/>
      <c r="K34" s="896">
        <v>3030014305</v>
      </c>
      <c r="L34" s="939"/>
      <c r="M34" s="923">
        <v>3030015305</v>
      </c>
      <c r="N34" s="939"/>
      <c r="O34" s="896">
        <v>3030016305</v>
      </c>
      <c r="P34" s="939"/>
      <c r="Q34" s="923">
        <v>3030017305</v>
      </c>
      <c r="R34" s="939"/>
      <c r="S34" s="923">
        <v>3030019305</v>
      </c>
      <c r="T34" s="938"/>
      <c r="U34" s="923">
        <v>3030021305</v>
      </c>
      <c r="V34" s="939"/>
      <c r="W34" s="923">
        <v>3030022305</v>
      </c>
      <c r="X34" s="939"/>
      <c r="Y34" s="923">
        <v>3030023305</v>
      </c>
      <c r="Z34" s="939"/>
      <c r="AA34" s="923">
        <v>3030024305</v>
      </c>
      <c r="AB34" s="939"/>
      <c r="AC34" s="923">
        <v>3030025305</v>
      </c>
      <c r="AD34" s="939"/>
      <c r="AE34" s="923">
        <v>3030026305</v>
      </c>
      <c r="AF34" s="939"/>
      <c r="AG34" s="923">
        <v>3030027305</v>
      </c>
      <c r="AH34" s="939"/>
      <c r="AI34" s="923">
        <v>3030029305</v>
      </c>
      <c r="AJ34" s="938"/>
    </row>
    <row r="35" spans="1:36" s="305" customFormat="1" ht="14.1" customHeight="1">
      <c r="A35" s="908" t="s">
        <v>57</v>
      </c>
      <c r="B35" s="467">
        <v>3030010310</v>
      </c>
      <c r="C35" s="468"/>
      <c r="D35" s="314"/>
      <c r="E35" s="474">
        <v>3030011310</v>
      </c>
      <c r="F35" s="477"/>
      <c r="G35" s="474">
        <v>3030012310</v>
      </c>
      <c r="H35" s="477"/>
      <c r="I35" s="474">
        <v>3030013310</v>
      </c>
      <c r="J35" s="477"/>
      <c r="K35" s="482">
        <v>3030014310</v>
      </c>
      <c r="L35" s="477"/>
      <c r="M35" s="474">
        <v>3030015310</v>
      </c>
      <c r="N35" s="477"/>
      <c r="O35" s="482">
        <v>3030016310</v>
      </c>
      <c r="P35" s="477"/>
      <c r="Q35" s="474">
        <v>3030017310</v>
      </c>
      <c r="R35" s="477"/>
      <c r="S35" s="474">
        <v>3030019310</v>
      </c>
      <c r="T35" s="475"/>
      <c r="U35" s="474">
        <v>3030021310</v>
      </c>
      <c r="V35" s="477"/>
      <c r="W35" s="474">
        <v>3030022310</v>
      </c>
      <c r="X35" s="477"/>
      <c r="Y35" s="474">
        <v>3030023310</v>
      </c>
      <c r="Z35" s="477"/>
      <c r="AA35" s="474">
        <v>3030024310</v>
      </c>
      <c r="AB35" s="477"/>
      <c r="AC35" s="474">
        <v>3030025310</v>
      </c>
      <c r="AD35" s="477"/>
      <c r="AE35" s="474">
        <v>3030026310</v>
      </c>
      <c r="AF35" s="477"/>
      <c r="AG35" s="474">
        <v>3030027310</v>
      </c>
      <c r="AH35" s="477"/>
      <c r="AI35" s="474">
        <v>3030029310</v>
      </c>
      <c r="AJ35" s="475"/>
    </row>
    <row r="36" spans="1:36" s="305" customFormat="1" ht="14.1" customHeight="1">
      <c r="A36" s="1070" t="s">
        <v>377</v>
      </c>
      <c r="B36" s="467">
        <v>3030010320</v>
      </c>
      <c r="C36" s="469"/>
      <c r="D36" s="306"/>
      <c r="E36" s="474">
        <v>3030011320</v>
      </c>
      <c r="F36" s="477"/>
      <c r="G36" s="474">
        <v>3030012320</v>
      </c>
      <c r="H36" s="477"/>
      <c r="I36" s="474">
        <v>3030013320</v>
      </c>
      <c r="J36" s="477"/>
      <c r="K36" s="484">
        <v>3030014320</v>
      </c>
      <c r="L36" s="476"/>
      <c r="M36" s="474">
        <v>3030015320</v>
      </c>
      <c r="N36" s="476"/>
      <c r="O36" s="484">
        <v>3030016320</v>
      </c>
      <c r="P36" s="476"/>
      <c r="Q36" s="474">
        <v>3030017320</v>
      </c>
      <c r="R36" s="476"/>
      <c r="S36" s="474">
        <v>3030019320</v>
      </c>
      <c r="T36" s="475"/>
      <c r="U36" s="474">
        <v>3030021320</v>
      </c>
      <c r="V36" s="477"/>
      <c r="W36" s="474">
        <v>3030022320</v>
      </c>
      <c r="X36" s="476"/>
      <c r="Y36" s="474">
        <v>3030023320</v>
      </c>
      <c r="Z36" s="477"/>
      <c r="AA36" s="474">
        <v>3030024320</v>
      </c>
      <c r="AB36" s="476"/>
      <c r="AC36" s="474">
        <v>3030025320</v>
      </c>
      <c r="AD36" s="476"/>
      <c r="AE36" s="474">
        <v>3030026320</v>
      </c>
      <c r="AF36" s="476"/>
      <c r="AG36" s="474">
        <v>3030027320</v>
      </c>
      <c r="AH36" s="476"/>
      <c r="AI36" s="474">
        <v>3030029320</v>
      </c>
      <c r="AJ36" s="475"/>
    </row>
    <row r="37" spans="1:36" s="305" customFormat="1" ht="14.1" customHeight="1">
      <c r="A37" s="920"/>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row>
    <row r="38" spans="1:36" s="305" customFormat="1" ht="14.1" customHeight="1">
      <c r="A38" s="1073" t="s">
        <v>598</v>
      </c>
      <c r="B38" s="310"/>
      <c r="C38" s="315"/>
      <c r="D38" s="294"/>
      <c r="E38" s="478"/>
      <c r="F38" s="480"/>
      <c r="G38" s="480"/>
      <c r="H38" s="480"/>
      <c r="I38" s="480"/>
      <c r="J38" s="480"/>
      <c r="K38" s="480"/>
      <c r="L38" s="480"/>
      <c r="M38" s="480"/>
      <c r="N38" s="480"/>
      <c r="O38" s="480"/>
      <c r="P38" s="480"/>
      <c r="Q38" s="480"/>
      <c r="R38" s="480"/>
      <c r="S38" s="480"/>
      <c r="T38" s="480"/>
      <c r="U38" s="478"/>
      <c r="V38" s="479"/>
      <c r="W38" s="480"/>
      <c r="X38" s="479"/>
      <c r="Y38" s="480"/>
      <c r="Z38" s="479"/>
      <c r="AA38" s="480"/>
      <c r="AB38" s="479"/>
      <c r="AC38" s="480"/>
      <c r="AD38" s="479"/>
      <c r="AE38" s="480"/>
      <c r="AF38" s="479"/>
      <c r="AG38" s="480"/>
      <c r="AH38" s="479"/>
      <c r="AI38" s="480"/>
      <c r="AJ38" s="479"/>
    </row>
    <row r="39" spans="1:36" s="305" customFormat="1" ht="14.1" customHeight="1">
      <c r="A39" s="908" t="s">
        <v>5</v>
      </c>
      <c r="B39" s="1354"/>
      <c r="C39" s="1355"/>
      <c r="D39" s="316"/>
      <c r="E39" s="1352"/>
      <c r="F39" s="1353"/>
      <c r="G39" s="474">
        <v>3030012330</v>
      </c>
      <c r="H39" s="477"/>
      <c r="I39" s="474">
        <v>3030013330</v>
      </c>
      <c r="J39" s="477"/>
      <c r="K39" s="482">
        <v>3030014330</v>
      </c>
      <c r="L39" s="477"/>
      <c r="M39" s="474">
        <v>3030015330</v>
      </c>
      <c r="N39" s="477"/>
      <c r="O39" s="483">
        <v>3030016330</v>
      </c>
      <c r="P39" s="481"/>
      <c r="Q39" s="1352"/>
      <c r="R39" s="1353"/>
      <c r="S39" s="1352"/>
      <c r="T39" s="1353"/>
      <c r="U39" s="1352"/>
      <c r="V39" s="1353"/>
      <c r="W39" s="474">
        <v>3030022330</v>
      </c>
      <c r="X39" s="477"/>
      <c r="Y39" s="474">
        <v>3030023330</v>
      </c>
      <c r="Z39" s="477"/>
      <c r="AA39" s="474">
        <v>3030024330</v>
      </c>
      <c r="AB39" s="477"/>
      <c r="AC39" s="474">
        <v>3030025330</v>
      </c>
      <c r="AD39" s="477"/>
      <c r="AE39" s="474">
        <v>3030026330</v>
      </c>
      <c r="AF39" s="477"/>
      <c r="AG39" s="1352"/>
      <c r="AH39" s="1353"/>
      <c r="AI39" s="1352"/>
      <c r="AJ39" s="1353"/>
    </row>
    <row r="40" spans="1:36" s="305" customFormat="1" ht="14.1" customHeight="1">
      <c r="A40" s="908" t="s">
        <v>6</v>
      </c>
      <c r="B40" s="1354"/>
      <c r="C40" s="1355"/>
      <c r="D40" s="316"/>
      <c r="E40" s="1352"/>
      <c r="F40" s="1353"/>
      <c r="G40" s="474">
        <v>3030012340</v>
      </c>
      <c r="H40" s="477"/>
      <c r="I40" s="474">
        <v>3030013340</v>
      </c>
      <c r="J40" s="477"/>
      <c r="K40" s="482">
        <v>3030014340</v>
      </c>
      <c r="L40" s="477"/>
      <c r="M40" s="474">
        <v>3030015340</v>
      </c>
      <c r="N40" s="477"/>
      <c r="O40" s="483">
        <v>3030016340</v>
      </c>
      <c r="P40" s="481"/>
      <c r="Q40" s="1352"/>
      <c r="R40" s="1353"/>
      <c r="S40" s="1352"/>
      <c r="T40" s="1353"/>
      <c r="U40" s="1352"/>
      <c r="V40" s="1353"/>
      <c r="W40" s="474">
        <v>3030022340</v>
      </c>
      <c r="X40" s="477"/>
      <c r="Y40" s="474">
        <v>3030023340</v>
      </c>
      <c r="Z40" s="477"/>
      <c r="AA40" s="474">
        <v>3030024340</v>
      </c>
      <c r="AB40" s="477"/>
      <c r="AC40" s="474">
        <v>3030025340</v>
      </c>
      <c r="AD40" s="477"/>
      <c r="AE40" s="474">
        <v>3030026340</v>
      </c>
      <c r="AF40" s="477"/>
      <c r="AG40" s="1352"/>
      <c r="AH40" s="1353"/>
      <c r="AI40" s="1352"/>
      <c r="AJ40" s="1353"/>
    </row>
    <row r="41" spans="1:36" s="305" customFormat="1" ht="14.1" customHeight="1">
      <c r="A41" s="908" t="s">
        <v>7</v>
      </c>
      <c r="B41" s="1354"/>
      <c r="C41" s="1355"/>
      <c r="D41" s="316"/>
      <c r="E41" s="1352"/>
      <c r="F41" s="1353"/>
      <c r="G41" s="474">
        <v>3030012350</v>
      </c>
      <c r="H41" s="477"/>
      <c r="I41" s="474">
        <v>3030013350</v>
      </c>
      <c r="J41" s="477"/>
      <c r="K41" s="482">
        <v>3030014350</v>
      </c>
      <c r="L41" s="477"/>
      <c r="M41" s="474">
        <v>3030015350</v>
      </c>
      <c r="N41" s="477"/>
      <c r="O41" s="483">
        <v>3030016350</v>
      </c>
      <c r="P41" s="481"/>
      <c r="Q41" s="1352"/>
      <c r="R41" s="1353"/>
      <c r="S41" s="1352"/>
      <c r="T41" s="1353"/>
      <c r="U41" s="1352"/>
      <c r="V41" s="1353"/>
      <c r="W41" s="474">
        <v>3030022350</v>
      </c>
      <c r="X41" s="477"/>
      <c r="Y41" s="474">
        <v>3030023350</v>
      </c>
      <c r="Z41" s="477"/>
      <c r="AA41" s="474">
        <v>3030024350</v>
      </c>
      <c r="AB41" s="477"/>
      <c r="AC41" s="474">
        <v>3030025350</v>
      </c>
      <c r="AD41" s="477"/>
      <c r="AE41" s="474">
        <v>3030026350</v>
      </c>
      <c r="AF41" s="477"/>
      <c r="AG41" s="1352"/>
      <c r="AH41" s="1353"/>
      <c r="AI41" s="1352"/>
      <c r="AJ41" s="1353"/>
    </row>
    <row r="42" spans="1:36" s="305" customFormat="1" ht="14.1" customHeight="1">
      <c r="A42" s="908" t="s">
        <v>8</v>
      </c>
      <c r="B42" s="1354"/>
      <c r="C42" s="1355"/>
      <c r="D42" s="316"/>
      <c r="E42" s="1352"/>
      <c r="F42" s="1353"/>
      <c r="G42" s="474">
        <v>3030012360</v>
      </c>
      <c r="H42" s="477"/>
      <c r="I42" s="474">
        <v>3030013360</v>
      </c>
      <c r="J42" s="477"/>
      <c r="K42" s="482">
        <v>3030014360</v>
      </c>
      <c r="L42" s="477"/>
      <c r="M42" s="474">
        <v>3030015360</v>
      </c>
      <c r="N42" s="477"/>
      <c r="O42" s="483">
        <v>3030016360</v>
      </c>
      <c r="P42" s="481"/>
      <c r="Q42" s="1352"/>
      <c r="R42" s="1353"/>
      <c r="S42" s="1352"/>
      <c r="T42" s="1353"/>
      <c r="U42" s="1352"/>
      <c r="V42" s="1353"/>
      <c r="W42" s="474">
        <v>3030022360</v>
      </c>
      <c r="X42" s="477"/>
      <c r="Y42" s="474">
        <v>3030023360</v>
      </c>
      <c r="Z42" s="477"/>
      <c r="AA42" s="474">
        <v>3030024360</v>
      </c>
      <c r="AB42" s="477"/>
      <c r="AC42" s="474">
        <v>3030025360</v>
      </c>
      <c r="AD42" s="477"/>
      <c r="AE42" s="474">
        <v>3030026360</v>
      </c>
      <c r="AF42" s="477"/>
      <c r="AG42" s="1352"/>
      <c r="AH42" s="1353"/>
      <c r="AI42" s="1352"/>
      <c r="AJ42" s="1353"/>
    </row>
    <row r="43" spans="1:36" s="305" customFormat="1" ht="14.1" customHeight="1">
      <c r="A43" s="908" t="s">
        <v>9</v>
      </c>
      <c r="B43" s="1354"/>
      <c r="C43" s="1355"/>
      <c r="D43" s="858"/>
      <c r="E43" s="1352"/>
      <c r="F43" s="1353"/>
      <c r="G43" s="881">
        <v>3030012370</v>
      </c>
      <c r="H43" s="717"/>
      <c r="I43" s="881">
        <v>3030013370</v>
      </c>
      <c r="J43" s="717"/>
      <c r="K43" s="886">
        <v>3030014370</v>
      </c>
      <c r="L43" s="717"/>
      <c r="M43" s="881">
        <v>3030015370</v>
      </c>
      <c r="N43" s="717"/>
      <c r="O43" s="887">
        <v>3030016370</v>
      </c>
      <c r="P43" s="481"/>
      <c r="Q43" s="1352"/>
      <c r="R43" s="1353"/>
      <c r="S43" s="1352"/>
      <c r="T43" s="1353"/>
      <c r="U43" s="1352"/>
      <c r="V43" s="1353"/>
      <c r="W43" s="881">
        <v>3030022370</v>
      </c>
      <c r="X43" s="717"/>
      <c r="Y43" s="881">
        <v>3030023370</v>
      </c>
      <c r="Z43" s="717"/>
      <c r="AA43" s="881">
        <v>3030024370</v>
      </c>
      <c r="AB43" s="717"/>
      <c r="AC43" s="881">
        <v>3030025370</v>
      </c>
      <c r="AD43" s="717"/>
      <c r="AE43" s="881">
        <v>3030026370</v>
      </c>
      <c r="AF43" s="717"/>
      <c r="AG43" s="1352"/>
      <c r="AH43" s="1353"/>
      <c r="AI43" s="1352"/>
      <c r="AJ43" s="1353"/>
    </row>
    <row r="44" spans="1:36" s="178" customFormat="1" ht="14.1" customHeight="1">
      <c r="B44" s="854"/>
      <c r="C44" s="854"/>
      <c r="D44" s="316"/>
      <c r="E44" s="889"/>
      <c r="F44" s="889"/>
      <c r="G44" s="885"/>
      <c r="H44" s="888"/>
      <c r="I44" s="885"/>
      <c r="J44" s="888"/>
      <c r="K44" s="890"/>
      <c r="L44" s="888"/>
      <c r="M44" s="885"/>
      <c r="N44" s="888"/>
      <c r="O44" s="890"/>
      <c r="P44" s="888"/>
      <c r="Q44" s="889"/>
      <c r="R44" s="889"/>
      <c r="S44" s="889"/>
      <c r="T44" s="889"/>
      <c r="U44" s="889"/>
      <c r="V44" s="889"/>
      <c r="W44" s="885"/>
      <c r="X44" s="888"/>
      <c r="Y44" s="885"/>
      <c r="Z44" s="888"/>
      <c r="AA44" s="885"/>
      <c r="AB44" s="888"/>
      <c r="AC44" s="885"/>
      <c r="AD44" s="888"/>
      <c r="AE44" s="885"/>
      <c r="AF44" s="888"/>
      <c r="AG44" s="889"/>
      <c r="AH44" s="889"/>
      <c r="AI44" s="889"/>
      <c r="AJ44" s="889"/>
    </row>
    <row r="45" spans="1:36" s="305" customFormat="1" ht="14.1" customHeight="1">
      <c r="A45" s="1073" t="s">
        <v>664</v>
      </c>
      <c r="B45" s="310"/>
      <c r="C45" s="315"/>
      <c r="D45" s="294"/>
      <c r="E45" s="882"/>
      <c r="F45" s="884"/>
      <c r="G45" s="884"/>
      <c r="H45" s="884"/>
      <c r="I45" s="884"/>
      <c r="J45" s="884"/>
      <c r="K45" s="884"/>
      <c r="L45" s="884"/>
      <c r="M45" s="884"/>
      <c r="N45" s="884"/>
      <c r="O45" s="884"/>
      <c r="P45" s="884"/>
      <c r="Q45" s="884"/>
      <c r="R45" s="884"/>
      <c r="S45" s="884"/>
      <c r="T45" s="884"/>
      <c r="U45" s="882"/>
      <c r="V45" s="883"/>
      <c r="W45" s="884"/>
      <c r="X45" s="883"/>
      <c r="Y45" s="884"/>
      <c r="Z45" s="883"/>
      <c r="AA45" s="884"/>
      <c r="AB45" s="883"/>
      <c r="AC45" s="884"/>
      <c r="AD45" s="883"/>
      <c r="AE45" s="884"/>
      <c r="AF45" s="883"/>
      <c r="AG45" s="884"/>
      <c r="AH45" s="883"/>
      <c r="AI45" s="884"/>
      <c r="AJ45" s="883"/>
    </row>
    <row r="46" spans="1:36" s="305" customFormat="1" ht="14.1" customHeight="1">
      <c r="A46" s="908" t="s">
        <v>5</v>
      </c>
      <c r="B46" s="1354"/>
      <c r="C46" s="1355"/>
      <c r="D46" s="316"/>
      <c r="E46" s="1352"/>
      <c r="F46" s="1353"/>
      <c r="G46" s="900">
        <v>3030012380</v>
      </c>
      <c r="H46" s="901"/>
      <c r="I46" s="900">
        <v>3030013380</v>
      </c>
      <c r="J46" s="901"/>
      <c r="K46" s="896">
        <v>3030014380</v>
      </c>
      <c r="L46" s="901"/>
      <c r="M46" s="900">
        <v>3030015380</v>
      </c>
      <c r="N46" s="901"/>
      <c r="O46" s="895">
        <v>3030016380</v>
      </c>
      <c r="P46" s="481"/>
      <c r="Q46" s="1352"/>
      <c r="R46" s="1353"/>
      <c r="S46" s="1352"/>
      <c r="T46" s="1353"/>
      <c r="U46" s="1352"/>
      <c r="V46" s="1353"/>
      <c r="W46" s="903">
        <v>3030022380</v>
      </c>
      <c r="X46" s="904"/>
      <c r="Y46" s="903">
        <v>3030023380</v>
      </c>
      <c r="Z46" s="904"/>
      <c r="AA46" s="903">
        <v>3030024380</v>
      </c>
      <c r="AB46" s="904"/>
      <c r="AC46" s="903">
        <v>3030025380</v>
      </c>
      <c r="AD46" s="904"/>
      <c r="AE46" s="903">
        <v>3030026380</v>
      </c>
      <c r="AF46" s="717"/>
      <c r="AG46" s="1352"/>
      <c r="AH46" s="1353"/>
      <c r="AI46" s="1352"/>
      <c r="AJ46" s="1353"/>
    </row>
    <row r="47" spans="1:36" s="305" customFormat="1" ht="14.1" customHeight="1">
      <c r="A47" s="908" t="s">
        <v>6</v>
      </c>
      <c r="B47" s="1354"/>
      <c r="C47" s="1355"/>
      <c r="D47" s="316"/>
      <c r="E47" s="1352"/>
      <c r="F47" s="1353"/>
      <c r="G47" s="900">
        <v>3030012390</v>
      </c>
      <c r="H47" s="901"/>
      <c r="I47" s="900">
        <v>3030013390</v>
      </c>
      <c r="J47" s="901"/>
      <c r="K47" s="896">
        <v>3030014390</v>
      </c>
      <c r="L47" s="901"/>
      <c r="M47" s="900">
        <v>3030015390</v>
      </c>
      <c r="N47" s="901"/>
      <c r="O47" s="895">
        <v>3030016390</v>
      </c>
      <c r="P47" s="481"/>
      <c r="Q47" s="1352"/>
      <c r="R47" s="1353"/>
      <c r="S47" s="1352"/>
      <c r="T47" s="1353"/>
      <c r="U47" s="1352"/>
      <c r="V47" s="1353"/>
      <c r="W47" s="903">
        <v>3030022390</v>
      </c>
      <c r="X47" s="904"/>
      <c r="Y47" s="903">
        <v>3030023390</v>
      </c>
      <c r="Z47" s="904"/>
      <c r="AA47" s="903">
        <v>3030024390</v>
      </c>
      <c r="AB47" s="904"/>
      <c r="AC47" s="903">
        <v>3030025390</v>
      </c>
      <c r="AD47" s="904"/>
      <c r="AE47" s="903">
        <v>3030026390</v>
      </c>
      <c r="AF47" s="717"/>
      <c r="AG47" s="1352"/>
      <c r="AH47" s="1353"/>
      <c r="AI47" s="1352"/>
      <c r="AJ47" s="1353"/>
    </row>
    <row r="48" spans="1:36" s="305" customFormat="1" ht="14.1" customHeight="1">
      <c r="A48" s="908" t="s">
        <v>7</v>
      </c>
      <c r="B48" s="1354"/>
      <c r="C48" s="1355"/>
      <c r="D48" s="316"/>
      <c r="E48" s="1352"/>
      <c r="F48" s="1353"/>
      <c r="G48" s="900">
        <v>3030012400</v>
      </c>
      <c r="H48" s="901"/>
      <c r="I48" s="900">
        <v>3030013400</v>
      </c>
      <c r="J48" s="901"/>
      <c r="K48" s="896">
        <v>3030014400</v>
      </c>
      <c r="L48" s="901"/>
      <c r="M48" s="900">
        <v>3030015400</v>
      </c>
      <c r="N48" s="901"/>
      <c r="O48" s="895">
        <v>3030016400</v>
      </c>
      <c r="P48" s="481"/>
      <c r="Q48" s="1352"/>
      <c r="R48" s="1353"/>
      <c r="S48" s="1352"/>
      <c r="T48" s="1353"/>
      <c r="U48" s="1352"/>
      <c r="V48" s="1353"/>
      <c r="W48" s="903">
        <v>3030022400</v>
      </c>
      <c r="X48" s="904"/>
      <c r="Y48" s="903">
        <v>3030023400</v>
      </c>
      <c r="Z48" s="904"/>
      <c r="AA48" s="903">
        <v>3030024400</v>
      </c>
      <c r="AB48" s="904"/>
      <c r="AC48" s="903">
        <v>3030025400</v>
      </c>
      <c r="AD48" s="904"/>
      <c r="AE48" s="903">
        <v>3030026400</v>
      </c>
      <c r="AF48" s="717"/>
      <c r="AG48" s="1352"/>
      <c r="AH48" s="1353"/>
      <c r="AI48" s="1352"/>
      <c r="AJ48" s="1353"/>
    </row>
    <row r="49" spans="1:38" s="305" customFormat="1" ht="14.1" customHeight="1">
      <c r="A49" s="908" t="s">
        <v>8</v>
      </c>
      <c r="B49" s="1354"/>
      <c r="C49" s="1355"/>
      <c r="D49" s="316"/>
      <c r="E49" s="1352"/>
      <c r="F49" s="1353"/>
      <c r="G49" s="900">
        <v>3030012410</v>
      </c>
      <c r="H49" s="901"/>
      <c r="I49" s="900">
        <v>3030013410</v>
      </c>
      <c r="J49" s="901"/>
      <c r="K49" s="896">
        <v>3030014410</v>
      </c>
      <c r="L49" s="901"/>
      <c r="M49" s="900">
        <v>3030015410</v>
      </c>
      <c r="N49" s="901"/>
      <c r="O49" s="895">
        <v>3030016410</v>
      </c>
      <c r="P49" s="481"/>
      <c r="Q49" s="1352"/>
      <c r="R49" s="1353"/>
      <c r="S49" s="1352"/>
      <c r="T49" s="1353"/>
      <c r="U49" s="1352"/>
      <c r="V49" s="1353"/>
      <c r="W49" s="903">
        <v>3030022410</v>
      </c>
      <c r="X49" s="904"/>
      <c r="Y49" s="903">
        <v>3030023410</v>
      </c>
      <c r="Z49" s="904"/>
      <c r="AA49" s="903">
        <v>3030024410</v>
      </c>
      <c r="AB49" s="904"/>
      <c r="AC49" s="903">
        <v>3030025410</v>
      </c>
      <c r="AD49" s="904"/>
      <c r="AE49" s="903">
        <v>3030026410</v>
      </c>
      <c r="AF49" s="717"/>
      <c r="AG49" s="1352"/>
      <c r="AH49" s="1353"/>
      <c r="AI49" s="1352"/>
      <c r="AJ49" s="1353"/>
    </row>
    <row r="50" spans="1:38" s="305" customFormat="1" ht="14.1" customHeight="1">
      <c r="A50" s="1074"/>
      <c r="B50" s="1074"/>
      <c r="C50" s="1074"/>
      <c r="D50" s="1074"/>
      <c r="E50" s="1074"/>
      <c r="F50" s="1074"/>
      <c r="G50" s="1074"/>
      <c r="H50" s="1001"/>
      <c r="I50" s="1000"/>
      <c r="J50" s="1001"/>
      <c r="K50" s="1002"/>
      <c r="L50" s="1001"/>
      <c r="M50" s="1000"/>
      <c r="N50" s="1001"/>
      <c r="O50" s="1002"/>
      <c r="P50" s="851"/>
      <c r="Q50" s="851"/>
      <c r="R50" s="851"/>
      <c r="S50" s="851"/>
      <c r="T50" s="851"/>
      <c r="U50" s="851"/>
      <c r="V50" s="851"/>
      <c r="W50" s="851"/>
      <c r="X50" s="851"/>
      <c r="Y50" s="1000"/>
      <c r="Z50" s="1001"/>
      <c r="AA50" s="1000"/>
      <c r="AB50" s="1001"/>
      <c r="AC50" s="1000"/>
      <c r="AD50" s="1001"/>
      <c r="AE50" s="1000"/>
      <c r="AF50" s="1000"/>
      <c r="AG50" s="1000"/>
      <c r="AH50" s="1000"/>
      <c r="AI50" s="1000"/>
      <c r="AJ50" s="1000"/>
      <c r="AK50" s="1000"/>
      <c r="AL50" s="1000"/>
    </row>
    <row r="51" spans="1:38" s="305" customFormat="1" ht="14.1" customHeight="1">
      <c r="A51" s="177"/>
      <c r="B51" s="308"/>
    </row>
    <row r="52" spans="1:38" s="305" customFormat="1" ht="14.1" customHeight="1">
      <c r="A52" s="908" t="s">
        <v>5</v>
      </c>
      <c r="B52" s="467">
        <v>3030010010</v>
      </c>
      <c r="C52" s="468"/>
      <c r="D52" s="314"/>
      <c r="E52" s="474">
        <v>3030011010</v>
      </c>
      <c r="F52" s="477"/>
      <c r="G52" s="474">
        <v>3030012010</v>
      </c>
      <c r="H52" s="477"/>
      <c r="I52" s="474">
        <v>3030013010</v>
      </c>
      <c r="J52" s="477"/>
      <c r="K52" s="482">
        <v>3030014010</v>
      </c>
      <c r="L52" s="477"/>
      <c r="M52" s="474">
        <v>3030015010</v>
      </c>
      <c r="N52" s="477"/>
      <c r="O52" s="482">
        <v>3030016010</v>
      </c>
      <c r="P52" s="477"/>
      <c r="Q52" s="474">
        <v>3030017010</v>
      </c>
      <c r="R52" s="477"/>
      <c r="S52" s="474">
        <v>3030019010</v>
      </c>
      <c r="T52" s="475"/>
      <c r="U52" s="474">
        <v>3030021010</v>
      </c>
      <c r="V52" s="477"/>
      <c r="W52" s="474">
        <v>3030022010</v>
      </c>
      <c r="X52" s="477"/>
      <c r="Y52" s="474">
        <v>3030023010</v>
      </c>
      <c r="Z52" s="477"/>
      <c r="AA52" s="474">
        <v>3030024010</v>
      </c>
      <c r="AB52" s="477"/>
      <c r="AC52" s="474">
        <v>3030025010</v>
      </c>
      <c r="AD52" s="477"/>
      <c r="AE52" s="474">
        <v>3030026010</v>
      </c>
      <c r="AF52" s="477"/>
      <c r="AG52" s="474">
        <v>3030027010</v>
      </c>
      <c r="AH52" s="477"/>
      <c r="AI52" s="474">
        <v>3030029010</v>
      </c>
      <c r="AJ52" s="475"/>
    </row>
    <row r="53" spans="1:38" s="305" customFormat="1" ht="14.1" customHeight="1">
      <c r="A53" s="908" t="s">
        <v>6</v>
      </c>
      <c r="B53" s="467">
        <v>3030010020</v>
      </c>
      <c r="C53" s="468"/>
      <c r="D53" s="314"/>
      <c r="E53" s="474">
        <v>3030011020</v>
      </c>
      <c r="F53" s="477"/>
      <c r="G53" s="474">
        <v>3030012020</v>
      </c>
      <c r="H53" s="477"/>
      <c r="I53" s="474">
        <v>3030013020</v>
      </c>
      <c r="J53" s="477"/>
      <c r="K53" s="482">
        <v>3030014020</v>
      </c>
      <c r="L53" s="477"/>
      <c r="M53" s="474">
        <v>3030015020</v>
      </c>
      <c r="N53" s="477"/>
      <c r="O53" s="482">
        <v>3030016020</v>
      </c>
      <c r="P53" s="477"/>
      <c r="Q53" s="474">
        <v>3030017020</v>
      </c>
      <c r="R53" s="477"/>
      <c r="S53" s="474">
        <v>3030019020</v>
      </c>
      <c r="T53" s="475"/>
      <c r="U53" s="474">
        <v>3030021020</v>
      </c>
      <c r="V53" s="477"/>
      <c r="W53" s="474">
        <v>3030022020</v>
      </c>
      <c r="X53" s="477"/>
      <c r="Y53" s="474">
        <v>3030023020</v>
      </c>
      <c r="Z53" s="477"/>
      <c r="AA53" s="474">
        <v>3030024020</v>
      </c>
      <c r="AB53" s="477"/>
      <c r="AC53" s="474">
        <v>3030025020</v>
      </c>
      <c r="AD53" s="477"/>
      <c r="AE53" s="474">
        <v>3030026020</v>
      </c>
      <c r="AF53" s="477"/>
      <c r="AG53" s="474">
        <v>3030027020</v>
      </c>
      <c r="AH53" s="477"/>
      <c r="AI53" s="474">
        <v>3030029020</v>
      </c>
      <c r="AJ53" s="475"/>
    </row>
    <row r="54" spans="1:38" s="305" customFormat="1" ht="14.1" customHeight="1">
      <c r="A54" s="908" t="s">
        <v>7</v>
      </c>
      <c r="B54" s="467">
        <v>3030010030</v>
      </c>
      <c r="C54" s="468"/>
      <c r="D54" s="314"/>
      <c r="E54" s="474">
        <v>3030011030</v>
      </c>
      <c r="F54" s="477"/>
      <c r="G54" s="474">
        <v>3030012030</v>
      </c>
      <c r="H54" s="477"/>
      <c r="I54" s="474">
        <v>3030013030</v>
      </c>
      <c r="J54" s="477"/>
      <c r="K54" s="482">
        <v>3030014030</v>
      </c>
      <c r="L54" s="477"/>
      <c r="M54" s="474">
        <v>3030015030</v>
      </c>
      <c r="N54" s="477"/>
      <c r="O54" s="482">
        <v>3030016030</v>
      </c>
      <c r="P54" s="477"/>
      <c r="Q54" s="474">
        <v>3030017030</v>
      </c>
      <c r="R54" s="477"/>
      <c r="S54" s="474">
        <v>3030019030</v>
      </c>
      <c r="T54" s="475"/>
      <c r="U54" s="474">
        <v>3030021030</v>
      </c>
      <c r="V54" s="477"/>
      <c r="W54" s="474">
        <v>3030022030</v>
      </c>
      <c r="X54" s="477"/>
      <c r="Y54" s="474">
        <v>3030023030</v>
      </c>
      <c r="Z54" s="477"/>
      <c r="AA54" s="474">
        <v>3030024030</v>
      </c>
      <c r="AB54" s="477"/>
      <c r="AC54" s="474">
        <v>3030025030</v>
      </c>
      <c r="AD54" s="477"/>
      <c r="AE54" s="474">
        <v>3030026030</v>
      </c>
      <c r="AF54" s="477"/>
      <c r="AG54" s="474">
        <v>3030027030</v>
      </c>
      <c r="AH54" s="477"/>
      <c r="AI54" s="474">
        <v>3030029030</v>
      </c>
      <c r="AJ54" s="475"/>
    </row>
    <row r="55" spans="1:38" s="305" customFormat="1" ht="14.1" customHeight="1">
      <c r="A55" s="908" t="s">
        <v>8</v>
      </c>
      <c r="B55" s="467">
        <v>3030010040</v>
      </c>
      <c r="C55" s="468"/>
      <c r="D55" s="314"/>
      <c r="E55" s="474">
        <v>3030011040</v>
      </c>
      <c r="F55" s="477"/>
      <c r="G55" s="474">
        <v>3030012040</v>
      </c>
      <c r="H55" s="477"/>
      <c r="I55" s="474">
        <v>3030013040</v>
      </c>
      <c r="J55" s="477"/>
      <c r="K55" s="482">
        <v>3030014040</v>
      </c>
      <c r="L55" s="477"/>
      <c r="M55" s="474">
        <v>3030015040</v>
      </c>
      <c r="N55" s="477"/>
      <c r="O55" s="482">
        <v>3030016040</v>
      </c>
      <c r="P55" s="477"/>
      <c r="Q55" s="474">
        <v>3030017040</v>
      </c>
      <c r="R55" s="477"/>
      <c r="S55" s="474">
        <v>3030019040</v>
      </c>
      <c r="T55" s="475"/>
      <c r="U55" s="474">
        <v>3030021040</v>
      </c>
      <c r="V55" s="477"/>
      <c r="W55" s="474">
        <v>3030022040</v>
      </c>
      <c r="X55" s="477"/>
      <c r="Y55" s="474">
        <v>3030023040</v>
      </c>
      <c r="Z55" s="477"/>
      <c r="AA55" s="474">
        <v>3030024040</v>
      </c>
      <c r="AB55" s="477"/>
      <c r="AC55" s="474">
        <v>3030025040</v>
      </c>
      <c r="AD55" s="477"/>
      <c r="AE55" s="474">
        <v>3030026040</v>
      </c>
      <c r="AF55" s="477"/>
      <c r="AG55" s="474">
        <v>3030027040</v>
      </c>
      <c r="AH55" s="477"/>
      <c r="AI55" s="474">
        <v>3030029040</v>
      </c>
      <c r="AJ55" s="475"/>
    </row>
    <row r="56" spans="1:38" s="305" customFormat="1" ht="14.1" customHeight="1">
      <c r="A56" s="908" t="s">
        <v>9</v>
      </c>
      <c r="B56" s="467">
        <v>3030010050</v>
      </c>
      <c r="C56" s="468"/>
      <c r="D56" s="314"/>
      <c r="E56" s="474">
        <v>3030011050</v>
      </c>
      <c r="F56" s="477"/>
      <c r="G56" s="474">
        <v>3030012050</v>
      </c>
      <c r="H56" s="477"/>
      <c r="I56" s="474">
        <v>3030013050</v>
      </c>
      <c r="J56" s="477"/>
      <c r="K56" s="482">
        <v>3030014050</v>
      </c>
      <c r="L56" s="477"/>
      <c r="M56" s="474">
        <v>3030015050</v>
      </c>
      <c r="N56" s="477"/>
      <c r="O56" s="482">
        <v>3030016050</v>
      </c>
      <c r="P56" s="477"/>
      <c r="Q56" s="474">
        <v>3030017050</v>
      </c>
      <c r="R56" s="477"/>
      <c r="S56" s="474">
        <v>3030019050</v>
      </c>
      <c r="T56" s="475"/>
      <c r="U56" s="474">
        <v>3030021050</v>
      </c>
      <c r="V56" s="477"/>
      <c r="W56" s="474">
        <v>3030022050</v>
      </c>
      <c r="X56" s="477"/>
      <c r="Y56" s="474">
        <v>3030023050</v>
      </c>
      <c r="Z56" s="477"/>
      <c r="AA56" s="474">
        <v>3030024050</v>
      </c>
      <c r="AB56" s="477"/>
      <c r="AC56" s="474">
        <v>3030025050</v>
      </c>
      <c r="AD56" s="477"/>
      <c r="AE56" s="474">
        <v>3030026050</v>
      </c>
      <c r="AF56" s="477"/>
      <c r="AG56" s="474">
        <v>3030027050</v>
      </c>
      <c r="AH56" s="477"/>
      <c r="AI56" s="474">
        <v>3030029050</v>
      </c>
      <c r="AJ56" s="475"/>
    </row>
    <row r="57" spans="1:38" s="305" customFormat="1" ht="14.1" customHeight="1">
      <c r="A57" s="908" t="s">
        <v>10</v>
      </c>
      <c r="B57" s="467">
        <v>3030010060</v>
      </c>
      <c r="C57" s="468"/>
      <c r="D57" s="314"/>
      <c r="E57" s="474">
        <v>3030011060</v>
      </c>
      <c r="F57" s="477"/>
      <c r="G57" s="474">
        <v>3030012060</v>
      </c>
      <c r="H57" s="477"/>
      <c r="I57" s="474">
        <v>3030013060</v>
      </c>
      <c r="J57" s="477"/>
      <c r="K57" s="482">
        <v>3030014060</v>
      </c>
      <c r="L57" s="477"/>
      <c r="M57" s="474">
        <v>3030015060</v>
      </c>
      <c r="N57" s="477"/>
      <c r="O57" s="482">
        <v>3030016060</v>
      </c>
      <c r="P57" s="477"/>
      <c r="Q57" s="474">
        <v>3030017060</v>
      </c>
      <c r="R57" s="477"/>
      <c r="S57" s="474">
        <v>3030019060</v>
      </c>
      <c r="T57" s="475"/>
      <c r="U57" s="474">
        <v>3030021060</v>
      </c>
      <c r="V57" s="477"/>
      <c r="W57" s="474">
        <v>3030022060</v>
      </c>
      <c r="X57" s="477"/>
      <c r="Y57" s="474">
        <v>3030023060</v>
      </c>
      <c r="Z57" s="477"/>
      <c r="AA57" s="474">
        <v>3030024060</v>
      </c>
      <c r="AB57" s="477"/>
      <c r="AC57" s="474">
        <v>3030025060</v>
      </c>
      <c r="AD57" s="477"/>
      <c r="AE57" s="474">
        <v>3030026060</v>
      </c>
      <c r="AF57" s="477"/>
      <c r="AG57" s="474">
        <v>3030027060</v>
      </c>
      <c r="AH57" s="477"/>
      <c r="AI57" s="474">
        <v>3030029060</v>
      </c>
      <c r="AJ57" s="475"/>
    </row>
    <row r="58" spans="1:38" s="305" customFormat="1" ht="14.1" customHeight="1">
      <c r="A58" s="908" t="s">
        <v>56</v>
      </c>
      <c r="B58" s="467">
        <v>3030010070</v>
      </c>
      <c r="C58" s="468"/>
      <c r="D58" s="314"/>
      <c r="E58" s="474">
        <v>3030011070</v>
      </c>
      <c r="F58" s="477"/>
      <c r="G58" s="474">
        <v>3030012070</v>
      </c>
      <c r="H58" s="477"/>
      <c r="I58" s="474">
        <v>3030013070</v>
      </c>
      <c r="J58" s="477"/>
      <c r="K58" s="482">
        <v>3030014070</v>
      </c>
      <c r="L58" s="477"/>
      <c r="M58" s="474">
        <v>3030015070</v>
      </c>
      <c r="N58" s="477"/>
      <c r="O58" s="482">
        <v>3030016070</v>
      </c>
      <c r="P58" s="477"/>
      <c r="Q58" s="474">
        <v>3030017070</v>
      </c>
      <c r="R58" s="477"/>
      <c r="S58" s="474">
        <v>3030019070</v>
      </c>
      <c r="T58" s="475"/>
      <c r="U58" s="474">
        <v>3030021070</v>
      </c>
      <c r="V58" s="477"/>
      <c r="W58" s="474">
        <v>3030022070</v>
      </c>
      <c r="X58" s="477"/>
      <c r="Y58" s="474">
        <v>3030023070</v>
      </c>
      <c r="Z58" s="477"/>
      <c r="AA58" s="474">
        <v>3030024070</v>
      </c>
      <c r="AB58" s="477"/>
      <c r="AC58" s="474">
        <v>3030025070</v>
      </c>
      <c r="AD58" s="477"/>
      <c r="AE58" s="474">
        <v>3030026070</v>
      </c>
      <c r="AF58" s="477"/>
      <c r="AG58" s="474">
        <v>3030027070</v>
      </c>
      <c r="AH58" s="477"/>
      <c r="AI58" s="474">
        <v>3030029070</v>
      </c>
      <c r="AJ58" s="475"/>
    </row>
    <row r="59" spans="1:38" s="305" customFormat="1" ht="14.1" customHeight="1">
      <c r="A59" s="908" t="s">
        <v>140</v>
      </c>
      <c r="B59" s="467">
        <v>3030010080</v>
      </c>
      <c r="C59" s="468"/>
      <c r="D59" s="314"/>
      <c r="E59" s="474">
        <v>3030011080</v>
      </c>
      <c r="F59" s="477"/>
      <c r="G59" s="474">
        <v>3030012080</v>
      </c>
      <c r="H59" s="477"/>
      <c r="I59" s="474">
        <v>3030013080</v>
      </c>
      <c r="J59" s="477"/>
      <c r="K59" s="482">
        <v>3030014080</v>
      </c>
      <c r="L59" s="477"/>
      <c r="M59" s="474">
        <v>3030015080</v>
      </c>
      <c r="N59" s="477"/>
      <c r="O59" s="482">
        <v>3030016080</v>
      </c>
      <c r="P59" s="477"/>
      <c r="Q59" s="474">
        <v>3030017080</v>
      </c>
      <c r="R59" s="477"/>
      <c r="S59" s="474">
        <v>3030019080</v>
      </c>
      <c r="T59" s="475"/>
      <c r="U59" s="474">
        <v>3030021080</v>
      </c>
      <c r="V59" s="477"/>
      <c r="W59" s="474">
        <v>3030022080</v>
      </c>
      <c r="X59" s="477"/>
      <c r="Y59" s="474">
        <v>3030023080</v>
      </c>
      <c r="Z59" s="477"/>
      <c r="AA59" s="474">
        <v>3030024080</v>
      </c>
      <c r="AB59" s="477"/>
      <c r="AC59" s="474">
        <v>3030025080</v>
      </c>
      <c r="AD59" s="477"/>
      <c r="AE59" s="474">
        <v>3030026080</v>
      </c>
      <c r="AF59" s="477"/>
      <c r="AG59" s="474">
        <v>3030027080</v>
      </c>
      <c r="AH59" s="477"/>
      <c r="AI59" s="474">
        <v>3030029080</v>
      </c>
      <c r="AJ59" s="475"/>
    </row>
    <row r="60" spans="1:38" s="920" customFormat="1" ht="14.1" customHeight="1">
      <c r="A60" s="1069" t="s">
        <v>719</v>
      </c>
      <c r="B60" s="923">
        <v>3030010085</v>
      </c>
      <c r="C60" s="938"/>
      <c r="D60" s="926"/>
      <c r="E60" s="923">
        <v>3030011085</v>
      </c>
      <c r="F60" s="939"/>
      <c r="G60" s="923">
        <v>3030012085</v>
      </c>
      <c r="H60" s="939"/>
      <c r="I60" s="923">
        <v>3030013085</v>
      </c>
      <c r="J60" s="939"/>
      <c r="K60" s="896">
        <v>3030014085</v>
      </c>
      <c r="L60" s="939"/>
      <c r="M60" s="923">
        <v>3030015085</v>
      </c>
      <c r="N60" s="939"/>
      <c r="O60" s="896">
        <v>3030016085</v>
      </c>
      <c r="P60" s="939"/>
      <c r="Q60" s="923">
        <v>3030017085</v>
      </c>
      <c r="R60" s="939"/>
      <c r="S60" s="923">
        <v>3030019085</v>
      </c>
      <c r="T60" s="938"/>
      <c r="U60" s="923">
        <v>3030021085</v>
      </c>
      <c r="V60" s="939"/>
      <c r="W60" s="923">
        <v>3030022085</v>
      </c>
      <c r="X60" s="939"/>
      <c r="Y60" s="923">
        <v>3030023085</v>
      </c>
      <c r="Z60" s="939"/>
      <c r="AA60" s="923">
        <v>3030024085</v>
      </c>
      <c r="AB60" s="939"/>
      <c r="AC60" s="923">
        <v>3030025085</v>
      </c>
      <c r="AD60" s="939"/>
      <c r="AE60" s="923">
        <v>3030026085</v>
      </c>
      <c r="AF60" s="939"/>
      <c r="AG60" s="923">
        <v>3030027085</v>
      </c>
      <c r="AH60" s="939"/>
      <c r="AI60" s="923">
        <v>3030029085</v>
      </c>
      <c r="AJ60" s="938"/>
    </row>
    <row r="61" spans="1:38" s="305" customFormat="1" ht="14.1" customHeight="1">
      <c r="A61" s="908" t="s">
        <v>57</v>
      </c>
      <c r="B61" s="467">
        <v>3030010090</v>
      </c>
      <c r="C61" s="468"/>
      <c r="D61" s="314"/>
      <c r="E61" s="474">
        <v>3030011090</v>
      </c>
      <c r="F61" s="477"/>
      <c r="G61" s="474">
        <v>3030012090</v>
      </c>
      <c r="H61" s="477"/>
      <c r="I61" s="474">
        <v>3030013090</v>
      </c>
      <c r="J61" s="477"/>
      <c r="K61" s="482">
        <v>3030014090</v>
      </c>
      <c r="L61" s="477"/>
      <c r="M61" s="474">
        <v>3030015090</v>
      </c>
      <c r="N61" s="477"/>
      <c r="O61" s="482">
        <v>3030016090</v>
      </c>
      <c r="P61" s="477"/>
      <c r="Q61" s="474">
        <v>3030017090</v>
      </c>
      <c r="R61" s="477"/>
      <c r="S61" s="474">
        <v>3030019090</v>
      </c>
      <c r="T61" s="475"/>
      <c r="U61" s="474">
        <v>3030021090</v>
      </c>
      <c r="V61" s="477"/>
      <c r="W61" s="474">
        <v>3030022090</v>
      </c>
      <c r="X61" s="477"/>
      <c r="Y61" s="474">
        <v>3030023090</v>
      </c>
      <c r="Z61" s="477"/>
      <c r="AA61" s="474">
        <v>3030024090</v>
      </c>
      <c r="AB61" s="477"/>
      <c r="AC61" s="474">
        <v>3030025090</v>
      </c>
      <c r="AD61" s="477"/>
      <c r="AE61" s="474">
        <v>3030026090</v>
      </c>
      <c r="AF61" s="477"/>
      <c r="AG61" s="474">
        <v>3030027090</v>
      </c>
      <c r="AH61" s="477"/>
      <c r="AI61" s="474">
        <v>3030029090</v>
      </c>
      <c r="AJ61" s="475"/>
    </row>
    <row r="62" spans="1:38" s="305" customFormat="1" ht="14.1" customHeight="1">
      <c r="A62" s="1070" t="s">
        <v>40</v>
      </c>
      <c r="B62" s="467">
        <v>3030010100</v>
      </c>
      <c r="C62" s="469"/>
      <c r="D62" s="306"/>
      <c r="E62" s="474">
        <v>3030011100</v>
      </c>
      <c r="F62" s="477"/>
      <c r="G62" s="474">
        <v>3030012100</v>
      </c>
      <c r="H62" s="477"/>
      <c r="I62" s="474">
        <v>3030013100</v>
      </c>
      <c r="J62" s="477"/>
      <c r="K62" s="484">
        <v>3030014100</v>
      </c>
      <c r="L62" s="477"/>
      <c r="M62" s="474">
        <v>3030015100</v>
      </c>
      <c r="N62" s="476"/>
      <c r="O62" s="484">
        <v>3030016100</v>
      </c>
      <c r="P62" s="476"/>
      <c r="Q62" s="474">
        <v>3030017100</v>
      </c>
      <c r="R62" s="476"/>
      <c r="S62" s="474">
        <v>3030019100</v>
      </c>
      <c r="T62" s="475"/>
      <c r="U62" s="474">
        <v>3030021100</v>
      </c>
      <c r="V62" s="477"/>
      <c r="W62" s="474">
        <v>3030022100</v>
      </c>
      <c r="X62" s="476"/>
      <c r="Y62" s="474">
        <v>3030023100</v>
      </c>
      <c r="Z62" s="477"/>
      <c r="AA62" s="474">
        <v>3030024100</v>
      </c>
      <c r="AB62" s="476"/>
      <c r="AC62" s="474">
        <v>3030025100</v>
      </c>
      <c r="AD62" s="476"/>
      <c r="AE62" s="474">
        <v>3030026100</v>
      </c>
      <c r="AF62" s="476"/>
      <c r="AG62" s="474">
        <v>3030027100</v>
      </c>
      <c r="AH62" s="476"/>
      <c r="AI62" s="474">
        <v>3030029100</v>
      </c>
      <c r="AJ62" s="475"/>
    </row>
    <row r="63" spans="1:38" s="875" customFormat="1" ht="14.1" customHeight="1">
      <c r="A63" s="959" t="s">
        <v>786</v>
      </c>
      <c r="B63" s="854"/>
      <c r="C63" s="854"/>
      <c r="D63" s="317"/>
      <c r="E63" s="879"/>
      <c r="F63" s="879"/>
      <c r="G63" s="876"/>
      <c r="H63" s="880"/>
      <c r="I63" s="876"/>
      <c r="J63" s="878"/>
      <c r="K63" s="853"/>
      <c r="L63" s="880"/>
      <c r="M63" s="876"/>
      <c r="N63" s="880"/>
      <c r="O63" s="853"/>
      <c r="P63" s="880"/>
      <c r="Q63" s="879"/>
      <c r="R63" s="879"/>
      <c r="S63" s="879"/>
      <c r="T63" s="879"/>
      <c r="U63" s="879"/>
      <c r="V63" s="879"/>
      <c r="W63" s="876"/>
      <c r="X63" s="880"/>
      <c r="Y63" s="876"/>
      <c r="Z63" s="878"/>
      <c r="AA63" s="876"/>
      <c r="AB63" s="880"/>
      <c r="AC63" s="876"/>
      <c r="AD63" s="880"/>
      <c r="AE63" s="876"/>
      <c r="AF63" s="880"/>
      <c r="AG63" s="879"/>
      <c r="AH63" s="879"/>
      <c r="AI63" s="879"/>
      <c r="AJ63" s="879"/>
    </row>
    <row r="64" spans="1:38" s="305" customFormat="1" ht="14.1" customHeight="1">
      <c r="A64" s="1075"/>
      <c r="B64" s="318"/>
    </row>
    <row r="65" spans="1:36" s="305" customFormat="1" ht="14.1" customHeight="1">
      <c r="A65" s="871" t="s">
        <v>557</v>
      </c>
      <c r="B65" s="169"/>
      <c r="C65" s="170"/>
      <c r="D65" s="170"/>
      <c r="E65" s="170"/>
      <c r="F65" s="78"/>
      <c r="G65" s="78"/>
      <c r="H65" s="78"/>
      <c r="I65" s="78"/>
      <c r="K65" s="871" t="s">
        <v>556</v>
      </c>
      <c r="L65" s="170"/>
      <c r="M65" s="170"/>
      <c r="N65" s="170"/>
      <c r="O65" s="170"/>
      <c r="P65" s="170"/>
      <c r="Q65" s="78"/>
      <c r="S65" s="78"/>
      <c r="W65" s="78"/>
      <c r="Y65" s="78"/>
      <c r="AA65" s="78"/>
      <c r="AC65" s="78"/>
      <c r="AE65" s="78"/>
      <c r="AG65" s="78"/>
      <c r="AI65" s="78"/>
    </row>
    <row r="66" spans="1:36" s="305" customFormat="1" ht="14.1" customHeight="1">
      <c r="A66" s="870" t="s">
        <v>130</v>
      </c>
      <c r="B66" s="279">
        <v>1</v>
      </c>
      <c r="C66" s="280">
        <v>2</v>
      </c>
      <c r="D66" s="1344">
        <v>3</v>
      </c>
      <c r="E66" s="1344"/>
      <c r="F66" s="279">
        <v>4</v>
      </c>
      <c r="G66" s="279">
        <v>5</v>
      </c>
      <c r="H66" s="279">
        <v>10</v>
      </c>
      <c r="K66" s="179">
        <v>1</v>
      </c>
      <c r="L66" s="180">
        <v>2</v>
      </c>
      <c r="M66" s="179">
        <v>3</v>
      </c>
      <c r="N66" s="179">
        <v>4</v>
      </c>
      <c r="O66" s="179">
        <v>5</v>
      </c>
      <c r="P66" s="179">
        <v>10</v>
      </c>
      <c r="Q66" s="79"/>
      <c r="S66" s="79"/>
      <c r="W66" s="79"/>
      <c r="Y66" s="79"/>
      <c r="AA66" s="79"/>
      <c r="AC66" s="79"/>
      <c r="AE66" s="79"/>
      <c r="AG66" s="79"/>
      <c r="AI66" s="79"/>
    </row>
    <row r="67" spans="1:36" s="305" customFormat="1" ht="14.1" customHeight="1">
      <c r="A67" s="1069" t="s">
        <v>5</v>
      </c>
      <c r="B67" s="471">
        <v>2.5000000000000001E-3</v>
      </c>
      <c r="C67" s="485">
        <v>2.5000000000000001E-3</v>
      </c>
      <c r="D67" s="1360">
        <v>5.0000000000000001E-3</v>
      </c>
      <c r="E67" s="1361"/>
      <c r="F67" s="471">
        <v>5.0000000000000001E-3</v>
      </c>
      <c r="G67" s="471">
        <v>0.01</v>
      </c>
      <c r="H67" s="471">
        <v>1.2500000000000001E-2</v>
      </c>
      <c r="K67" s="471">
        <v>5.0000000000000001E-3</v>
      </c>
      <c r="L67" s="471">
        <v>5.0000000000000001E-3</v>
      </c>
      <c r="M67" s="471">
        <v>0.01</v>
      </c>
      <c r="N67" s="471">
        <v>0.01</v>
      </c>
      <c r="O67" s="471">
        <v>0.02</v>
      </c>
      <c r="P67" s="471">
        <v>2.5000000000000001E-2</v>
      </c>
      <c r="Q67" s="472"/>
      <c r="S67" s="80"/>
      <c r="W67" s="80"/>
      <c r="Y67" s="80"/>
      <c r="AA67" s="80"/>
      <c r="AC67" s="80"/>
      <c r="AE67" s="80"/>
      <c r="AG67" s="80"/>
      <c r="AI67" s="80"/>
    </row>
    <row r="68" spans="1:36" s="305" customFormat="1" ht="14.1" customHeight="1">
      <c r="A68" s="1069" t="s">
        <v>6</v>
      </c>
      <c r="B68" s="471">
        <v>2.5000000000000001E-3</v>
      </c>
      <c r="C68" s="485">
        <v>5.0000000000000001E-3</v>
      </c>
      <c r="D68" s="1360">
        <v>7.4999999999999997E-3</v>
      </c>
      <c r="E68" s="1361"/>
      <c r="F68" s="471">
        <v>0.01</v>
      </c>
      <c r="G68" s="471">
        <v>1.2500000000000001E-2</v>
      </c>
      <c r="H68" s="471">
        <v>1.7500000000000002E-2</v>
      </c>
      <c r="K68" s="471">
        <v>5.0000000000000001E-3</v>
      </c>
      <c r="L68" s="471">
        <v>0.01</v>
      </c>
      <c r="M68" s="471">
        <v>1.4999999999999999E-2</v>
      </c>
      <c r="N68" s="471">
        <v>0.02</v>
      </c>
      <c r="O68" s="471">
        <v>2.5000000000000001E-2</v>
      </c>
      <c r="P68" s="471">
        <v>3.5000000000000003E-2</v>
      </c>
      <c r="Q68" s="472"/>
      <c r="S68" s="80"/>
      <c r="W68" s="80"/>
      <c r="Y68" s="80"/>
      <c r="AA68" s="80"/>
      <c r="AC68" s="80"/>
      <c r="AE68" s="80"/>
      <c r="AG68" s="80"/>
      <c r="AI68" s="80"/>
    </row>
    <row r="69" spans="1:36" s="305" customFormat="1" ht="14.1" customHeight="1">
      <c r="A69" s="1069" t="s">
        <v>7</v>
      </c>
      <c r="B69" s="471">
        <v>7.4999999999999997E-3</v>
      </c>
      <c r="C69" s="485">
        <v>0.01</v>
      </c>
      <c r="D69" s="1360">
        <v>1.4999999999999999E-2</v>
      </c>
      <c r="E69" s="1361"/>
      <c r="F69" s="471">
        <v>1.7500000000000002E-2</v>
      </c>
      <c r="G69" s="471">
        <v>0.02</v>
      </c>
      <c r="H69" s="471">
        <v>0.03</v>
      </c>
      <c r="K69" s="471">
        <v>1.4999999999999999E-2</v>
      </c>
      <c r="L69" s="471">
        <v>0.02</v>
      </c>
      <c r="M69" s="471">
        <v>0.03</v>
      </c>
      <c r="N69" s="471">
        <v>3.5000000000000003E-2</v>
      </c>
      <c r="O69" s="471">
        <v>0.04</v>
      </c>
      <c r="P69" s="471">
        <v>0.06</v>
      </c>
      <c r="Q69" s="472"/>
      <c r="S69" s="80"/>
      <c r="W69" s="80"/>
      <c r="Y69" s="80"/>
      <c r="AA69" s="80"/>
      <c r="AC69" s="80"/>
      <c r="AE69" s="80"/>
      <c r="AG69" s="80"/>
      <c r="AI69" s="80"/>
    </row>
    <row r="70" spans="1:36" s="305" customFormat="1" ht="14.1" customHeight="1">
      <c r="A70" s="1069" t="s">
        <v>8</v>
      </c>
      <c r="B70" s="471">
        <v>1.4999999999999999E-2</v>
      </c>
      <c r="C70" s="485">
        <v>2.75E-2</v>
      </c>
      <c r="D70" s="1360">
        <v>3.2500000000000001E-2</v>
      </c>
      <c r="E70" s="1361"/>
      <c r="F70" s="471">
        <v>3.7499999999999999E-2</v>
      </c>
      <c r="G70" s="471">
        <v>0.04</v>
      </c>
      <c r="H70" s="471">
        <v>4.7500000000000001E-2</v>
      </c>
      <c r="K70" s="471">
        <v>0.03</v>
      </c>
      <c r="L70" s="471">
        <v>5.5E-2</v>
      </c>
      <c r="M70" s="471">
        <v>6.5000000000000002E-2</v>
      </c>
      <c r="N70" s="471">
        <v>7.4999999999999997E-2</v>
      </c>
      <c r="O70" s="471">
        <v>0.08</v>
      </c>
      <c r="P70" s="471">
        <v>9.5000000000000001E-2</v>
      </c>
      <c r="Q70" s="472"/>
      <c r="S70" s="80"/>
      <c r="W70" s="80"/>
      <c r="Y70" s="80"/>
      <c r="AA70" s="80"/>
      <c r="AC70" s="80"/>
      <c r="AE70" s="80"/>
      <c r="AG70" s="80"/>
      <c r="AI70" s="80"/>
    </row>
    <row r="71" spans="1:36" s="305" customFormat="1" ht="14.1" customHeight="1">
      <c r="A71" s="1069" t="s">
        <v>9</v>
      </c>
      <c r="B71" s="473">
        <v>0.1125</v>
      </c>
      <c r="C71" s="473">
        <v>0.18</v>
      </c>
      <c r="D71" s="1362">
        <v>0.2175</v>
      </c>
      <c r="E71" s="1363"/>
      <c r="F71" s="473">
        <v>0.23250000000000001</v>
      </c>
      <c r="G71" s="473">
        <v>0.24</v>
      </c>
      <c r="H71" s="473">
        <v>0.24</v>
      </c>
      <c r="K71" s="471">
        <v>0.6</v>
      </c>
      <c r="L71" s="485">
        <v>0.6</v>
      </c>
      <c r="M71" s="471">
        <v>0.6</v>
      </c>
      <c r="N71" s="471">
        <v>0.6</v>
      </c>
      <c r="O71" s="471">
        <v>0.6</v>
      </c>
      <c r="P71" s="471">
        <v>0.6</v>
      </c>
      <c r="Q71" s="472"/>
      <c r="S71" s="80"/>
      <c r="W71" s="80"/>
      <c r="Y71" s="80"/>
      <c r="AA71" s="80"/>
      <c r="AC71" s="80"/>
      <c r="AE71" s="80"/>
      <c r="AG71" s="80"/>
      <c r="AI71" s="80"/>
    </row>
    <row r="72" spans="1:36" s="305" customFormat="1" ht="14.1" customHeight="1">
      <c r="A72" s="1069" t="s">
        <v>10</v>
      </c>
      <c r="B72" s="471">
        <v>0.6</v>
      </c>
      <c r="C72" s="485">
        <v>0.6</v>
      </c>
      <c r="D72" s="1360">
        <v>0.6</v>
      </c>
      <c r="E72" s="1361"/>
      <c r="F72" s="471">
        <v>0.6</v>
      </c>
      <c r="G72" s="471">
        <v>0.6</v>
      </c>
      <c r="H72" s="471">
        <v>0.6</v>
      </c>
      <c r="K72" s="471">
        <v>0.6</v>
      </c>
      <c r="L72" s="485">
        <v>0.6</v>
      </c>
      <c r="M72" s="471">
        <v>0.6</v>
      </c>
      <c r="N72" s="471">
        <v>0.6</v>
      </c>
      <c r="O72" s="471">
        <v>0.6</v>
      </c>
      <c r="P72" s="471">
        <v>0.6</v>
      </c>
      <c r="Q72" s="472"/>
      <c r="S72" s="80"/>
      <c r="W72" s="80"/>
      <c r="Y72" s="80"/>
      <c r="AA72" s="80"/>
      <c r="AC72" s="80"/>
      <c r="AE72" s="80"/>
      <c r="AG72" s="80"/>
      <c r="AI72" s="80"/>
    </row>
    <row r="73" spans="1:36" s="305" customFormat="1" ht="14.1" customHeight="1">
      <c r="A73" s="908" t="s">
        <v>56</v>
      </c>
      <c r="B73" s="471">
        <v>0.6</v>
      </c>
      <c r="C73" s="485">
        <v>0.6</v>
      </c>
      <c r="D73" s="1360">
        <v>0.6</v>
      </c>
      <c r="E73" s="1361"/>
      <c r="F73" s="471">
        <v>0.6</v>
      </c>
      <c r="G73" s="471">
        <v>0.6</v>
      </c>
      <c r="H73" s="471">
        <v>0.6</v>
      </c>
      <c r="K73" s="471">
        <v>0.6</v>
      </c>
      <c r="L73" s="485">
        <v>0.6</v>
      </c>
      <c r="M73" s="471">
        <v>0.6</v>
      </c>
      <c r="N73" s="471">
        <v>0.6</v>
      </c>
      <c r="O73" s="471">
        <v>0.6</v>
      </c>
      <c r="P73" s="471">
        <v>0.6</v>
      </c>
      <c r="Q73" s="472"/>
      <c r="S73" s="80"/>
      <c r="W73" s="80"/>
      <c r="Y73" s="80"/>
      <c r="AA73" s="80"/>
      <c r="AC73" s="80"/>
      <c r="AE73" s="80"/>
      <c r="AG73" s="80"/>
      <c r="AI73" s="80"/>
    </row>
    <row r="74" spans="1:36" s="305" customFormat="1" ht="14.1" customHeight="1">
      <c r="A74" s="908" t="s">
        <v>140</v>
      </c>
      <c r="B74" s="471">
        <v>0.12</v>
      </c>
      <c r="C74" s="485">
        <v>0.12</v>
      </c>
      <c r="D74" s="1356">
        <v>0.12</v>
      </c>
      <c r="E74" s="1357"/>
      <c r="F74" s="471">
        <v>0.12</v>
      </c>
      <c r="G74" s="471">
        <v>0.12</v>
      </c>
      <c r="H74" s="471">
        <v>0.12</v>
      </c>
      <c r="K74" s="471">
        <v>0.6</v>
      </c>
      <c r="L74" s="485">
        <v>0.6</v>
      </c>
      <c r="M74" s="471">
        <v>0.6</v>
      </c>
      <c r="N74" s="471">
        <v>0.6</v>
      </c>
      <c r="O74" s="471">
        <v>0.6</v>
      </c>
      <c r="P74" s="471">
        <v>0.6</v>
      </c>
      <c r="Q74" s="472"/>
      <c r="S74" s="80"/>
      <c r="W74" s="80"/>
      <c r="Y74" s="80"/>
      <c r="AA74" s="80"/>
      <c r="AC74" s="80"/>
      <c r="AE74" s="80"/>
      <c r="AG74" s="80"/>
      <c r="AI74" s="80"/>
    </row>
    <row r="75" spans="1:36" s="305" customFormat="1" ht="14.1" customHeight="1">
      <c r="A75" s="1069" t="s">
        <v>718</v>
      </c>
      <c r="B75" s="899">
        <v>0.6</v>
      </c>
      <c r="C75" s="859">
        <v>0.6</v>
      </c>
      <c r="D75" s="859"/>
      <c r="E75" s="866">
        <v>0.6</v>
      </c>
      <c r="F75" s="866">
        <v>0.6</v>
      </c>
      <c r="G75" s="899">
        <v>0.6</v>
      </c>
      <c r="H75" s="899">
        <v>0.6</v>
      </c>
      <c r="J75" s="877"/>
      <c r="K75" s="899">
        <v>0.6</v>
      </c>
      <c r="L75" s="859">
        <v>0.6</v>
      </c>
      <c r="M75" s="899">
        <v>0.6</v>
      </c>
      <c r="N75" s="899">
        <v>0.6</v>
      </c>
      <c r="O75" s="899">
        <v>0.6</v>
      </c>
      <c r="P75" s="899">
        <v>0.6</v>
      </c>
      <c r="S75" s="877"/>
      <c r="T75" s="877"/>
      <c r="U75" s="877"/>
      <c r="V75" s="877"/>
      <c r="W75" s="877"/>
      <c r="X75" s="877"/>
      <c r="Y75" s="877"/>
      <c r="Z75" s="877"/>
      <c r="AA75" s="874"/>
      <c r="AB75" s="874"/>
      <c r="AC75" s="874"/>
      <c r="AD75" s="874"/>
      <c r="AE75" s="874"/>
      <c r="AF75" s="874"/>
      <c r="AG75" s="874"/>
      <c r="AH75" s="874"/>
      <c r="AI75" s="874"/>
      <c r="AJ75" s="874"/>
    </row>
    <row r="76" spans="1:36" s="305" customFormat="1" ht="14.1" customHeight="1">
      <c r="A76" s="868" t="s">
        <v>57</v>
      </c>
      <c r="B76" s="471">
        <v>0.6</v>
      </c>
      <c r="C76" s="485">
        <v>0.6</v>
      </c>
      <c r="D76" s="1358">
        <v>0.6</v>
      </c>
      <c r="E76" s="1359"/>
      <c r="F76" s="471">
        <v>0.6</v>
      </c>
      <c r="G76" s="471">
        <v>0.6</v>
      </c>
      <c r="H76" s="471">
        <v>0.6</v>
      </c>
      <c r="K76" s="471">
        <v>0.6</v>
      </c>
      <c r="L76" s="485">
        <v>0.6</v>
      </c>
      <c r="M76" s="471">
        <v>0.6</v>
      </c>
      <c r="N76" s="471">
        <v>0.6</v>
      </c>
      <c r="O76" s="471">
        <v>0.6</v>
      </c>
      <c r="P76" s="471">
        <v>0.6</v>
      </c>
      <c r="Q76" s="472"/>
      <c r="S76" s="80"/>
      <c r="W76" s="80"/>
      <c r="Y76" s="80"/>
      <c r="AA76" s="80"/>
      <c r="AC76" s="80"/>
      <c r="AE76" s="80"/>
      <c r="AG76" s="80"/>
      <c r="AI76" s="80"/>
    </row>
    <row r="77" spans="1:36" s="305" customFormat="1" ht="14.1" customHeight="1">
      <c r="AH77" s="170"/>
      <c r="AI77" s="169"/>
      <c r="AJ77" s="1158" t="s">
        <v>748</v>
      </c>
    </row>
    <row r="78" spans="1:36" s="305" customFormat="1" ht="14.1" customHeight="1">
      <c r="AH78" s="170"/>
      <c r="AI78" s="169"/>
      <c r="AJ78" s="51" t="s">
        <v>472</v>
      </c>
    </row>
    <row r="79" spans="1:36" s="305" customFormat="1" ht="14.1" customHeight="1"/>
    <row r="80" spans="1:36"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s="305" customFormat="1" ht="14.1" customHeight="1"/>
    <row r="783" s="305" customFormat="1" ht="14.1" customHeight="1"/>
    <row r="784" s="305" customFormat="1" ht="14.1" customHeight="1"/>
    <row r="785" s="305" customFormat="1" ht="14.1" customHeight="1"/>
    <row r="786" s="305" customFormat="1" ht="14.1" customHeight="1"/>
    <row r="787" s="305" customFormat="1" ht="14.1" customHeight="1"/>
    <row r="788" s="305" customFormat="1" ht="14.1" customHeight="1"/>
    <row r="789" s="305" customFormat="1" ht="14.1" customHeight="1"/>
    <row r="790" s="305" customFormat="1" ht="14.1" customHeight="1"/>
    <row r="791" s="305" customFormat="1" ht="14.1" customHeight="1"/>
    <row r="792" s="305" customFormat="1" ht="14.1" customHeight="1"/>
    <row r="793" s="305" customFormat="1" ht="14.1" customHeight="1"/>
    <row r="794" s="305" customFormat="1" ht="14.1" customHeight="1"/>
    <row r="795" s="305" customFormat="1" ht="14.1" customHeight="1"/>
    <row r="796" s="305" customFormat="1" ht="14.1" customHeight="1"/>
    <row r="797" s="305" customFormat="1" ht="14.1" customHeight="1"/>
    <row r="798" s="305" customFormat="1" ht="14.1" customHeight="1"/>
    <row r="799" s="305" customFormat="1" ht="14.1" customHeight="1"/>
    <row r="800" s="305" customFormat="1" ht="14.1" customHeight="1"/>
    <row r="801" s="305" customFormat="1" ht="14.1" customHeight="1"/>
    <row r="802" s="305" customFormat="1" ht="14.1" customHeight="1"/>
    <row r="803" s="305" customFormat="1" ht="14.1" customHeight="1"/>
    <row r="804" s="305" customFormat="1" ht="14.1" customHeight="1"/>
    <row r="805" s="305" customFormat="1" ht="14.1" customHeight="1"/>
    <row r="806" s="305" customFormat="1" ht="14.1" customHeight="1"/>
    <row r="807" s="305" customFormat="1" ht="14.1" customHeight="1"/>
    <row r="808" s="305" customFormat="1"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sheetData>
  <customSheetViews>
    <customSheetView guid="{B232EC41-FA91-4761-896A-6152EABD1429}" scale="85" fitToPage="1">
      <selection activeCell="B2" sqref="B2"/>
      <pageMargins left="0.7" right="0.7" top="0.75" bottom="0.75" header="0.3" footer="0.3"/>
      <pageSetup scale="70" orientation="landscape" r:id="rId1"/>
    </customSheetView>
    <customSheetView guid="{50707442-A283-41C3-930E-CC79BC4E64C6}" scale="85">
      <selection activeCell="A6" sqref="A6"/>
      <pageMargins left="0.7" right="0.7" top="0.75" bottom="0.75" header="0.3" footer="0.3"/>
      <pageSetup orientation="portrait" r:id="rId2"/>
    </customSheetView>
    <customSheetView guid="{91D0648A-97F4-4F83-B228-CDCBEBFD7225}" scale="85" fitToPage="1">
      <selection activeCell="B2" sqref="B2"/>
      <pageMargins left="0.7" right="0.7" top="0.75" bottom="0.75" header="0.3" footer="0.3"/>
      <pageSetup scale="70" orientation="landscape" r:id="rId3"/>
    </customSheetView>
  </customSheetViews>
  <mergeCells count="100">
    <mergeCell ref="E25:F25"/>
    <mergeCell ref="E12:F12"/>
    <mergeCell ref="U12:V12"/>
    <mergeCell ref="U48:V48"/>
    <mergeCell ref="U46:V46"/>
    <mergeCell ref="U25:V25"/>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AG46:AH46"/>
    <mergeCell ref="AI46:AJ46"/>
    <mergeCell ref="B47:C47"/>
    <mergeCell ref="E47:F47"/>
    <mergeCell ref="Q47:R47"/>
    <mergeCell ref="S47:T47"/>
    <mergeCell ref="U47:V47"/>
    <mergeCell ref="AG47:AH47"/>
    <mergeCell ref="AI47:AJ47"/>
    <mergeCell ref="B46:C46"/>
    <mergeCell ref="E46:F46"/>
    <mergeCell ref="Q46:R46"/>
    <mergeCell ref="S46:T46"/>
    <mergeCell ref="A5:AJ5"/>
    <mergeCell ref="A7:AJ7"/>
    <mergeCell ref="U9:AJ9"/>
    <mergeCell ref="A4:AJ4"/>
    <mergeCell ref="A6:AJ6"/>
    <mergeCell ref="B10:C10"/>
    <mergeCell ref="E9:T9"/>
    <mergeCell ref="E10:F10"/>
    <mergeCell ref="G10:H10"/>
    <mergeCell ref="I10:J10"/>
    <mergeCell ref="K10:L10"/>
    <mergeCell ref="M10:N10"/>
    <mergeCell ref="O10:P10"/>
    <mergeCell ref="S10:T10"/>
    <mergeCell ref="W10:X10"/>
    <mergeCell ref="Y10:Z10"/>
    <mergeCell ref="AA10:AB10"/>
    <mergeCell ref="AI10:AJ10"/>
    <mergeCell ref="AG10:AH10"/>
    <mergeCell ref="AC10:AD10"/>
    <mergeCell ref="AE10:AF10"/>
    <mergeCell ref="U10:V10"/>
    <mergeCell ref="D74:E74"/>
    <mergeCell ref="D76:E76"/>
    <mergeCell ref="D66:E66"/>
    <mergeCell ref="D73:E73"/>
    <mergeCell ref="E39:F39"/>
    <mergeCell ref="Q39:R39"/>
    <mergeCell ref="D68:E68"/>
    <mergeCell ref="D69:E69"/>
    <mergeCell ref="D70:E70"/>
    <mergeCell ref="D71:E71"/>
    <mergeCell ref="D72:E72"/>
    <mergeCell ref="D67:E67"/>
    <mergeCell ref="S39:T39"/>
    <mergeCell ref="U39:V39"/>
    <mergeCell ref="Q10:R10"/>
    <mergeCell ref="B39:C39"/>
    <mergeCell ref="B40:C40"/>
    <mergeCell ref="B41:C41"/>
    <mergeCell ref="B42:C42"/>
    <mergeCell ref="B43:C43"/>
    <mergeCell ref="AG39:AH39"/>
    <mergeCell ref="AI39:AJ39"/>
    <mergeCell ref="AI40:AJ40"/>
    <mergeCell ref="E41:F41"/>
    <mergeCell ref="Q41:R41"/>
    <mergeCell ref="S41:T41"/>
    <mergeCell ref="U41:V41"/>
    <mergeCell ref="AG41:AH41"/>
    <mergeCell ref="AI41:AJ41"/>
    <mergeCell ref="E40:F40"/>
    <mergeCell ref="Q40:R40"/>
    <mergeCell ref="S40:T40"/>
    <mergeCell ref="U40:V40"/>
    <mergeCell ref="AG40:AH40"/>
    <mergeCell ref="AI42:AJ42"/>
    <mergeCell ref="E43:F43"/>
    <mergeCell ref="Q43:R43"/>
    <mergeCell ref="S43:T43"/>
    <mergeCell ref="U43:V43"/>
    <mergeCell ref="AG43:AH43"/>
    <mergeCell ref="AI43:AJ43"/>
    <mergeCell ref="E42:F42"/>
    <mergeCell ref="Q42:R42"/>
    <mergeCell ref="S42:T42"/>
    <mergeCell ref="U42:V42"/>
    <mergeCell ref="AG42:AH42"/>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91"/>
  <sheetViews>
    <sheetView showGridLines="0" zoomScaleNormal="100" workbookViewId="0">
      <selection activeCell="A2" sqref="A2"/>
    </sheetView>
  </sheetViews>
  <sheetFormatPr defaultColWidth="9.140625" defaultRowHeight="14.25"/>
  <cols>
    <col min="1" max="1" width="38.5703125" style="304" customWidth="1"/>
    <col min="2" max="2" width="8.5703125" style="304" customWidth="1"/>
    <col min="3" max="3" width="10.5703125" style="304" customWidth="1"/>
    <col min="4" max="4" width="2.5703125" style="304" customWidth="1"/>
    <col min="5" max="5" width="6.85546875" style="304" bestFit="1" customWidth="1"/>
    <col min="6" max="6" width="8.5703125" style="304" customWidth="1"/>
    <col min="7" max="7" width="10.5703125" style="304" customWidth="1"/>
    <col min="8" max="8" width="8.5703125" style="304" customWidth="1"/>
    <col min="9" max="9" width="10.5703125" style="304" customWidth="1"/>
    <col min="10" max="10" width="8.5703125" style="304" customWidth="1"/>
    <col min="11" max="11" width="10.5703125" style="304" customWidth="1"/>
    <col min="12" max="12" width="8.5703125" style="304" customWidth="1"/>
    <col min="13" max="13" width="10.5703125" style="304" customWidth="1"/>
    <col min="14" max="14" width="8.5703125" style="304" customWidth="1"/>
    <col min="15" max="15" width="10.5703125" style="304" customWidth="1"/>
    <col min="16" max="16" width="8.5703125" style="304" customWidth="1"/>
    <col min="17" max="17" width="10.5703125" style="304" customWidth="1"/>
    <col min="18" max="18" width="8.5703125" style="304" customWidth="1"/>
    <col min="19" max="19" width="10.5703125" style="304" customWidth="1"/>
    <col min="20" max="20" width="8.5703125" style="304" customWidth="1"/>
    <col min="21" max="21" width="10.5703125" style="304" customWidth="1"/>
    <col min="22" max="22" width="2.5703125" style="304" customWidth="1"/>
    <col min="23" max="23" width="6.85546875" style="304" bestFit="1" customWidth="1"/>
    <col min="24" max="24" width="8.5703125" style="304" customWidth="1"/>
    <col min="25" max="25" width="10.5703125" style="304" customWidth="1"/>
    <col min="26" max="26" width="8.5703125" style="304" customWidth="1"/>
    <col min="27" max="27" width="10.5703125" style="304" customWidth="1"/>
    <col min="28" max="28" width="8.5703125" style="304" customWidth="1"/>
    <col min="29" max="29" width="10.5703125" style="304" customWidth="1"/>
    <col min="30" max="30" width="8.5703125" style="304" customWidth="1"/>
    <col min="31" max="31" width="10.5703125" style="304" customWidth="1"/>
    <col min="32" max="32" width="8.5703125" style="304" customWidth="1"/>
    <col min="33" max="33" width="10.5703125" style="304" customWidth="1"/>
    <col min="34" max="34" width="8.5703125" style="304" customWidth="1"/>
    <col min="35" max="35" width="10.5703125" style="304" customWidth="1"/>
    <col min="36" max="36" width="8.5703125" style="304" customWidth="1"/>
    <col min="37" max="37" width="10.5703125" style="304" customWidth="1"/>
    <col min="38" max="38" width="8.5703125" style="304" customWidth="1"/>
    <col min="39" max="39" width="10.5703125" style="304" customWidth="1"/>
    <col min="40" max="16384" width="9.140625" style="304"/>
  </cols>
  <sheetData>
    <row r="1" spans="1:39" s="1067" customFormat="1" ht="24" customHeight="1">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154" t="s">
        <v>685</v>
      </c>
    </row>
    <row r="2" spans="1:39" s="1067"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53"/>
    </row>
    <row r="3" spans="1:39" s="1067"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68"/>
      <c r="AM3" s="1056" t="s">
        <v>593</v>
      </c>
    </row>
    <row r="4" spans="1:39" s="920" customFormat="1" ht="18" customHeight="1">
      <c r="A4" s="1318" t="s">
        <v>20</v>
      </c>
      <c r="B4" s="1318"/>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c r="AK4" s="1319"/>
      <c r="AL4" s="1319"/>
      <c r="AM4" s="1319"/>
    </row>
    <row r="5" spans="1:39" ht="20.100000000000001" customHeight="1">
      <c r="A5" s="1368" t="s">
        <v>107</v>
      </c>
      <c r="B5" s="1368"/>
      <c r="C5" s="1368"/>
      <c r="D5" s="1368"/>
      <c r="E5" s="1368"/>
      <c r="F5" s="1368"/>
      <c r="G5" s="1368"/>
      <c r="H5" s="1368"/>
      <c r="I5" s="1368"/>
      <c r="J5" s="1368"/>
      <c r="K5" s="1368"/>
      <c r="L5" s="1368"/>
      <c r="M5" s="1368"/>
      <c r="N5" s="1368"/>
      <c r="O5" s="1368"/>
      <c r="P5" s="1368"/>
      <c r="Q5" s="1368"/>
      <c r="R5" s="1368"/>
      <c r="S5" s="1368"/>
      <c r="T5" s="1368"/>
      <c r="U5" s="1368"/>
      <c r="V5" s="1368"/>
      <c r="W5" s="1368"/>
      <c r="X5" s="1368"/>
      <c r="Y5" s="1368"/>
      <c r="Z5" s="1368"/>
      <c r="AA5" s="1368"/>
      <c r="AB5" s="1368"/>
      <c r="AC5" s="1368"/>
      <c r="AD5" s="1368"/>
      <c r="AE5" s="1368"/>
      <c r="AF5" s="1368"/>
      <c r="AG5" s="1368"/>
      <c r="AH5" s="1368"/>
      <c r="AI5" s="1368"/>
      <c r="AJ5" s="1368"/>
      <c r="AK5" s="1368"/>
      <c r="AL5" s="1368"/>
      <c r="AM5" s="1368"/>
    </row>
    <row r="6" spans="1:39" ht="20.100000000000001" customHeight="1">
      <c r="A6" s="1368" t="s">
        <v>51</v>
      </c>
      <c r="B6" s="1368"/>
      <c r="C6" s="1368"/>
      <c r="D6" s="1368"/>
      <c r="E6" s="1368"/>
      <c r="F6" s="1368"/>
      <c r="G6" s="1368"/>
      <c r="H6" s="1368"/>
      <c r="I6" s="1368"/>
      <c r="J6" s="1368"/>
      <c r="K6" s="1368"/>
      <c r="L6" s="1368"/>
      <c r="M6" s="1368"/>
      <c r="N6" s="1368"/>
      <c r="O6" s="1368"/>
      <c r="P6" s="1368"/>
      <c r="Q6" s="1368"/>
      <c r="R6" s="1368"/>
      <c r="S6" s="1368"/>
      <c r="T6" s="1368"/>
      <c r="U6" s="1368"/>
      <c r="V6" s="1368"/>
      <c r="W6" s="1368"/>
      <c r="X6" s="1368"/>
      <c r="Y6" s="1368"/>
      <c r="Z6" s="1368"/>
      <c r="AA6" s="1368"/>
      <c r="AB6" s="1368"/>
      <c r="AC6" s="1368"/>
      <c r="AD6" s="1368"/>
      <c r="AE6" s="1368"/>
      <c r="AF6" s="1368"/>
      <c r="AG6" s="1368"/>
      <c r="AH6" s="1368"/>
      <c r="AI6" s="1368"/>
      <c r="AJ6" s="1368"/>
      <c r="AK6" s="1368"/>
      <c r="AL6" s="1368"/>
      <c r="AM6" s="1368"/>
    </row>
    <row r="7" spans="1:39" s="305" customFormat="1" ht="14.45" customHeight="1">
      <c r="A7" s="1351" t="s">
        <v>34</v>
      </c>
      <c r="B7" s="1351"/>
      <c r="C7" s="135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c r="AK7" s="1351"/>
      <c r="AL7" s="1351"/>
      <c r="AM7" s="1351"/>
    </row>
    <row r="8" spans="1:39" s="305" customFormat="1" ht="14.45" customHeight="1"/>
    <row r="9" spans="1:39" s="305" customFormat="1" ht="14.1" customHeight="1">
      <c r="A9" s="308"/>
      <c r="B9" s="308"/>
      <c r="C9" s="306"/>
      <c r="E9" s="1349" t="s">
        <v>128</v>
      </c>
      <c r="F9" s="1349"/>
      <c r="G9" s="1349"/>
      <c r="H9" s="1349"/>
      <c r="I9" s="1349"/>
      <c r="J9" s="1349"/>
      <c r="K9" s="1349"/>
      <c r="L9" s="1349"/>
      <c r="M9" s="1349"/>
      <c r="N9" s="1349"/>
      <c r="O9" s="1349"/>
      <c r="P9" s="1349"/>
      <c r="Q9" s="1349"/>
      <c r="R9" s="1349"/>
      <c r="S9" s="1349"/>
      <c r="T9" s="1349"/>
      <c r="U9" s="1349"/>
      <c r="W9" s="1349" t="s">
        <v>129</v>
      </c>
      <c r="X9" s="1349"/>
      <c r="Y9" s="1349"/>
      <c r="Z9" s="1349"/>
      <c r="AA9" s="1349"/>
      <c r="AB9" s="1349"/>
      <c r="AC9" s="1349"/>
      <c r="AD9" s="1349"/>
      <c r="AE9" s="1349"/>
      <c r="AF9" s="1349"/>
      <c r="AG9" s="1349"/>
      <c r="AH9" s="1349"/>
      <c r="AI9" s="1349"/>
      <c r="AJ9" s="1349"/>
      <c r="AK9" s="1349"/>
      <c r="AL9" s="1349"/>
      <c r="AM9" s="1349"/>
    </row>
    <row r="10" spans="1:39" s="305" customFormat="1" ht="23.1" customHeight="1">
      <c r="B10" s="1349" t="s">
        <v>3</v>
      </c>
      <c r="C10" s="1349"/>
      <c r="E10" s="319" t="s">
        <v>132</v>
      </c>
      <c r="F10" s="1348" t="s">
        <v>134</v>
      </c>
      <c r="G10" s="1348"/>
      <c r="H10" s="1334" t="s">
        <v>135</v>
      </c>
      <c r="I10" s="1336"/>
      <c r="J10" s="1334" t="s">
        <v>136</v>
      </c>
      <c r="K10" s="1336"/>
      <c r="L10" s="1334" t="s">
        <v>137</v>
      </c>
      <c r="M10" s="1336"/>
      <c r="N10" s="1334" t="s">
        <v>138</v>
      </c>
      <c r="O10" s="1336"/>
      <c r="P10" s="1334" t="s">
        <v>139</v>
      </c>
      <c r="Q10" s="1336"/>
      <c r="R10" s="1334" t="s">
        <v>141</v>
      </c>
      <c r="S10" s="1336"/>
      <c r="T10" s="1345" t="s">
        <v>3</v>
      </c>
      <c r="U10" s="1346"/>
      <c r="W10" s="319" t="s">
        <v>132</v>
      </c>
      <c r="X10" s="1348" t="s">
        <v>134</v>
      </c>
      <c r="Y10" s="1348"/>
      <c r="Z10" s="1334" t="s">
        <v>135</v>
      </c>
      <c r="AA10" s="1336"/>
      <c r="AB10" s="1334" t="s">
        <v>136</v>
      </c>
      <c r="AC10" s="1336"/>
      <c r="AD10" s="1334" t="s">
        <v>137</v>
      </c>
      <c r="AE10" s="1336"/>
      <c r="AF10" s="1334" t="s">
        <v>138</v>
      </c>
      <c r="AG10" s="1336"/>
      <c r="AH10" s="1334" t="s">
        <v>139</v>
      </c>
      <c r="AI10" s="1336"/>
      <c r="AJ10" s="1334" t="s">
        <v>141</v>
      </c>
      <c r="AK10" s="1336"/>
      <c r="AL10" s="1345" t="s">
        <v>3</v>
      </c>
      <c r="AM10" s="1346"/>
    </row>
    <row r="12" spans="1:39" s="305" customFormat="1" ht="14.1" customHeight="1">
      <c r="A12" s="868" t="s">
        <v>142</v>
      </c>
      <c r="B12" s="489">
        <v>3040010140</v>
      </c>
      <c r="C12" s="490"/>
      <c r="E12" s="494">
        <v>0</v>
      </c>
      <c r="F12" s="501">
        <v>3040011140</v>
      </c>
      <c r="G12" s="504"/>
      <c r="H12" s="501">
        <v>3040012140</v>
      </c>
      <c r="I12" s="504"/>
      <c r="J12" s="501">
        <v>3040013140</v>
      </c>
      <c r="K12" s="504"/>
      <c r="L12" s="501">
        <v>3040014140</v>
      </c>
      <c r="M12" s="504"/>
      <c r="N12" s="501">
        <v>3040015140</v>
      </c>
      <c r="O12" s="504"/>
      <c r="P12" s="501">
        <v>3040016140</v>
      </c>
      <c r="Q12" s="504"/>
      <c r="R12" s="501">
        <v>3040017140</v>
      </c>
      <c r="S12" s="504"/>
      <c r="T12" s="501">
        <v>3040019140</v>
      </c>
      <c r="U12" s="502"/>
      <c r="V12" s="492"/>
      <c r="W12" s="494">
        <v>0</v>
      </c>
      <c r="X12" s="501">
        <v>3040021140</v>
      </c>
      <c r="Y12" s="504"/>
      <c r="Z12" s="501">
        <v>3040022140</v>
      </c>
      <c r="AA12" s="504"/>
      <c r="AB12" s="501">
        <v>3040023140</v>
      </c>
      <c r="AC12" s="504"/>
      <c r="AD12" s="501">
        <v>3040024140</v>
      </c>
      <c r="AE12" s="504"/>
      <c r="AF12" s="501">
        <v>3040025140</v>
      </c>
      <c r="AG12" s="504"/>
      <c r="AH12" s="501">
        <v>3040026140</v>
      </c>
      <c r="AI12" s="504"/>
      <c r="AJ12" s="501">
        <v>3040027140</v>
      </c>
      <c r="AK12" s="504"/>
      <c r="AL12" s="501">
        <v>3040029140</v>
      </c>
      <c r="AM12" s="502"/>
    </row>
    <row r="13" spans="1:39" s="305" customFormat="1" ht="14.1" customHeight="1">
      <c r="A13" s="908" t="s">
        <v>487</v>
      </c>
      <c r="B13" s="489">
        <v>3040010150</v>
      </c>
      <c r="C13" s="490"/>
      <c r="E13" s="494">
        <v>0.02</v>
      </c>
      <c r="F13" s="501">
        <v>3040011150</v>
      </c>
      <c r="G13" s="504"/>
      <c r="H13" s="501">
        <v>3040012150</v>
      </c>
      <c r="I13" s="504"/>
      <c r="J13" s="501">
        <v>3040013150</v>
      </c>
      <c r="K13" s="504"/>
      <c r="L13" s="501">
        <v>3040014150</v>
      </c>
      <c r="M13" s="504"/>
      <c r="N13" s="501">
        <v>3040015150</v>
      </c>
      <c r="O13" s="504"/>
      <c r="P13" s="501">
        <v>3040016150</v>
      </c>
      <c r="Q13" s="504"/>
      <c r="R13" s="501">
        <v>3040017150</v>
      </c>
      <c r="S13" s="504"/>
      <c r="T13" s="501">
        <v>3040019150</v>
      </c>
      <c r="U13" s="502"/>
      <c r="V13" s="492"/>
      <c r="W13" s="494">
        <v>0.02</v>
      </c>
      <c r="X13" s="501">
        <v>3040021150</v>
      </c>
      <c r="Y13" s="504"/>
      <c r="Z13" s="501">
        <v>3040022150</v>
      </c>
      <c r="AA13" s="504"/>
      <c r="AB13" s="501">
        <v>3040023150</v>
      </c>
      <c r="AC13" s="504"/>
      <c r="AD13" s="501">
        <v>3040024150</v>
      </c>
      <c r="AE13" s="504"/>
      <c r="AF13" s="501">
        <v>3040025150</v>
      </c>
      <c r="AG13" s="504"/>
      <c r="AH13" s="501">
        <v>3040026150</v>
      </c>
      <c r="AI13" s="504"/>
      <c r="AJ13" s="501">
        <v>3040027150</v>
      </c>
      <c r="AK13" s="504"/>
      <c r="AL13" s="501">
        <v>3040029150</v>
      </c>
      <c r="AM13" s="502"/>
    </row>
    <row r="14" spans="1:39" s="305" customFormat="1" ht="14.1" customHeight="1">
      <c r="A14" s="908" t="s">
        <v>488</v>
      </c>
      <c r="B14" s="489">
        <v>3040010160</v>
      </c>
      <c r="C14" s="490"/>
      <c r="E14" s="494">
        <v>0.02</v>
      </c>
      <c r="F14" s="501">
        <v>3040011160</v>
      </c>
      <c r="G14" s="504"/>
      <c r="H14" s="501">
        <v>3040012160</v>
      </c>
      <c r="I14" s="504"/>
      <c r="J14" s="501">
        <v>3040013160</v>
      </c>
      <c r="K14" s="504"/>
      <c r="L14" s="501">
        <v>3040014160</v>
      </c>
      <c r="M14" s="504"/>
      <c r="N14" s="501">
        <v>3040015160</v>
      </c>
      <c r="O14" s="504"/>
      <c r="P14" s="501">
        <v>3040016160</v>
      </c>
      <c r="Q14" s="504"/>
      <c r="R14" s="501">
        <v>3040017160</v>
      </c>
      <c r="S14" s="504"/>
      <c r="T14" s="501">
        <v>3040019160</v>
      </c>
      <c r="U14" s="502"/>
      <c r="V14" s="492"/>
      <c r="W14" s="494">
        <v>0.02</v>
      </c>
      <c r="X14" s="501">
        <v>3040021160</v>
      </c>
      <c r="Y14" s="504"/>
      <c r="Z14" s="501">
        <v>3040022160</v>
      </c>
      <c r="AA14" s="504"/>
      <c r="AB14" s="501">
        <v>3040023160</v>
      </c>
      <c r="AC14" s="504"/>
      <c r="AD14" s="501">
        <v>3040024160</v>
      </c>
      <c r="AE14" s="504"/>
      <c r="AF14" s="501">
        <v>3040025160</v>
      </c>
      <c r="AG14" s="504"/>
      <c r="AH14" s="501">
        <v>3040026160</v>
      </c>
      <c r="AI14" s="504"/>
      <c r="AJ14" s="501">
        <v>3040027160</v>
      </c>
      <c r="AK14" s="504"/>
      <c r="AL14" s="501">
        <v>3040029160</v>
      </c>
      <c r="AM14" s="502"/>
    </row>
    <row r="15" spans="1:39" s="305" customFormat="1" ht="14.1" customHeight="1">
      <c r="A15" s="868" t="s">
        <v>58</v>
      </c>
      <c r="B15" s="489">
        <v>3040010170</v>
      </c>
      <c r="C15" s="490"/>
      <c r="E15" s="494">
        <v>0.06</v>
      </c>
      <c r="F15" s="501">
        <v>3040011170</v>
      </c>
      <c r="G15" s="504"/>
      <c r="H15" s="501">
        <v>3040012170</v>
      </c>
      <c r="I15" s="504"/>
      <c r="J15" s="501">
        <v>3040013170</v>
      </c>
      <c r="K15" s="504"/>
      <c r="L15" s="501">
        <v>3040014170</v>
      </c>
      <c r="M15" s="504"/>
      <c r="N15" s="501">
        <v>3040015170</v>
      </c>
      <c r="O15" s="504"/>
      <c r="P15" s="501">
        <v>3040016170</v>
      </c>
      <c r="Q15" s="504"/>
      <c r="R15" s="501">
        <v>3040017170</v>
      </c>
      <c r="S15" s="504"/>
      <c r="T15" s="501">
        <v>3040019170</v>
      </c>
      <c r="U15" s="502"/>
      <c r="V15" s="492"/>
      <c r="W15" s="494">
        <v>0.06</v>
      </c>
      <c r="X15" s="501">
        <v>3040021170</v>
      </c>
      <c r="Y15" s="504"/>
      <c r="Z15" s="501">
        <v>3040022170</v>
      </c>
      <c r="AA15" s="504"/>
      <c r="AB15" s="501">
        <v>3040023170</v>
      </c>
      <c r="AC15" s="504"/>
      <c r="AD15" s="501">
        <v>3040024170</v>
      </c>
      <c r="AE15" s="504"/>
      <c r="AF15" s="501">
        <v>3040025170</v>
      </c>
      <c r="AG15" s="504"/>
      <c r="AH15" s="501">
        <v>3040026170</v>
      </c>
      <c r="AI15" s="504"/>
      <c r="AJ15" s="501">
        <v>3040027170</v>
      </c>
      <c r="AK15" s="504"/>
      <c r="AL15" s="501">
        <v>3040029170</v>
      </c>
      <c r="AM15" s="502"/>
    </row>
    <row r="16" spans="1:39" s="305" customFormat="1" ht="14.1" customHeight="1">
      <c r="A16" s="908" t="s">
        <v>246</v>
      </c>
      <c r="B16" s="489">
        <v>3040010180</v>
      </c>
      <c r="C16" s="490"/>
      <c r="E16" s="494">
        <v>0.06</v>
      </c>
      <c r="F16" s="501">
        <v>3040011180</v>
      </c>
      <c r="G16" s="504"/>
      <c r="H16" s="501">
        <v>3040012180</v>
      </c>
      <c r="I16" s="504"/>
      <c r="J16" s="501">
        <v>3040013180</v>
      </c>
      <c r="K16" s="504"/>
      <c r="L16" s="501">
        <v>3040014180</v>
      </c>
      <c r="M16" s="504"/>
      <c r="N16" s="501">
        <v>3040015180</v>
      </c>
      <c r="O16" s="504"/>
      <c r="P16" s="501">
        <v>3040016180</v>
      </c>
      <c r="Q16" s="504"/>
      <c r="R16" s="501">
        <v>3040017180</v>
      </c>
      <c r="S16" s="504"/>
      <c r="T16" s="501">
        <v>3040019180</v>
      </c>
      <c r="U16" s="502"/>
      <c r="V16" s="492"/>
      <c r="W16" s="494">
        <v>0.06</v>
      </c>
      <c r="X16" s="501">
        <v>3040021180</v>
      </c>
      <c r="Y16" s="504"/>
      <c r="Z16" s="501">
        <v>3040022180</v>
      </c>
      <c r="AA16" s="504"/>
      <c r="AB16" s="501">
        <v>3040023180</v>
      </c>
      <c r="AC16" s="504"/>
      <c r="AD16" s="501">
        <v>3040024180</v>
      </c>
      <c r="AE16" s="504"/>
      <c r="AF16" s="501">
        <v>3040025180</v>
      </c>
      <c r="AG16" s="504"/>
      <c r="AH16" s="501">
        <v>3040026180</v>
      </c>
      <c r="AI16" s="504"/>
      <c r="AJ16" s="501">
        <v>3040027180</v>
      </c>
      <c r="AK16" s="504"/>
      <c r="AL16" s="501">
        <v>3040029180</v>
      </c>
      <c r="AM16" s="502"/>
    </row>
    <row r="17" spans="1:39" s="305" customFormat="1" ht="14.1" customHeight="1">
      <c r="A17" s="908" t="s">
        <v>247</v>
      </c>
      <c r="B17" s="489">
        <v>3040010190</v>
      </c>
      <c r="C17" s="490"/>
      <c r="E17" s="496">
        <v>0.1</v>
      </c>
      <c r="F17" s="501">
        <v>3040011190</v>
      </c>
      <c r="G17" s="504"/>
      <c r="H17" s="501">
        <v>3040012190</v>
      </c>
      <c r="I17" s="504"/>
      <c r="J17" s="501">
        <v>3040013190</v>
      </c>
      <c r="K17" s="504"/>
      <c r="L17" s="501">
        <v>3040014190</v>
      </c>
      <c r="M17" s="505"/>
      <c r="N17" s="501">
        <v>3040015190</v>
      </c>
      <c r="O17" s="505"/>
      <c r="P17" s="501">
        <v>3040016190</v>
      </c>
      <c r="Q17" s="505"/>
      <c r="R17" s="501">
        <v>3040017190</v>
      </c>
      <c r="S17" s="505"/>
      <c r="T17" s="501">
        <v>3040019190</v>
      </c>
      <c r="U17" s="502"/>
      <c r="V17" s="495"/>
      <c r="W17" s="496">
        <v>0.1</v>
      </c>
      <c r="X17" s="501">
        <v>3040021190</v>
      </c>
      <c r="Y17" s="504"/>
      <c r="Z17" s="501">
        <v>3040022190</v>
      </c>
      <c r="AA17" s="504"/>
      <c r="AB17" s="501">
        <v>3040023190</v>
      </c>
      <c r="AC17" s="504"/>
      <c r="AD17" s="501">
        <v>3040024190</v>
      </c>
      <c r="AE17" s="504"/>
      <c r="AF17" s="501">
        <v>3040025190</v>
      </c>
      <c r="AG17" s="505"/>
      <c r="AH17" s="501">
        <v>3040026190</v>
      </c>
      <c r="AI17" s="505"/>
      <c r="AJ17" s="501">
        <v>3040027190</v>
      </c>
      <c r="AK17" s="505"/>
      <c r="AL17" s="501">
        <v>3040029190</v>
      </c>
      <c r="AM17" s="502"/>
    </row>
    <row r="18" spans="1:39" s="305" customFormat="1" ht="33.75">
      <c r="A18" s="892" t="s">
        <v>453</v>
      </c>
      <c r="B18" s="489">
        <v>3040010200</v>
      </c>
      <c r="C18" s="490"/>
      <c r="E18" s="496">
        <v>0.1</v>
      </c>
      <c r="F18" s="501">
        <v>3040011200</v>
      </c>
      <c r="G18" s="504"/>
      <c r="H18" s="501">
        <v>3040012200</v>
      </c>
      <c r="I18" s="504"/>
      <c r="J18" s="501">
        <v>3040013200</v>
      </c>
      <c r="K18" s="504"/>
      <c r="L18" s="501">
        <v>3040014200</v>
      </c>
      <c r="M18" s="505"/>
      <c r="N18" s="501">
        <v>3040015200</v>
      </c>
      <c r="O18" s="505"/>
      <c r="P18" s="501">
        <v>3040016200</v>
      </c>
      <c r="Q18" s="505"/>
      <c r="R18" s="501">
        <v>3040017200</v>
      </c>
      <c r="S18" s="505"/>
      <c r="T18" s="501">
        <v>3040019200</v>
      </c>
      <c r="U18" s="502"/>
      <c r="V18" s="495"/>
      <c r="W18" s="496">
        <v>0.1</v>
      </c>
      <c r="X18" s="501">
        <v>3040021200</v>
      </c>
      <c r="Y18" s="504"/>
      <c r="Z18" s="501">
        <v>3040022200</v>
      </c>
      <c r="AA18" s="504"/>
      <c r="AB18" s="501">
        <v>3040023200</v>
      </c>
      <c r="AC18" s="504"/>
      <c r="AD18" s="501">
        <v>3040024200</v>
      </c>
      <c r="AE18" s="504"/>
      <c r="AF18" s="501">
        <v>3040025200</v>
      </c>
      <c r="AG18" s="505"/>
      <c r="AH18" s="501">
        <v>3040026200</v>
      </c>
      <c r="AI18" s="505"/>
      <c r="AJ18" s="501">
        <v>3040027200</v>
      </c>
      <c r="AK18" s="505"/>
      <c r="AL18" s="501">
        <v>3040029200</v>
      </c>
      <c r="AM18" s="502"/>
    </row>
    <row r="19" spans="1:39" s="305" customFormat="1" ht="14.1" customHeight="1">
      <c r="A19" s="868" t="s">
        <v>489</v>
      </c>
      <c r="B19" s="489">
        <v>3040010210</v>
      </c>
      <c r="C19" s="490"/>
      <c r="E19" s="494">
        <v>0.18</v>
      </c>
      <c r="F19" s="501">
        <v>3040011210</v>
      </c>
      <c r="G19" s="504"/>
      <c r="H19" s="501">
        <v>3040012210</v>
      </c>
      <c r="I19" s="504"/>
      <c r="J19" s="501">
        <v>3040013210</v>
      </c>
      <c r="K19" s="504"/>
      <c r="L19" s="501">
        <v>3040014210</v>
      </c>
      <c r="M19" s="504"/>
      <c r="N19" s="501">
        <v>3040015210</v>
      </c>
      <c r="O19" s="504"/>
      <c r="P19" s="501">
        <v>3040016210</v>
      </c>
      <c r="Q19" s="504"/>
      <c r="R19" s="501">
        <v>3040017210</v>
      </c>
      <c r="S19" s="504"/>
      <c r="T19" s="501">
        <v>3040019210</v>
      </c>
      <c r="U19" s="502"/>
      <c r="V19" s="492"/>
      <c r="W19" s="494">
        <v>0.18</v>
      </c>
      <c r="X19" s="501">
        <v>3040021210</v>
      </c>
      <c r="Y19" s="504"/>
      <c r="Z19" s="501">
        <v>3040022210</v>
      </c>
      <c r="AA19" s="504"/>
      <c r="AB19" s="501">
        <v>3040023210</v>
      </c>
      <c r="AC19" s="504"/>
      <c r="AD19" s="501">
        <v>3040024210</v>
      </c>
      <c r="AE19" s="504"/>
      <c r="AF19" s="501">
        <v>3040025210</v>
      </c>
      <c r="AG19" s="504"/>
      <c r="AH19" s="501">
        <v>3040026210</v>
      </c>
      <c r="AI19" s="504"/>
      <c r="AJ19" s="501">
        <v>3040027210</v>
      </c>
      <c r="AK19" s="504"/>
      <c r="AL19" s="501">
        <v>3040029210</v>
      </c>
      <c r="AM19" s="502"/>
    </row>
    <row r="20" spans="1:39" s="305" customFormat="1" ht="14.1" customHeight="1">
      <c r="A20" s="868" t="s">
        <v>650</v>
      </c>
      <c r="B20" s="489">
        <v>3040010220</v>
      </c>
      <c r="C20" s="490"/>
      <c r="E20" s="494">
        <v>0</v>
      </c>
      <c r="F20" s="501">
        <v>3040011220</v>
      </c>
      <c r="G20" s="504"/>
      <c r="H20" s="501">
        <v>3040012220</v>
      </c>
      <c r="I20" s="504"/>
      <c r="J20" s="501">
        <v>3040013220</v>
      </c>
      <c r="K20" s="504"/>
      <c r="L20" s="501">
        <v>3040014220</v>
      </c>
      <c r="M20" s="506"/>
      <c r="N20" s="501">
        <v>3040015220</v>
      </c>
      <c r="O20" s="506"/>
      <c r="P20" s="501">
        <v>3040016220</v>
      </c>
      <c r="Q20" s="506"/>
      <c r="R20" s="501">
        <v>3040017220</v>
      </c>
      <c r="S20" s="506"/>
      <c r="T20" s="501">
        <v>3040019220</v>
      </c>
      <c r="U20" s="502"/>
      <c r="V20" s="492"/>
      <c r="W20" s="494">
        <v>0</v>
      </c>
      <c r="X20" s="501">
        <v>3040021220</v>
      </c>
      <c r="Y20" s="504"/>
      <c r="Z20" s="501">
        <v>3040022220</v>
      </c>
      <c r="AA20" s="504"/>
      <c r="AB20" s="501">
        <v>3040023220</v>
      </c>
      <c r="AC20" s="504"/>
      <c r="AD20" s="501">
        <v>3040024220</v>
      </c>
      <c r="AE20" s="504"/>
      <c r="AF20" s="501">
        <v>3040025220</v>
      </c>
      <c r="AG20" s="506"/>
      <c r="AH20" s="501">
        <v>3040026220</v>
      </c>
      <c r="AI20" s="506"/>
      <c r="AJ20" s="501">
        <v>3040027220</v>
      </c>
      <c r="AK20" s="506"/>
      <c r="AL20" s="501">
        <v>3040029220</v>
      </c>
      <c r="AM20" s="502"/>
    </row>
    <row r="21" spans="1:39" s="305" customFormat="1" ht="14.1" customHeight="1">
      <c r="A21" s="868" t="s">
        <v>60</v>
      </c>
      <c r="B21" s="489">
        <v>3040010230</v>
      </c>
      <c r="C21" s="490"/>
      <c r="E21" s="497"/>
      <c r="F21" s="501">
        <v>3040011230</v>
      </c>
      <c r="G21" s="504"/>
      <c r="H21" s="501">
        <v>3040012230</v>
      </c>
      <c r="I21" s="504"/>
      <c r="J21" s="501">
        <v>3040013230</v>
      </c>
      <c r="K21" s="504"/>
      <c r="L21" s="501">
        <v>3040014230</v>
      </c>
      <c r="M21" s="504"/>
      <c r="N21" s="501">
        <v>3040015230</v>
      </c>
      <c r="O21" s="504"/>
      <c r="P21" s="501">
        <v>3040016230</v>
      </c>
      <c r="Q21" s="504"/>
      <c r="R21" s="501">
        <v>3040017230</v>
      </c>
      <c r="S21" s="504"/>
      <c r="T21" s="501">
        <v>3040019230</v>
      </c>
      <c r="U21" s="502"/>
      <c r="V21" s="492"/>
      <c r="W21" s="1189"/>
      <c r="X21" s="501">
        <v>3040021230</v>
      </c>
      <c r="Y21" s="504"/>
      <c r="Z21" s="501">
        <v>3040022230</v>
      </c>
      <c r="AA21" s="504"/>
      <c r="AB21" s="501">
        <v>3040023230</v>
      </c>
      <c r="AC21" s="504"/>
      <c r="AD21" s="501">
        <v>3040024230</v>
      </c>
      <c r="AE21" s="504"/>
      <c r="AF21" s="501">
        <v>3040025230</v>
      </c>
      <c r="AG21" s="504"/>
      <c r="AH21" s="501">
        <v>3040026230</v>
      </c>
      <c r="AI21" s="504"/>
      <c r="AJ21" s="501">
        <v>3040027230</v>
      </c>
      <c r="AK21" s="504"/>
      <c r="AL21" s="501">
        <v>3040029230</v>
      </c>
      <c r="AM21" s="502"/>
    </row>
    <row r="22" spans="1:39" s="305" customFormat="1" ht="14.1" customHeight="1">
      <c r="A22" s="868" t="s">
        <v>61</v>
      </c>
      <c r="B22" s="489">
        <v>3040010240</v>
      </c>
      <c r="C22" s="490"/>
      <c r="E22" s="497"/>
      <c r="F22" s="501">
        <v>3040011240</v>
      </c>
      <c r="G22" s="504"/>
      <c r="H22" s="501">
        <v>3040012240</v>
      </c>
      <c r="I22" s="504"/>
      <c r="J22" s="501">
        <v>3040013240</v>
      </c>
      <c r="K22" s="504"/>
      <c r="L22" s="501">
        <v>3040014240</v>
      </c>
      <c r="M22" s="504"/>
      <c r="N22" s="501">
        <v>3040015240</v>
      </c>
      <c r="O22" s="504"/>
      <c r="P22" s="501">
        <v>3040016240</v>
      </c>
      <c r="Q22" s="504"/>
      <c r="R22" s="501">
        <v>3040017240</v>
      </c>
      <c r="S22" s="504"/>
      <c r="T22" s="501">
        <v>3040019240</v>
      </c>
      <c r="U22" s="502"/>
      <c r="V22" s="492"/>
      <c r="W22" s="1189"/>
      <c r="X22" s="501">
        <v>3040021240</v>
      </c>
      <c r="Y22" s="504"/>
      <c r="Z22" s="501">
        <v>3040022240</v>
      </c>
      <c r="AA22" s="504"/>
      <c r="AB22" s="501">
        <v>3040023240</v>
      </c>
      <c r="AC22" s="504"/>
      <c r="AD22" s="501">
        <v>3040024240</v>
      </c>
      <c r="AE22" s="504"/>
      <c r="AF22" s="501">
        <v>3040025240</v>
      </c>
      <c r="AG22" s="504"/>
      <c r="AH22" s="501">
        <v>3040026240</v>
      </c>
      <c r="AI22" s="504"/>
      <c r="AJ22" s="501">
        <v>3040027240</v>
      </c>
      <c r="AK22" s="504"/>
      <c r="AL22" s="501">
        <v>3040029240</v>
      </c>
      <c r="AM22" s="502"/>
    </row>
    <row r="23" spans="1:39" s="305" customFormat="1" ht="14.1" customHeight="1">
      <c r="A23" s="868" t="s">
        <v>62</v>
      </c>
      <c r="B23" s="489">
        <v>3040010250</v>
      </c>
      <c r="C23" s="490"/>
      <c r="E23" s="497"/>
      <c r="F23" s="501">
        <v>3040011250</v>
      </c>
      <c r="G23" s="504"/>
      <c r="H23" s="501">
        <v>3040012250</v>
      </c>
      <c r="I23" s="504"/>
      <c r="J23" s="501">
        <v>3040013250</v>
      </c>
      <c r="K23" s="504"/>
      <c r="L23" s="501">
        <v>3040014250</v>
      </c>
      <c r="M23" s="504"/>
      <c r="N23" s="501">
        <v>3040015250</v>
      </c>
      <c r="O23" s="504"/>
      <c r="P23" s="501">
        <v>3040016250</v>
      </c>
      <c r="Q23" s="504"/>
      <c r="R23" s="501">
        <v>3040017250</v>
      </c>
      <c r="S23" s="504"/>
      <c r="T23" s="501">
        <v>3040019250</v>
      </c>
      <c r="U23" s="502"/>
      <c r="V23" s="492"/>
      <c r="W23" s="1189"/>
      <c r="X23" s="501">
        <v>3040021250</v>
      </c>
      <c r="Y23" s="504"/>
      <c r="Z23" s="501">
        <v>3040022250</v>
      </c>
      <c r="AA23" s="504"/>
      <c r="AB23" s="501">
        <v>3040023250</v>
      </c>
      <c r="AC23" s="504"/>
      <c r="AD23" s="501">
        <v>3040024250</v>
      </c>
      <c r="AE23" s="504"/>
      <c r="AF23" s="501">
        <v>3040025250</v>
      </c>
      <c r="AG23" s="504"/>
      <c r="AH23" s="501">
        <v>3040026250</v>
      </c>
      <c r="AI23" s="504"/>
      <c r="AJ23" s="501">
        <v>3040027250</v>
      </c>
      <c r="AK23" s="504"/>
      <c r="AL23" s="501">
        <v>3040029250</v>
      </c>
      <c r="AM23" s="502"/>
    </row>
    <row r="24" spans="1:39" s="305" customFormat="1" ht="14.1" customHeight="1">
      <c r="A24" s="868" t="s">
        <v>63</v>
      </c>
      <c r="B24" s="489">
        <v>3040010260</v>
      </c>
      <c r="C24" s="490"/>
      <c r="E24" s="497"/>
      <c r="F24" s="501">
        <v>3040011260</v>
      </c>
      <c r="G24" s="504"/>
      <c r="H24" s="501">
        <v>3040012260</v>
      </c>
      <c r="I24" s="504"/>
      <c r="J24" s="501">
        <v>3040013260</v>
      </c>
      <c r="K24" s="504"/>
      <c r="L24" s="501">
        <v>3040014260</v>
      </c>
      <c r="M24" s="504"/>
      <c r="N24" s="501">
        <v>3040015260</v>
      </c>
      <c r="O24" s="504"/>
      <c r="P24" s="501">
        <v>3040016260</v>
      </c>
      <c r="Q24" s="504"/>
      <c r="R24" s="501">
        <v>3040017260</v>
      </c>
      <c r="S24" s="504"/>
      <c r="T24" s="501">
        <v>3040019260</v>
      </c>
      <c r="U24" s="502"/>
      <c r="V24" s="492"/>
      <c r="W24" s="1189"/>
      <c r="X24" s="501">
        <v>3040021260</v>
      </c>
      <c r="Y24" s="504"/>
      <c r="Z24" s="501">
        <v>3040022260</v>
      </c>
      <c r="AA24" s="504"/>
      <c r="AB24" s="501">
        <v>3040023260</v>
      </c>
      <c r="AC24" s="504"/>
      <c r="AD24" s="501">
        <v>3040024260</v>
      </c>
      <c r="AE24" s="504"/>
      <c r="AF24" s="501">
        <v>3040025260</v>
      </c>
      <c r="AG24" s="504"/>
      <c r="AH24" s="501">
        <v>3040026260</v>
      </c>
      <c r="AI24" s="504"/>
      <c r="AJ24" s="501">
        <v>3040027260</v>
      </c>
      <c r="AK24" s="504"/>
      <c r="AL24" s="501">
        <v>3040029260</v>
      </c>
      <c r="AM24" s="502"/>
    </row>
    <row r="25" spans="1:39" s="305" customFormat="1" ht="14.1" customHeight="1">
      <c r="A25" s="309" t="s">
        <v>336</v>
      </c>
      <c r="B25" s="489">
        <v>3040010270</v>
      </c>
      <c r="C25" s="490"/>
      <c r="E25" s="498"/>
      <c r="F25" s="501">
        <v>3040011270</v>
      </c>
      <c r="G25" s="504"/>
      <c r="H25" s="501">
        <v>3040012270</v>
      </c>
      <c r="I25" s="504"/>
      <c r="J25" s="501">
        <v>3040013270</v>
      </c>
      <c r="K25" s="504"/>
      <c r="L25" s="501">
        <v>3040014270</v>
      </c>
      <c r="M25" s="503"/>
      <c r="N25" s="501">
        <v>3040015270</v>
      </c>
      <c r="O25" s="503"/>
      <c r="P25" s="501">
        <v>3040016270</v>
      </c>
      <c r="Q25" s="503"/>
      <c r="R25" s="501">
        <v>3040017270</v>
      </c>
      <c r="S25" s="503"/>
      <c r="T25" s="501">
        <v>3040019270</v>
      </c>
      <c r="U25" s="502"/>
      <c r="V25" s="492"/>
      <c r="W25" s="1190"/>
      <c r="X25" s="501">
        <v>3040021270</v>
      </c>
      <c r="Y25" s="504"/>
      <c r="Z25" s="501">
        <v>3040022270</v>
      </c>
      <c r="AA25" s="504"/>
      <c r="AB25" s="501">
        <v>3040023270</v>
      </c>
      <c r="AC25" s="504"/>
      <c r="AD25" s="501">
        <v>3040024270</v>
      </c>
      <c r="AE25" s="504"/>
      <c r="AF25" s="501">
        <v>3040025270</v>
      </c>
      <c r="AG25" s="503"/>
      <c r="AH25" s="501">
        <v>3040026270</v>
      </c>
      <c r="AI25" s="503"/>
      <c r="AJ25" s="501">
        <v>3040027270</v>
      </c>
      <c r="AK25" s="503"/>
      <c r="AL25" s="501">
        <v>3040029270</v>
      </c>
      <c r="AM25" s="502"/>
    </row>
    <row r="26" spans="1:39" s="305" customFormat="1" ht="14.1" customHeight="1">
      <c r="A26" s="310"/>
      <c r="B26" s="487"/>
      <c r="C26" s="488"/>
      <c r="E26" s="320"/>
      <c r="F26" s="320"/>
      <c r="G26" s="315"/>
      <c r="H26" s="320"/>
      <c r="I26" s="315"/>
      <c r="J26" s="320"/>
      <c r="K26" s="315"/>
      <c r="L26" s="320"/>
      <c r="M26" s="315"/>
      <c r="N26" s="320"/>
      <c r="O26" s="315"/>
      <c r="P26" s="320"/>
      <c r="Q26" s="315"/>
      <c r="R26" s="320"/>
      <c r="S26" s="315"/>
      <c r="T26" s="320"/>
      <c r="U26" s="315"/>
      <c r="W26" s="320"/>
      <c r="X26" s="320"/>
      <c r="Y26" s="315"/>
      <c r="Z26" s="320"/>
      <c r="AA26" s="315"/>
      <c r="AB26" s="320"/>
      <c r="AC26" s="315"/>
      <c r="AD26" s="320"/>
      <c r="AE26" s="315"/>
      <c r="AF26" s="320"/>
      <c r="AG26" s="315"/>
      <c r="AH26" s="320"/>
      <c r="AI26" s="315"/>
      <c r="AJ26" s="320"/>
      <c r="AK26" s="315"/>
      <c r="AL26" s="320"/>
      <c r="AM26" s="315"/>
    </row>
    <row r="27" spans="1:39" s="305" customFormat="1" ht="14.1" customHeight="1">
      <c r="A27" s="868" t="s">
        <v>650</v>
      </c>
      <c r="B27" s="489">
        <v>3040010330</v>
      </c>
      <c r="C27" s="490"/>
      <c r="E27" s="508">
        <v>0</v>
      </c>
      <c r="F27" s="511">
        <v>3040011330</v>
      </c>
      <c r="G27" s="514"/>
      <c r="H27" s="511">
        <v>3040012330</v>
      </c>
      <c r="I27" s="514"/>
      <c r="J27" s="511">
        <v>3040013330</v>
      </c>
      <c r="K27" s="514"/>
      <c r="L27" s="511">
        <v>3040014330</v>
      </c>
      <c r="M27" s="514"/>
      <c r="N27" s="511">
        <v>3040015330</v>
      </c>
      <c r="O27" s="514"/>
      <c r="P27" s="511">
        <v>3040016330</v>
      </c>
      <c r="Q27" s="514"/>
      <c r="R27" s="511">
        <v>3040017330</v>
      </c>
      <c r="S27" s="514"/>
      <c r="T27" s="511">
        <v>3040019330</v>
      </c>
      <c r="U27" s="512"/>
      <c r="V27" s="507"/>
      <c r="W27" s="508">
        <v>0</v>
      </c>
      <c r="X27" s="511">
        <v>3040021330</v>
      </c>
      <c r="Y27" s="514"/>
      <c r="Z27" s="511">
        <v>3040022330</v>
      </c>
      <c r="AA27" s="514"/>
      <c r="AB27" s="511">
        <v>3040023330</v>
      </c>
      <c r="AC27" s="514"/>
      <c r="AD27" s="511">
        <v>3040024330</v>
      </c>
      <c r="AE27" s="514"/>
      <c r="AF27" s="511">
        <v>3040025330</v>
      </c>
      <c r="AG27" s="514"/>
      <c r="AH27" s="511">
        <v>3040026330</v>
      </c>
      <c r="AI27" s="514"/>
      <c r="AJ27" s="511">
        <v>3040027330</v>
      </c>
      <c r="AK27" s="514"/>
      <c r="AL27" s="511">
        <v>3040029330</v>
      </c>
      <c r="AM27" s="512"/>
    </row>
    <row r="28" spans="1:39" s="305" customFormat="1" ht="14.1" customHeight="1">
      <c r="A28" s="868" t="s">
        <v>60</v>
      </c>
      <c r="B28" s="489">
        <v>3040010340</v>
      </c>
      <c r="C28" s="490"/>
      <c r="E28" s="509"/>
      <c r="F28" s="511">
        <v>3040011340</v>
      </c>
      <c r="G28" s="514"/>
      <c r="H28" s="511">
        <v>3040012340</v>
      </c>
      <c r="I28" s="514"/>
      <c r="J28" s="511">
        <v>3040013340</v>
      </c>
      <c r="K28" s="514"/>
      <c r="L28" s="511">
        <v>3040014340</v>
      </c>
      <c r="M28" s="514"/>
      <c r="N28" s="511">
        <v>3040015340</v>
      </c>
      <c r="O28" s="514"/>
      <c r="P28" s="511">
        <v>3040016340</v>
      </c>
      <c r="Q28" s="514"/>
      <c r="R28" s="511">
        <v>3040017340</v>
      </c>
      <c r="S28" s="514"/>
      <c r="T28" s="511">
        <v>3040019340</v>
      </c>
      <c r="U28" s="512"/>
      <c r="V28" s="507"/>
      <c r="W28" s="1189"/>
      <c r="X28" s="511">
        <v>3040021340</v>
      </c>
      <c r="Y28" s="514"/>
      <c r="Z28" s="511">
        <v>3040022340</v>
      </c>
      <c r="AA28" s="514"/>
      <c r="AB28" s="511">
        <v>3040023340</v>
      </c>
      <c r="AC28" s="514"/>
      <c r="AD28" s="511">
        <v>3040024340</v>
      </c>
      <c r="AE28" s="514"/>
      <c r="AF28" s="511">
        <v>3040025340</v>
      </c>
      <c r="AG28" s="514"/>
      <c r="AH28" s="511">
        <v>3040026340</v>
      </c>
      <c r="AI28" s="514"/>
      <c r="AJ28" s="511">
        <v>3040027340</v>
      </c>
      <c r="AK28" s="514"/>
      <c r="AL28" s="511">
        <v>3040029340</v>
      </c>
      <c r="AM28" s="512"/>
    </row>
    <row r="29" spans="1:39" s="305" customFormat="1" ht="14.1" customHeight="1">
      <c r="A29" s="868" t="s">
        <v>61</v>
      </c>
      <c r="B29" s="489">
        <v>3040010350</v>
      </c>
      <c r="C29" s="490"/>
      <c r="E29" s="509"/>
      <c r="F29" s="511">
        <v>3040011350</v>
      </c>
      <c r="G29" s="514"/>
      <c r="H29" s="511">
        <v>3040012350</v>
      </c>
      <c r="I29" s="514"/>
      <c r="J29" s="511">
        <v>3040013350</v>
      </c>
      <c r="K29" s="514"/>
      <c r="L29" s="511">
        <v>3040014350</v>
      </c>
      <c r="M29" s="514"/>
      <c r="N29" s="511">
        <v>3040015350</v>
      </c>
      <c r="O29" s="514"/>
      <c r="P29" s="511">
        <v>3040016350</v>
      </c>
      <c r="Q29" s="514"/>
      <c r="R29" s="511">
        <v>3040017350</v>
      </c>
      <c r="S29" s="514"/>
      <c r="T29" s="511">
        <v>3040019350</v>
      </c>
      <c r="U29" s="512"/>
      <c r="V29" s="507"/>
      <c r="W29" s="1189"/>
      <c r="X29" s="511">
        <v>3040021350</v>
      </c>
      <c r="Y29" s="514"/>
      <c r="Z29" s="511">
        <v>3040022350</v>
      </c>
      <c r="AA29" s="514"/>
      <c r="AB29" s="511">
        <v>3040023350</v>
      </c>
      <c r="AC29" s="514"/>
      <c r="AD29" s="511">
        <v>3040024350</v>
      </c>
      <c r="AE29" s="514"/>
      <c r="AF29" s="511">
        <v>3040025350</v>
      </c>
      <c r="AG29" s="514"/>
      <c r="AH29" s="511">
        <v>3040026350</v>
      </c>
      <c r="AI29" s="514"/>
      <c r="AJ29" s="511">
        <v>3040027350</v>
      </c>
      <c r="AK29" s="514"/>
      <c r="AL29" s="511">
        <v>3040029350</v>
      </c>
      <c r="AM29" s="512"/>
    </row>
    <row r="30" spans="1:39" s="305" customFormat="1" ht="14.1" customHeight="1">
      <c r="A30" s="868" t="s">
        <v>62</v>
      </c>
      <c r="B30" s="489">
        <v>3040010360</v>
      </c>
      <c r="C30" s="490"/>
      <c r="E30" s="509"/>
      <c r="F30" s="511">
        <v>3040011360</v>
      </c>
      <c r="G30" s="514"/>
      <c r="H30" s="511">
        <v>3040012360</v>
      </c>
      <c r="I30" s="514"/>
      <c r="J30" s="511">
        <v>3040013360</v>
      </c>
      <c r="K30" s="514"/>
      <c r="L30" s="511">
        <v>3040014360</v>
      </c>
      <c r="M30" s="514"/>
      <c r="N30" s="511">
        <v>3040015360</v>
      </c>
      <c r="O30" s="514"/>
      <c r="P30" s="511">
        <v>3040016360</v>
      </c>
      <c r="Q30" s="514"/>
      <c r="R30" s="511">
        <v>3040017360</v>
      </c>
      <c r="S30" s="514"/>
      <c r="T30" s="511">
        <v>3040019360</v>
      </c>
      <c r="U30" s="512"/>
      <c r="V30" s="507"/>
      <c r="W30" s="1189"/>
      <c r="X30" s="511">
        <v>3040021360</v>
      </c>
      <c r="Y30" s="514"/>
      <c r="Z30" s="511">
        <v>3040022360</v>
      </c>
      <c r="AA30" s="514"/>
      <c r="AB30" s="511">
        <v>3040023360</v>
      </c>
      <c r="AC30" s="514"/>
      <c r="AD30" s="511">
        <v>3040024360</v>
      </c>
      <c r="AE30" s="514"/>
      <c r="AF30" s="511">
        <v>3040025360</v>
      </c>
      <c r="AG30" s="514"/>
      <c r="AH30" s="511">
        <v>3040026360</v>
      </c>
      <c r="AI30" s="514"/>
      <c r="AJ30" s="511">
        <v>3040027360</v>
      </c>
      <c r="AK30" s="514"/>
      <c r="AL30" s="511">
        <v>3040029360</v>
      </c>
      <c r="AM30" s="512"/>
    </row>
    <row r="31" spans="1:39" s="305" customFormat="1" ht="14.1" customHeight="1">
      <c r="A31" s="868" t="s">
        <v>63</v>
      </c>
      <c r="B31" s="489">
        <v>3040010370</v>
      </c>
      <c r="C31" s="490"/>
      <c r="E31" s="509"/>
      <c r="F31" s="511">
        <v>3040011370</v>
      </c>
      <c r="G31" s="514"/>
      <c r="H31" s="511">
        <v>3040012370</v>
      </c>
      <c r="I31" s="514"/>
      <c r="J31" s="511">
        <v>3040013370</v>
      </c>
      <c r="K31" s="514"/>
      <c r="L31" s="511">
        <v>3040014370</v>
      </c>
      <c r="M31" s="514"/>
      <c r="N31" s="511">
        <v>3040015370</v>
      </c>
      <c r="O31" s="514"/>
      <c r="P31" s="511">
        <v>3040016370</v>
      </c>
      <c r="Q31" s="514"/>
      <c r="R31" s="511">
        <v>3040017370</v>
      </c>
      <c r="S31" s="514"/>
      <c r="T31" s="511">
        <v>3040019370</v>
      </c>
      <c r="U31" s="512"/>
      <c r="V31" s="507"/>
      <c r="W31" s="1189"/>
      <c r="X31" s="511">
        <v>3040021370</v>
      </c>
      <c r="Y31" s="514"/>
      <c r="Z31" s="511">
        <v>3040022370</v>
      </c>
      <c r="AA31" s="514"/>
      <c r="AB31" s="511">
        <v>3040023370</v>
      </c>
      <c r="AC31" s="514"/>
      <c r="AD31" s="511">
        <v>3040024370</v>
      </c>
      <c r="AE31" s="514"/>
      <c r="AF31" s="511">
        <v>3040025370</v>
      </c>
      <c r="AG31" s="514"/>
      <c r="AH31" s="511">
        <v>3040026370</v>
      </c>
      <c r="AI31" s="514"/>
      <c r="AJ31" s="511">
        <v>3040027370</v>
      </c>
      <c r="AK31" s="514"/>
      <c r="AL31" s="511">
        <v>3040029370</v>
      </c>
      <c r="AM31" s="512"/>
    </row>
    <row r="32" spans="1:39" s="305" customFormat="1" ht="25.35" customHeight="1">
      <c r="A32" s="863" t="s">
        <v>153</v>
      </c>
      <c r="B32" s="489">
        <v>3040010380</v>
      </c>
      <c r="C32" s="491"/>
      <c r="E32" s="510"/>
      <c r="F32" s="511">
        <v>3040011380</v>
      </c>
      <c r="G32" s="513"/>
      <c r="H32" s="511">
        <v>3040012380</v>
      </c>
      <c r="I32" s="513"/>
      <c r="J32" s="511">
        <v>3040013380</v>
      </c>
      <c r="K32" s="514"/>
      <c r="L32" s="511">
        <v>3040014380</v>
      </c>
      <c r="M32" s="513"/>
      <c r="N32" s="511">
        <v>3040015380</v>
      </c>
      <c r="O32" s="513"/>
      <c r="P32" s="511">
        <v>3040016380</v>
      </c>
      <c r="Q32" s="513"/>
      <c r="R32" s="511">
        <v>3040017380</v>
      </c>
      <c r="S32" s="513"/>
      <c r="T32" s="511">
        <v>3040019380</v>
      </c>
      <c r="U32" s="513"/>
      <c r="V32" s="507"/>
      <c r="W32" s="1190"/>
      <c r="X32" s="511">
        <v>3040021380</v>
      </c>
      <c r="Y32" s="513"/>
      <c r="Z32" s="511">
        <v>3040022380</v>
      </c>
      <c r="AA32" s="513"/>
      <c r="AB32" s="511">
        <v>3040023380</v>
      </c>
      <c r="AC32" s="514"/>
      <c r="AD32" s="511">
        <v>3040024380</v>
      </c>
      <c r="AE32" s="514"/>
      <c r="AF32" s="511">
        <v>3040025380</v>
      </c>
      <c r="AG32" s="513"/>
      <c r="AH32" s="511">
        <v>3040026380</v>
      </c>
      <c r="AI32" s="513"/>
      <c r="AJ32" s="511">
        <v>3040027380</v>
      </c>
      <c r="AK32" s="513"/>
      <c r="AL32" s="511">
        <v>3040029380</v>
      </c>
      <c r="AM32" s="513"/>
    </row>
    <row r="33" spans="1:39" s="305" customFormat="1" ht="14.1" customHeight="1">
      <c r="B33" s="486"/>
      <c r="C33" s="486"/>
      <c r="E33" s="499"/>
      <c r="F33" s="499"/>
      <c r="G33" s="492"/>
      <c r="H33" s="499"/>
      <c r="I33" s="492"/>
      <c r="J33" s="499"/>
      <c r="K33" s="492"/>
      <c r="L33" s="499"/>
      <c r="M33" s="492"/>
      <c r="N33" s="499"/>
      <c r="O33" s="492"/>
      <c r="P33" s="499"/>
      <c r="Q33" s="492"/>
      <c r="R33" s="499"/>
      <c r="S33" s="492"/>
      <c r="T33" s="499"/>
      <c r="U33" s="492"/>
      <c r="V33" s="492"/>
      <c r="W33" s="499"/>
      <c r="X33" s="499"/>
      <c r="Y33" s="492"/>
      <c r="Z33" s="499"/>
      <c r="AA33" s="492"/>
      <c r="AB33" s="499"/>
      <c r="AC33" s="492"/>
      <c r="AD33" s="499"/>
      <c r="AE33" s="492"/>
      <c r="AF33" s="499"/>
      <c r="AG33" s="492"/>
      <c r="AH33" s="499"/>
      <c r="AI33" s="492"/>
      <c r="AJ33" s="499"/>
      <c r="AK33" s="492"/>
      <c r="AL33" s="499"/>
      <c r="AM33" s="492"/>
    </row>
    <row r="34" spans="1:39" s="305" customFormat="1" ht="14.1" customHeight="1">
      <c r="A34" s="860" t="s">
        <v>559</v>
      </c>
      <c r="B34" s="487"/>
      <c r="C34" s="488"/>
      <c r="E34" s="500"/>
      <c r="F34" s="500"/>
      <c r="G34" s="493"/>
      <c r="H34" s="500"/>
      <c r="I34" s="493"/>
      <c r="J34" s="500"/>
      <c r="K34" s="493"/>
      <c r="L34" s="500"/>
      <c r="M34" s="493"/>
      <c r="N34" s="500"/>
      <c r="O34" s="493"/>
      <c r="P34" s="500"/>
      <c r="Q34" s="493"/>
      <c r="R34" s="500"/>
      <c r="S34" s="493"/>
      <c r="T34" s="500"/>
      <c r="U34" s="493"/>
      <c r="V34" s="492"/>
      <c r="W34" s="500"/>
      <c r="X34" s="500"/>
      <c r="Y34" s="493"/>
      <c r="Z34" s="500"/>
      <c r="AA34" s="493"/>
      <c r="AB34" s="500"/>
      <c r="AC34" s="493"/>
      <c r="AD34" s="500"/>
      <c r="AE34" s="493"/>
      <c r="AF34" s="500"/>
      <c r="AG34" s="493"/>
      <c r="AH34" s="500"/>
      <c r="AI34" s="493"/>
      <c r="AJ34" s="500"/>
      <c r="AK34" s="493"/>
      <c r="AL34" s="500"/>
      <c r="AM34" s="493"/>
    </row>
    <row r="35" spans="1:39" s="305" customFormat="1" ht="14.1" customHeight="1">
      <c r="A35" s="868" t="s">
        <v>60</v>
      </c>
      <c r="B35" s="1364"/>
      <c r="C35" s="1365"/>
      <c r="E35" s="1189"/>
      <c r="F35" s="1352"/>
      <c r="G35" s="1353"/>
      <c r="H35" s="501">
        <v>3040012280</v>
      </c>
      <c r="I35" s="504"/>
      <c r="J35" s="501">
        <v>3040013280</v>
      </c>
      <c r="K35" s="504"/>
      <c r="L35" s="501">
        <v>3040014280</v>
      </c>
      <c r="M35" s="504"/>
      <c r="N35" s="501">
        <v>3040015280</v>
      </c>
      <c r="O35" s="504"/>
      <c r="P35" s="501">
        <v>3040016280</v>
      </c>
      <c r="Q35" s="504"/>
      <c r="R35" s="1352"/>
      <c r="S35" s="1353"/>
      <c r="T35" s="1352"/>
      <c r="U35" s="1353"/>
      <c r="V35" s="492"/>
      <c r="W35" s="1189"/>
      <c r="X35" s="1352"/>
      <c r="Y35" s="1353"/>
      <c r="Z35" s="501">
        <v>3040022280</v>
      </c>
      <c r="AA35" s="504"/>
      <c r="AB35" s="501">
        <v>3040023280</v>
      </c>
      <c r="AC35" s="504"/>
      <c r="AD35" s="501">
        <v>3040024280</v>
      </c>
      <c r="AE35" s="504"/>
      <c r="AF35" s="501">
        <v>3040025280</v>
      </c>
      <c r="AG35" s="504"/>
      <c r="AH35" s="501">
        <v>3040026280</v>
      </c>
      <c r="AI35" s="504"/>
      <c r="AJ35" s="1352"/>
      <c r="AK35" s="1353"/>
      <c r="AL35" s="1352"/>
      <c r="AM35" s="1353"/>
    </row>
    <row r="36" spans="1:39" s="305" customFormat="1" ht="14.1" customHeight="1">
      <c r="A36" s="868" t="s">
        <v>61</v>
      </c>
      <c r="B36" s="1364"/>
      <c r="C36" s="1365"/>
      <c r="E36" s="1189"/>
      <c r="F36" s="1352"/>
      <c r="G36" s="1353"/>
      <c r="H36" s="501">
        <v>3040012290</v>
      </c>
      <c r="I36" s="504"/>
      <c r="J36" s="501">
        <v>3040013290</v>
      </c>
      <c r="K36" s="504"/>
      <c r="L36" s="501">
        <v>3040014290</v>
      </c>
      <c r="M36" s="504"/>
      <c r="N36" s="501">
        <v>3040015290</v>
      </c>
      <c r="O36" s="504"/>
      <c r="P36" s="501">
        <v>3040016290</v>
      </c>
      <c r="Q36" s="504"/>
      <c r="R36" s="1352"/>
      <c r="S36" s="1353"/>
      <c r="T36" s="1352"/>
      <c r="U36" s="1353"/>
      <c r="V36" s="492"/>
      <c r="W36" s="1189"/>
      <c r="X36" s="1352"/>
      <c r="Y36" s="1353"/>
      <c r="Z36" s="501">
        <v>3040022290</v>
      </c>
      <c r="AA36" s="504"/>
      <c r="AB36" s="501">
        <v>3040023290</v>
      </c>
      <c r="AC36" s="504"/>
      <c r="AD36" s="501">
        <v>3040024290</v>
      </c>
      <c r="AE36" s="504"/>
      <c r="AF36" s="501">
        <v>3040025290</v>
      </c>
      <c r="AG36" s="504"/>
      <c r="AH36" s="501">
        <v>3040026290</v>
      </c>
      <c r="AI36" s="504"/>
      <c r="AJ36" s="1352"/>
      <c r="AK36" s="1353"/>
      <c r="AL36" s="1352"/>
      <c r="AM36" s="1353"/>
    </row>
    <row r="37" spans="1:39" s="305" customFormat="1" ht="14.1" customHeight="1">
      <c r="A37" s="868" t="s">
        <v>62</v>
      </c>
      <c r="B37" s="1364"/>
      <c r="C37" s="1365"/>
      <c r="E37" s="1189"/>
      <c r="F37" s="1352"/>
      <c r="G37" s="1353"/>
      <c r="H37" s="501">
        <v>3040012300</v>
      </c>
      <c r="I37" s="504"/>
      <c r="J37" s="501">
        <v>3040013300</v>
      </c>
      <c r="K37" s="504"/>
      <c r="L37" s="501">
        <v>3040014300</v>
      </c>
      <c r="M37" s="504"/>
      <c r="N37" s="501">
        <v>3040015300</v>
      </c>
      <c r="O37" s="504"/>
      <c r="P37" s="501">
        <v>3040016300</v>
      </c>
      <c r="Q37" s="504"/>
      <c r="R37" s="1352"/>
      <c r="S37" s="1353"/>
      <c r="T37" s="1352"/>
      <c r="U37" s="1353"/>
      <c r="V37" s="492"/>
      <c r="W37" s="1189"/>
      <c r="X37" s="1352"/>
      <c r="Y37" s="1353"/>
      <c r="Z37" s="501">
        <v>3040022300</v>
      </c>
      <c r="AA37" s="504"/>
      <c r="AB37" s="501">
        <v>3040023300</v>
      </c>
      <c r="AC37" s="504"/>
      <c r="AD37" s="501">
        <v>3040024300</v>
      </c>
      <c r="AE37" s="504"/>
      <c r="AF37" s="501">
        <v>3040025300</v>
      </c>
      <c r="AG37" s="504"/>
      <c r="AH37" s="501">
        <v>3040026300</v>
      </c>
      <c r="AI37" s="504"/>
      <c r="AJ37" s="1352"/>
      <c r="AK37" s="1353"/>
      <c r="AL37" s="1352"/>
      <c r="AM37" s="1353"/>
    </row>
    <row r="38" spans="1:39" s="305" customFormat="1" ht="14.1" customHeight="1">
      <c r="A38" s="868" t="s">
        <v>63</v>
      </c>
      <c r="B38" s="1364"/>
      <c r="C38" s="1365"/>
      <c r="E38" s="1189"/>
      <c r="F38" s="1352"/>
      <c r="G38" s="1353"/>
      <c r="H38" s="501">
        <v>3040012310</v>
      </c>
      <c r="I38" s="504"/>
      <c r="J38" s="501">
        <v>3040013310</v>
      </c>
      <c r="K38" s="504"/>
      <c r="L38" s="501">
        <v>3040014310</v>
      </c>
      <c r="M38" s="504"/>
      <c r="N38" s="501">
        <v>3040015310</v>
      </c>
      <c r="O38" s="504"/>
      <c r="P38" s="501">
        <v>3040016310</v>
      </c>
      <c r="Q38" s="504"/>
      <c r="R38" s="1352"/>
      <c r="S38" s="1353"/>
      <c r="T38" s="1352"/>
      <c r="U38" s="1353"/>
      <c r="V38" s="492"/>
      <c r="W38" s="1189"/>
      <c r="X38" s="1352"/>
      <c r="Y38" s="1353"/>
      <c r="Z38" s="501">
        <v>3040022310</v>
      </c>
      <c r="AA38" s="504"/>
      <c r="AB38" s="501">
        <v>3040023310</v>
      </c>
      <c r="AC38" s="504"/>
      <c r="AD38" s="501">
        <v>3040024310</v>
      </c>
      <c r="AE38" s="504"/>
      <c r="AF38" s="501">
        <v>3040025310</v>
      </c>
      <c r="AG38" s="504"/>
      <c r="AH38" s="501">
        <v>3040026310</v>
      </c>
      <c r="AI38" s="504"/>
      <c r="AJ38" s="1352"/>
      <c r="AK38" s="1353"/>
      <c r="AL38" s="1352"/>
      <c r="AM38" s="1353"/>
    </row>
    <row r="39" spans="1:39" s="305" customFormat="1" ht="14.1" customHeight="1">
      <c r="A39" s="308"/>
      <c r="B39" s="310"/>
      <c r="C39" s="315"/>
      <c r="E39" s="310"/>
      <c r="F39" s="310"/>
      <c r="G39" s="315"/>
      <c r="H39" s="310"/>
      <c r="I39" s="315"/>
      <c r="J39" s="310"/>
      <c r="K39" s="315"/>
      <c r="L39" s="310"/>
      <c r="M39" s="315"/>
      <c r="N39" s="310"/>
      <c r="O39" s="315"/>
      <c r="P39" s="310"/>
      <c r="Q39" s="315"/>
      <c r="R39" s="310"/>
      <c r="S39" s="315"/>
      <c r="T39" s="310"/>
      <c r="U39" s="315"/>
      <c r="W39" s="310"/>
      <c r="X39" s="310"/>
      <c r="Y39" s="315"/>
      <c r="Z39" s="310"/>
      <c r="AA39" s="315"/>
      <c r="AB39" s="310"/>
      <c r="AC39" s="315"/>
      <c r="AD39" s="310"/>
      <c r="AE39" s="315"/>
      <c r="AF39" s="310"/>
      <c r="AG39" s="315"/>
      <c r="AH39" s="310"/>
      <c r="AI39" s="315"/>
      <c r="AJ39" s="310"/>
      <c r="AK39" s="315"/>
      <c r="AL39" s="310"/>
      <c r="AM39" s="315"/>
    </row>
    <row r="40" spans="1:39" s="305" customFormat="1" ht="14.1" customHeight="1">
      <c r="A40" s="868" t="s">
        <v>142</v>
      </c>
      <c r="B40" s="489">
        <v>3040010010</v>
      </c>
      <c r="C40" s="490"/>
      <c r="E40" s="494">
        <v>0</v>
      </c>
      <c r="F40" s="501">
        <v>3040011010</v>
      </c>
      <c r="G40" s="504"/>
      <c r="H40" s="501">
        <v>3040012010</v>
      </c>
      <c r="I40" s="504"/>
      <c r="J40" s="501">
        <v>3040013010</v>
      </c>
      <c r="K40" s="504"/>
      <c r="L40" s="501">
        <v>3040014010</v>
      </c>
      <c r="M40" s="504"/>
      <c r="N40" s="501">
        <v>3040015010</v>
      </c>
      <c r="O40" s="504"/>
      <c r="P40" s="501">
        <v>3040016010</v>
      </c>
      <c r="Q40" s="504"/>
      <c r="R40" s="501">
        <v>3040017010</v>
      </c>
      <c r="S40" s="504"/>
      <c r="T40" s="501">
        <v>3040019010</v>
      </c>
      <c r="U40" s="502"/>
      <c r="V40" s="492"/>
      <c r="W40" s="494">
        <v>0</v>
      </c>
      <c r="X40" s="501">
        <v>3040021010</v>
      </c>
      <c r="Y40" s="504"/>
      <c r="Z40" s="501">
        <v>3040022010</v>
      </c>
      <c r="AA40" s="504"/>
      <c r="AB40" s="501">
        <v>3040023010</v>
      </c>
      <c r="AC40" s="504"/>
      <c r="AD40" s="501">
        <v>3040024010</v>
      </c>
      <c r="AE40" s="504"/>
      <c r="AF40" s="501">
        <v>3040025010</v>
      </c>
      <c r="AG40" s="504"/>
      <c r="AH40" s="501">
        <v>3040026010</v>
      </c>
      <c r="AI40" s="504"/>
      <c r="AJ40" s="501">
        <v>3040027010</v>
      </c>
      <c r="AK40" s="504"/>
      <c r="AL40" s="501">
        <v>3040029010</v>
      </c>
      <c r="AM40" s="502"/>
    </row>
    <row r="41" spans="1:39" s="305" customFormat="1" ht="14.1" customHeight="1">
      <c r="A41" s="908" t="s">
        <v>487</v>
      </c>
      <c r="B41" s="489">
        <v>3040010020</v>
      </c>
      <c r="C41" s="490"/>
      <c r="E41" s="494">
        <v>0.02</v>
      </c>
      <c r="F41" s="501">
        <v>3040011020</v>
      </c>
      <c r="G41" s="504"/>
      <c r="H41" s="501">
        <v>3040012020</v>
      </c>
      <c r="I41" s="504"/>
      <c r="J41" s="501">
        <v>3040013020</v>
      </c>
      <c r="K41" s="504"/>
      <c r="L41" s="501">
        <v>3040014020</v>
      </c>
      <c r="M41" s="504"/>
      <c r="N41" s="501">
        <v>3040015020</v>
      </c>
      <c r="O41" s="504"/>
      <c r="P41" s="501">
        <v>3040016020</v>
      </c>
      <c r="Q41" s="504"/>
      <c r="R41" s="501">
        <v>3040017020</v>
      </c>
      <c r="S41" s="504"/>
      <c r="T41" s="501">
        <v>3040019020</v>
      </c>
      <c r="U41" s="502"/>
      <c r="V41" s="492"/>
      <c r="W41" s="494">
        <v>0.02</v>
      </c>
      <c r="X41" s="501">
        <v>3040021020</v>
      </c>
      <c r="Y41" s="504"/>
      <c r="Z41" s="501">
        <v>3040022020</v>
      </c>
      <c r="AA41" s="504"/>
      <c r="AB41" s="501">
        <v>3040023020</v>
      </c>
      <c r="AC41" s="504"/>
      <c r="AD41" s="501">
        <v>3040024020</v>
      </c>
      <c r="AE41" s="504"/>
      <c r="AF41" s="501">
        <v>3040025020</v>
      </c>
      <c r="AG41" s="504"/>
      <c r="AH41" s="501">
        <v>3040026020</v>
      </c>
      <c r="AI41" s="504"/>
      <c r="AJ41" s="501">
        <v>3040027020</v>
      </c>
      <c r="AK41" s="504"/>
      <c r="AL41" s="501">
        <v>3040029020</v>
      </c>
      <c r="AM41" s="502"/>
    </row>
    <row r="42" spans="1:39" s="305" customFormat="1" ht="14.1" customHeight="1">
      <c r="A42" s="908" t="s">
        <v>488</v>
      </c>
      <c r="B42" s="489">
        <v>3040010030</v>
      </c>
      <c r="C42" s="490"/>
      <c r="E42" s="494">
        <v>0.02</v>
      </c>
      <c r="F42" s="501">
        <v>3040011030</v>
      </c>
      <c r="G42" s="504"/>
      <c r="H42" s="501">
        <v>3040012030</v>
      </c>
      <c r="I42" s="504"/>
      <c r="J42" s="501">
        <v>3040013030</v>
      </c>
      <c r="K42" s="504"/>
      <c r="L42" s="501">
        <v>3040014030</v>
      </c>
      <c r="M42" s="504"/>
      <c r="N42" s="501">
        <v>3040015030</v>
      </c>
      <c r="O42" s="504"/>
      <c r="P42" s="501">
        <v>3040016030</v>
      </c>
      <c r="Q42" s="504"/>
      <c r="R42" s="501">
        <v>3040017030</v>
      </c>
      <c r="S42" s="504"/>
      <c r="T42" s="501">
        <v>3040019030</v>
      </c>
      <c r="U42" s="502"/>
      <c r="V42" s="492"/>
      <c r="W42" s="494">
        <v>0.02</v>
      </c>
      <c r="X42" s="501">
        <v>3040021030</v>
      </c>
      <c r="Y42" s="504"/>
      <c r="Z42" s="501">
        <v>3040022030</v>
      </c>
      <c r="AA42" s="504"/>
      <c r="AB42" s="501">
        <v>3040023030</v>
      </c>
      <c r="AC42" s="504"/>
      <c r="AD42" s="501">
        <v>3040024030</v>
      </c>
      <c r="AE42" s="504"/>
      <c r="AF42" s="501">
        <v>3040025030</v>
      </c>
      <c r="AG42" s="504"/>
      <c r="AH42" s="501">
        <v>3040026030</v>
      </c>
      <c r="AI42" s="504"/>
      <c r="AJ42" s="501">
        <v>3040027030</v>
      </c>
      <c r="AK42" s="504"/>
      <c r="AL42" s="501">
        <v>3040029030</v>
      </c>
      <c r="AM42" s="502"/>
    </row>
    <row r="43" spans="1:39" s="305" customFormat="1" ht="14.1" customHeight="1">
      <c r="A43" s="868" t="s">
        <v>58</v>
      </c>
      <c r="B43" s="489">
        <v>3040010040</v>
      </c>
      <c r="C43" s="490"/>
      <c r="E43" s="494">
        <v>0.06</v>
      </c>
      <c r="F43" s="501">
        <v>3040011040</v>
      </c>
      <c r="G43" s="504"/>
      <c r="H43" s="501">
        <v>3040012040</v>
      </c>
      <c r="I43" s="504"/>
      <c r="J43" s="501">
        <v>3040013040</v>
      </c>
      <c r="K43" s="504"/>
      <c r="L43" s="501">
        <v>3040014040</v>
      </c>
      <c r="M43" s="504"/>
      <c r="N43" s="501">
        <v>3040015040</v>
      </c>
      <c r="O43" s="504"/>
      <c r="P43" s="501">
        <v>3040016040</v>
      </c>
      <c r="Q43" s="504"/>
      <c r="R43" s="501">
        <v>3040017040</v>
      </c>
      <c r="S43" s="504"/>
      <c r="T43" s="501">
        <v>3040019040</v>
      </c>
      <c r="U43" s="502"/>
      <c r="V43" s="492"/>
      <c r="W43" s="494">
        <v>0.06</v>
      </c>
      <c r="X43" s="501">
        <v>3040021040</v>
      </c>
      <c r="Y43" s="504"/>
      <c r="Z43" s="501">
        <v>3040022040</v>
      </c>
      <c r="AA43" s="504"/>
      <c r="AB43" s="501">
        <v>3040023040</v>
      </c>
      <c r="AC43" s="504"/>
      <c r="AD43" s="501">
        <v>3040024040</v>
      </c>
      <c r="AE43" s="504"/>
      <c r="AF43" s="501">
        <v>3040025040</v>
      </c>
      <c r="AG43" s="504"/>
      <c r="AH43" s="501">
        <v>3040026040</v>
      </c>
      <c r="AI43" s="504"/>
      <c r="AJ43" s="501">
        <v>3040027040</v>
      </c>
      <c r="AK43" s="504"/>
      <c r="AL43" s="501">
        <v>3040029040</v>
      </c>
      <c r="AM43" s="502"/>
    </row>
    <row r="44" spans="1:39" s="305" customFormat="1" ht="14.1" customHeight="1">
      <c r="A44" s="908" t="s">
        <v>246</v>
      </c>
      <c r="B44" s="489">
        <v>3040010050</v>
      </c>
      <c r="C44" s="490"/>
      <c r="E44" s="494">
        <v>0.06</v>
      </c>
      <c r="F44" s="501">
        <v>3040011050</v>
      </c>
      <c r="G44" s="504"/>
      <c r="H44" s="501">
        <v>3040012050</v>
      </c>
      <c r="I44" s="504"/>
      <c r="J44" s="501">
        <v>3040013050</v>
      </c>
      <c r="K44" s="504"/>
      <c r="L44" s="501">
        <v>3040014050</v>
      </c>
      <c r="M44" s="504"/>
      <c r="N44" s="501">
        <v>3040015050</v>
      </c>
      <c r="O44" s="504"/>
      <c r="P44" s="501">
        <v>3040016050</v>
      </c>
      <c r="Q44" s="504"/>
      <c r="R44" s="501">
        <v>3040017050</v>
      </c>
      <c r="S44" s="504"/>
      <c r="T44" s="501">
        <v>3040019050</v>
      </c>
      <c r="U44" s="502"/>
      <c r="V44" s="492"/>
      <c r="W44" s="494">
        <v>0.06</v>
      </c>
      <c r="X44" s="501">
        <v>3040021050</v>
      </c>
      <c r="Y44" s="504"/>
      <c r="Z44" s="501">
        <v>3040022050</v>
      </c>
      <c r="AA44" s="504"/>
      <c r="AB44" s="501">
        <v>3040023050</v>
      </c>
      <c r="AC44" s="504"/>
      <c r="AD44" s="501">
        <v>3040024050</v>
      </c>
      <c r="AE44" s="504"/>
      <c r="AF44" s="501">
        <v>3040025050</v>
      </c>
      <c r="AG44" s="504"/>
      <c r="AH44" s="501">
        <v>3040026050</v>
      </c>
      <c r="AI44" s="504"/>
      <c r="AJ44" s="501">
        <v>3040027050</v>
      </c>
      <c r="AK44" s="504"/>
      <c r="AL44" s="501">
        <v>3040029050</v>
      </c>
      <c r="AM44" s="502"/>
    </row>
    <row r="45" spans="1:39" s="305" customFormat="1" ht="14.1" customHeight="1">
      <c r="A45" s="908" t="s">
        <v>247</v>
      </c>
      <c r="B45" s="489">
        <v>3040010060</v>
      </c>
      <c r="C45" s="490"/>
      <c r="E45" s="496">
        <v>0.1</v>
      </c>
      <c r="F45" s="501">
        <v>3040011060</v>
      </c>
      <c r="G45" s="504"/>
      <c r="H45" s="501">
        <v>3040012060</v>
      </c>
      <c r="I45" s="504"/>
      <c r="J45" s="501">
        <v>3040013060</v>
      </c>
      <c r="K45" s="504"/>
      <c r="L45" s="501">
        <v>3040014060</v>
      </c>
      <c r="M45" s="505"/>
      <c r="N45" s="501">
        <v>3040015060</v>
      </c>
      <c r="O45" s="505"/>
      <c r="P45" s="501">
        <v>3040016060</v>
      </c>
      <c r="Q45" s="505"/>
      <c r="R45" s="501">
        <v>3040017060</v>
      </c>
      <c r="S45" s="505"/>
      <c r="T45" s="501">
        <v>3040019060</v>
      </c>
      <c r="U45" s="502"/>
      <c r="V45" s="495"/>
      <c r="W45" s="496">
        <v>0.1</v>
      </c>
      <c r="X45" s="501">
        <v>3040021060</v>
      </c>
      <c r="Y45" s="504"/>
      <c r="Z45" s="501">
        <v>3040022060</v>
      </c>
      <c r="AA45" s="504"/>
      <c r="AB45" s="501">
        <v>3040023060</v>
      </c>
      <c r="AC45" s="504"/>
      <c r="AD45" s="501">
        <v>3040024060</v>
      </c>
      <c r="AE45" s="504"/>
      <c r="AF45" s="501">
        <v>3040025060</v>
      </c>
      <c r="AG45" s="505"/>
      <c r="AH45" s="501">
        <v>3040026060</v>
      </c>
      <c r="AI45" s="505"/>
      <c r="AJ45" s="501">
        <v>3040027060</v>
      </c>
      <c r="AK45" s="505"/>
      <c r="AL45" s="501">
        <v>3040029060</v>
      </c>
      <c r="AM45" s="502"/>
    </row>
    <row r="46" spans="1:39" s="305" customFormat="1" ht="33.75">
      <c r="A46" s="892" t="s">
        <v>453</v>
      </c>
      <c r="B46" s="489">
        <v>3040010070</v>
      </c>
      <c r="C46" s="490"/>
      <c r="E46" s="496">
        <v>0.1</v>
      </c>
      <c r="F46" s="501">
        <v>3040011070</v>
      </c>
      <c r="G46" s="504"/>
      <c r="H46" s="501">
        <v>3040012070</v>
      </c>
      <c r="I46" s="504"/>
      <c r="J46" s="501">
        <v>3040013070</v>
      </c>
      <c r="K46" s="504"/>
      <c r="L46" s="501">
        <v>3040014070</v>
      </c>
      <c r="M46" s="505"/>
      <c r="N46" s="501">
        <v>3040015070</v>
      </c>
      <c r="O46" s="505"/>
      <c r="P46" s="501">
        <v>3040016070</v>
      </c>
      <c r="Q46" s="505"/>
      <c r="R46" s="501">
        <v>3040017070</v>
      </c>
      <c r="S46" s="505"/>
      <c r="T46" s="501">
        <v>3040019070</v>
      </c>
      <c r="U46" s="502"/>
      <c r="V46" s="495"/>
      <c r="W46" s="496">
        <v>0.1</v>
      </c>
      <c r="X46" s="501">
        <v>3040021070</v>
      </c>
      <c r="Y46" s="504"/>
      <c r="Z46" s="501">
        <v>3040022070</v>
      </c>
      <c r="AA46" s="504"/>
      <c r="AB46" s="501">
        <v>3040023070</v>
      </c>
      <c r="AC46" s="504"/>
      <c r="AD46" s="501">
        <v>3040024070</v>
      </c>
      <c r="AE46" s="504"/>
      <c r="AF46" s="501">
        <v>3040025070</v>
      </c>
      <c r="AG46" s="505"/>
      <c r="AH46" s="501">
        <v>3040026070</v>
      </c>
      <c r="AI46" s="505"/>
      <c r="AJ46" s="501">
        <v>3040027070</v>
      </c>
      <c r="AK46" s="505"/>
      <c r="AL46" s="501">
        <v>3040029070</v>
      </c>
      <c r="AM46" s="502"/>
    </row>
    <row r="47" spans="1:39" s="305" customFormat="1" ht="14.1" customHeight="1">
      <c r="A47" s="868" t="s">
        <v>489</v>
      </c>
      <c r="B47" s="489">
        <v>3040010080</v>
      </c>
      <c r="C47" s="490"/>
      <c r="E47" s="494">
        <v>0.18</v>
      </c>
      <c r="F47" s="501">
        <v>3040011080</v>
      </c>
      <c r="G47" s="504"/>
      <c r="H47" s="501">
        <v>3040012080</v>
      </c>
      <c r="I47" s="504"/>
      <c r="J47" s="501">
        <v>3040013080</v>
      </c>
      <c r="K47" s="504"/>
      <c r="L47" s="501">
        <v>3040014080</v>
      </c>
      <c r="M47" s="504"/>
      <c r="N47" s="501">
        <v>3040015080</v>
      </c>
      <c r="O47" s="504"/>
      <c r="P47" s="501">
        <v>3040016080</v>
      </c>
      <c r="Q47" s="504"/>
      <c r="R47" s="501">
        <v>3040017080</v>
      </c>
      <c r="S47" s="504"/>
      <c r="T47" s="501">
        <v>3040019080</v>
      </c>
      <c r="U47" s="502"/>
      <c r="V47" s="492"/>
      <c r="W47" s="494">
        <v>0.18</v>
      </c>
      <c r="X47" s="501">
        <v>3040021080</v>
      </c>
      <c r="Y47" s="504"/>
      <c r="Z47" s="501">
        <v>3040022080</v>
      </c>
      <c r="AA47" s="504"/>
      <c r="AB47" s="501">
        <v>3040023080</v>
      </c>
      <c r="AC47" s="504"/>
      <c r="AD47" s="501">
        <v>3040024080</v>
      </c>
      <c r="AE47" s="504"/>
      <c r="AF47" s="501">
        <v>3040025080</v>
      </c>
      <c r="AG47" s="504"/>
      <c r="AH47" s="501">
        <v>3040026080</v>
      </c>
      <c r="AI47" s="504"/>
      <c r="AJ47" s="501">
        <v>3040027080</v>
      </c>
      <c r="AK47" s="504"/>
      <c r="AL47" s="501">
        <v>3040029080</v>
      </c>
      <c r="AM47" s="502"/>
    </row>
    <row r="48" spans="1:39" s="305" customFormat="1" ht="14.1" customHeight="1">
      <c r="A48" s="868" t="s">
        <v>60</v>
      </c>
      <c r="B48" s="489">
        <v>3040010090</v>
      </c>
      <c r="C48" s="490"/>
      <c r="E48" s="1189"/>
      <c r="F48" s="501">
        <v>3040011090</v>
      </c>
      <c r="G48" s="504"/>
      <c r="H48" s="501">
        <v>3040012090</v>
      </c>
      <c r="I48" s="504"/>
      <c r="J48" s="501">
        <v>3040013090</v>
      </c>
      <c r="K48" s="504"/>
      <c r="L48" s="501">
        <v>3040014090</v>
      </c>
      <c r="M48" s="504"/>
      <c r="N48" s="501">
        <v>3040015090</v>
      </c>
      <c r="O48" s="504"/>
      <c r="P48" s="501">
        <v>3040016090</v>
      </c>
      <c r="Q48" s="504"/>
      <c r="R48" s="501">
        <v>3040017090</v>
      </c>
      <c r="S48" s="504"/>
      <c r="T48" s="501">
        <v>3040019090</v>
      </c>
      <c r="U48" s="502"/>
      <c r="V48" s="492"/>
      <c r="W48" s="1189"/>
      <c r="X48" s="501">
        <v>3040021090</v>
      </c>
      <c r="Y48" s="504"/>
      <c r="Z48" s="501">
        <v>3040022090</v>
      </c>
      <c r="AA48" s="504"/>
      <c r="AB48" s="501">
        <v>3040023090</v>
      </c>
      <c r="AC48" s="504"/>
      <c r="AD48" s="501">
        <v>3040024090</v>
      </c>
      <c r="AE48" s="504"/>
      <c r="AF48" s="501">
        <v>3040025090</v>
      </c>
      <c r="AG48" s="504"/>
      <c r="AH48" s="501">
        <v>3040026090</v>
      </c>
      <c r="AI48" s="504"/>
      <c r="AJ48" s="501">
        <v>3040027090</v>
      </c>
      <c r="AK48" s="504"/>
      <c r="AL48" s="501">
        <v>3040029090</v>
      </c>
      <c r="AM48" s="502"/>
    </row>
    <row r="49" spans="1:39" s="305" customFormat="1" ht="14.1" customHeight="1">
      <c r="A49" s="868" t="s">
        <v>61</v>
      </c>
      <c r="B49" s="489">
        <v>3040010100</v>
      </c>
      <c r="C49" s="490"/>
      <c r="E49" s="1189"/>
      <c r="F49" s="501">
        <v>3040011100</v>
      </c>
      <c r="G49" s="504"/>
      <c r="H49" s="501">
        <v>3040012100</v>
      </c>
      <c r="I49" s="504"/>
      <c r="J49" s="501">
        <v>3040013100</v>
      </c>
      <c r="K49" s="504"/>
      <c r="L49" s="501">
        <v>3040014100</v>
      </c>
      <c r="M49" s="504"/>
      <c r="N49" s="501">
        <v>3040015100</v>
      </c>
      <c r="O49" s="504"/>
      <c r="P49" s="501">
        <v>3040016100</v>
      </c>
      <c r="Q49" s="504"/>
      <c r="R49" s="501">
        <v>3040017100</v>
      </c>
      <c r="S49" s="504"/>
      <c r="T49" s="501">
        <v>3040019100</v>
      </c>
      <c r="U49" s="502"/>
      <c r="V49" s="492"/>
      <c r="W49" s="1189"/>
      <c r="X49" s="501">
        <v>3040021100</v>
      </c>
      <c r="Y49" s="504"/>
      <c r="Z49" s="501">
        <v>3040022100</v>
      </c>
      <c r="AA49" s="504"/>
      <c r="AB49" s="501">
        <v>3040023100</v>
      </c>
      <c r="AC49" s="504"/>
      <c r="AD49" s="501">
        <v>3040024100</v>
      </c>
      <c r="AE49" s="504"/>
      <c r="AF49" s="501">
        <v>3040025100</v>
      </c>
      <c r="AG49" s="504"/>
      <c r="AH49" s="501">
        <v>3040026100</v>
      </c>
      <c r="AI49" s="504"/>
      <c r="AJ49" s="501">
        <v>3040027100</v>
      </c>
      <c r="AK49" s="504"/>
      <c r="AL49" s="501">
        <v>3040029100</v>
      </c>
      <c r="AM49" s="502"/>
    </row>
    <row r="50" spans="1:39" s="305" customFormat="1" ht="14.1" customHeight="1">
      <c r="A50" s="868" t="s">
        <v>62</v>
      </c>
      <c r="B50" s="489">
        <v>3040010110</v>
      </c>
      <c r="C50" s="490"/>
      <c r="E50" s="1189"/>
      <c r="F50" s="501">
        <v>3040011110</v>
      </c>
      <c r="G50" s="504"/>
      <c r="H50" s="501">
        <v>3040012110</v>
      </c>
      <c r="I50" s="504"/>
      <c r="J50" s="501">
        <v>3040013110</v>
      </c>
      <c r="K50" s="504"/>
      <c r="L50" s="501">
        <v>3040014110</v>
      </c>
      <c r="M50" s="504"/>
      <c r="N50" s="501">
        <v>3040015110</v>
      </c>
      <c r="O50" s="504"/>
      <c r="P50" s="501">
        <v>3040016110</v>
      </c>
      <c r="Q50" s="504"/>
      <c r="R50" s="501">
        <v>3040017110</v>
      </c>
      <c r="S50" s="504"/>
      <c r="T50" s="501">
        <v>3040019110</v>
      </c>
      <c r="U50" s="502"/>
      <c r="V50" s="492"/>
      <c r="W50" s="1189"/>
      <c r="X50" s="501">
        <v>3040021110</v>
      </c>
      <c r="Y50" s="504"/>
      <c r="Z50" s="501">
        <v>3040022110</v>
      </c>
      <c r="AA50" s="504"/>
      <c r="AB50" s="501">
        <v>3040023110</v>
      </c>
      <c r="AC50" s="504"/>
      <c r="AD50" s="501">
        <v>3040024110</v>
      </c>
      <c r="AE50" s="504"/>
      <c r="AF50" s="501">
        <v>3040025110</v>
      </c>
      <c r="AG50" s="504"/>
      <c r="AH50" s="501">
        <v>3040026110</v>
      </c>
      <c r="AI50" s="504"/>
      <c r="AJ50" s="501">
        <v>3040027110</v>
      </c>
      <c r="AK50" s="504"/>
      <c r="AL50" s="501">
        <v>3040029110</v>
      </c>
      <c r="AM50" s="502"/>
    </row>
    <row r="51" spans="1:39" s="305" customFormat="1" ht="14.1" customHeight="1">
      <c r="A51" s="868" t="s">
        <v>63</v>
      </c>
      <c r="B51" s="489">
        <v>3040010120</v>
      </c>
      <c r="C51" s="490"/>
      <c r="E51" s="1189"/>
      <c r="F51" s="501">
        <v>3040011120</v>
      </c>
      <c r="G51" s="504"/>
      <c r="H51" s="501">
        <v>3040012120</v>
      </c>
      <c r="I51" s="504"/>
      <c r="J51" s="501">
        <v>3040013120</v>
      </c>
      <c r="K51" s="504"/>
      <c r="L51" s="501">
        <v>3040014120</v>
      </c>
      <c r="M51" s="504"/>
      <c r="N51" s="501">
        <v>3040015120</v>
      </c>
      <c r="O51" s="504"/>
      <c r="P51" s="501">
        <v>3040016120</v>
      </c>
      <c r="Q51" s="504"/>
      <c r="R51" s="501">
        <v>3040017120</v>
      </c>
      <c r="S51" s="504"/>
      <c r="T51" s="501">
        <v>3040019120</v>
      </c>
      <c r="U51" s="502"/>
      <c r="V51" s="492"/>
      <c r="W51" s="1189"/>
      <c r="X51" s="501">
        <v>3040021120</v>
      </c>
      <c r="Y51" s="504"/>
      <c r="Z51" s="501">
        <v>3040022120</v>
      </c>
      <c r="AA51" s="504"/>
      <c r="AB51" s="501">
        <v>3040023120</v>
      </c>
      <c r="AC51" s="504"/>
      <c r="AD51" s="501">
        <v>3040024120</v>
      </c>
      <c r="AE51" s="504"/>
      <c r="AF51" s="501">
        <v>3040025120</v>
      </c>
      <c r="AG51" s="504"/>
      <c r="AH51" s="501">
        <v>3040026120</v>
      </c>
      <c r="AI51" s="504"/>
      <c r="AJ51" s="501">
        <v>3040027120</v>
      </c>
      <c r="AK51" s="504"/>
      <c r="AL51" s="501">
        <v>3040029120</v>
      </c>
      <c r="AM51" s="502"/>
    </row>
    <row r="52" spans="1:39" s="305" customFormat="1" ht="14.1" customHeight="1">
      <c r="A52" s="309" t="s">
        <v>40</v>
      </c>
      <c r="B52" s="489">
        <v>3040010130</v>
      </c>
      <c r="C52" s="490"/>
      <c r="E52" s="1190"/>
      <c r="F52" s="501">
        <v>3040011130</v>
      </c>
      <c r="G52" s="504"/>
      <c r="H52" s="501">
        <v>3040012130</v>
      </c>
      <c r="I52" s="504"/>
      <c r="J52" s="501">
        <v>3040013130</v>
      </c>
      <c r="K52" s="504"/>
      <c r="L52" s="501">
        <v>3040014130</v>
      </c>
      <c r="M52" s="503"/>
      <c r="N52" s="501">
        <v>3040015130</v>
      </c>
      <c r="O52" s="503"/>
      <c r="P52" s="501">
        <v>3040016130</v>
      </c>
      <c r="Q52" s="503"/>
      <c r="R52" s="501">
        <v>3040017130</v>
      </c>
      <c r="S52" s="503"/>
      <c r="T52" s="501">
        <v>3040019130</v>
      </c>
      <c r="U52" s="502"/>
      <c r="V52" s="492"/>
      <c r="W52" s="1190"/>
      <c r="X52" s="501">
        <v>3040021130</v>
      </c>
      <c r="Y52" s="504"/>
      <c r="Z52" s="501">
        <v>3040022130</v>
      </c>
      <c r="AA52" s="504"/>
      <c r="AB52" s="501">
        <v>3040023130</v>
      </c>
      <c r="AC52" s="504"/>
      <c r="AD52" s="501">
        <v>3040024130</v>
      </c>
      <c r="AE52" s="504"/>
      <c r="AF52" s="501">
        <v>3040025130</v>
      </c>
      <c r="AG52" s="503"/>
      <c r="AH52" s="501">
        <v>3040026130</v>
      </c>
      <c r="AI52" s="503"/>
      <c r="AJ52" s="501">
        <v>3040027130</v>
      </c>
      <c r="AK52" s="503"/>
      <c r="AL52" s="501">
        <v>3040029130</v>
      </c>
      <c r="AM52" s="502"/>
    </row>
    <row r="53" spans="1:39" s="305" customFormat="1" ht="14.1" customHeight="1">
      <c r="A53" s="920" t="s">
        <v>787</v>
      </c>
      <c r="B53" s="920"/>
      <c r="C53" s="920"/>
      <c r="D53" s="920"/>
      <c r="E53" s="920"/>
      <c r="F53" s="920"/>
      <c r="G53" s="920"/>
      <c r="H53" s="920"/>
      <c r="I53" s="168"/>
      <c r="J53" s="168"/>
      <c r="K53" s="168"/>
    </row>
    <row r="54" spans="1:39" s="305" customFormat="1" ht="14.1" customHeight="1">
      <c r="A54" s="920" t="s">
        <v>788</v>
      </c>
      <c r="B54" s="920"/>
      <c r="C54" s="920"/>
      <c r="D54" s="920"/>
      <c r="E54" s="920"/>
      <c r="F54" s="920"/>
      <c r="G54" s="920"/>
      <c r="H54" s="920"/>
      <c r="I54" s="168"/>
      <c r="J54" s="168"/>
      <c r="K54" s="168"/>
    </row>
    <row r="55" spans="1:39" s="305" customFormat="1" ht="14.1" customHeight="1">
      <c r="A55" s="321" t="s">
        <v>490</v>
      </c>
      <c r="B55" s="321"/>
    </row>
    <row r="56" spans="1:39" s="305" customFormat="1" ht="14.1" customHeight="1"/>
    <row r="57" spans="1:39" s="305" customFormat="1" ht="14.1" customHeight="1">
      <c r="A57" s="871" t="s">
        <v>558</v>
      </c>
      <c r="B57" s="169"/>
      <c r="C57" s="170"/>
      <c r="D57" s="170"/>
      <c r="E57" s="170"/>
      <c r="F57" s="78"/>
      <c r="G57" s="78"/>
      <c r="H57" s="78"/>
      <c r="I57" s="78"/>
      <c r="J57" s="78"/>
      <c r="K57" s="78"/>
      <c r="L57" s="78"/>
      <c r="N57" s="78"/>
      <c r="P57" s="78"/>
      <c r="R57" s="78"/>
      <c r="T57" s="78"/>
      <c r="X57" s="78"/>
      <c r="Z57" s="78"/>
      <c r="AB57" s="78"/>
      <c r="AD57" s="78"/>
      <c r="AF57" s="78"/>
      <c r="AH57" s="78"/>
      <c r="AJ57" s="78"/>
      <c r="AL57" s="78"/>
    </row>
    <row r="58" spans="1:39" s="305" customFormat="1" ht="14.1" customHeight="1">
      <c r="A58" s="906" t="s">
        <v>143</v>
      </c>
      <c r="B58" s="279">
        <v>1</v>
      </c>
      <c r="C58" s="279">
        <v>2</v>
      </c>
      <c r="D58" s="1366">
        <v>3</v>
      </c>
      <c r="E58" s="1367"/>
      <c r="F58" s="279">
        <v>4</v>
      </c>
      <c r="G58" s="279">
        <v>5</v>
      </c>
      <c r="H58" s="279">
        <v>10</v>
      </c>
      <c r="I58" s="322"/>
      <c r="J58" s="79"/>
      <c r="L58" s="79"/>
      <c r="N58" s="79"/>
      <c r="P58" s="79"/>
      <c r="R58" s="79"/>
      <c r="T58" s="79"/>
      <c r="X58" s="79"/>
      <c r="Z58" s="79"/>
      <c r="AB58" s="79"/>
      <c r="AD58" s="79"/>
      <c r="AF58" s="79"/>
      <c r="AH58" s="79"/>
      <c r="AJ58" s="79"/>
      <c r="AL58" s="79"/>
    </row>
    <row r="59" spans="1:39" s="305" customFormat="1" ht="14.1" customHeight="1">
      <c r="A59" s="893" t="s">
        <v>5</v>
      </c>
      <c r="B59" s="164">
        <v>2.5000000000000001E-3</v>
      </c>
      <c r="C59" s="164">
        <v>2.5000000000000001E-3</v>
      </c>
      <c r="D59" s="1360">
        <v>5.0000000000000001E-3</v>
      </c>
      <c r="E59" s="1361"/>
      <c r="F59" s="164">
        <v>5.0000000000000001E-3</v>
      </c>
      <c r="G59" s="164">
        <v>0.01</v>
      </c>
      <c r="H59" s="164">
        <v>1.2500000000000001E-2</v>
      </c>
      <c r="I59" s="322"/>
      <c r="J59" s="80"/>
      <c r="L59" s="80"/>
      <c r="N59" s="80"/>
      <c r="P59" s="80"/>
      <c r="R59" s="80"/>
      <c r="T59" s="80"/>
      <c r="X59" s="80"/>
      <c r="Z59" s="80"/>
      <c r="AB59" s="80"/>
      <c r="AD59" s="80"/>
      <c r="AF59" s="80"/>
      <c r="AH59" s="80"/>
      <c r="AJ59" s="80"/>
      <c r="AL59" s="80"/>
    </row>
    <row r="60" spans="1:39" s="305" customFormat="1" ht="14.1" customHeight="1">
      <c r="A60" s="893" t="s">
        <v>6</v>
      </c>
      <c r="B60" s="164">
        <v>2.5000000000000001E-3</v>
      </c>
      <c r="C60" s="164">
        <v>5.0000000000000001E-3</v>
      </c>
      <c r="D60" s="1360">
        <v>7.4999999999999997E-3</v>
      </c>
      <c r="E60" s="1361"/>
      <c r="F60" s="164">
        <v>0.01</v>
      </c>
      <c r="G60" s="164">
        <v>1.2500000000000001E-2</v>
      </c>
      <c r="H60" s="164">
        <v>1.7500000000000002E-2</v>
      </c>
      <c r="I60" s="322"/>
      <c r="J60" s="80"/>
      <c r="L60" s="80"/>
      <c r="N60" s="80"/>
      <c r="P60" s="80"/>
      <c r="R60" s="80"/>
      <c r="T60" s="80"/>
      <c r="X60" s="80"/>
      <c r="Z60" s="80"/>
      <c r="AB60" s="80"/>
      <c r="AD60" s="80"/>
      <c r="AF60" s="80"/>
      <c r="AH60" s="80"/>
      <c r="AJ60" s="80"/>
      <c r="AL60" s="80"/>
    </row>
    <row r="61" spans="1:39" s="305" customFormat="1" ht="14.1" customHeight="1">
      <c r="A61" s="893" t="s">
        <v>7</v>
      </c>
      <c r="B61" s="164">
        <v>7.4999999999999997E-3</v>
      </c>
      <c r="C61" s="164">
        <v>0.01</v>
      </c>
      <c r="D61" s="1360">
        <v>1.4999999999999999E-2</v>
      </c>
      <c r="E61" s="1361"/>
      <c r="F61" s="164">
        <v>1.7500000000000002E-2</v>
      </c>
      <c r="G61" s="164">
        <v>0.02</v>
      </c>
      <c r="H61" s="164">
        <v>0.03</v>
      </c>
      <c r="I61" s="322"/>
      <c r="J61" s="80"/>
      <c r="L61" s="80"/>
      <c r="N61" s="80"/>
      <c r="P61" s="80"/>
      <c r="R61" s="80"/>
      <c r="T61" s="80"/>
      <c r="X61" s="80"/>
      <c r="Z61" s="80"/>
      <c r="AB61" s="80"/>
      <c r="AD61" s="80"/>
      <c r="AF61" s="80"/>
      <c r="AH61" s="80"/>
      <c r="AJ61" s="80"/>
      <c r="AL61" s="80"/>
    </row>
    <row r="62" spans="1:39" s="305" customFormat="1" ht="14.1" customHeight="1">
      <c r="A62" s="893" t="s">
        <v>8</v>
      </c>
      <c r="B62" s="164">
        <v>1.4999999999999999E-2</v>
      </c>
      <c r="C62" s="164">
        <v>2.75E-2</v>
      </c>
      <c r="D62" s="1360">
        <v>3.2500000000000001E-2</v>
      </c>
      <c r="E62" s="1361"/>
      <c r="F62" s="164">
        <v>3.7499999999999999E-2</v>
      </c>
      <c r="G62" s="164">
        <v>0.04</v>
      </c>
      <c r="H62" s="164">
        <v>4.7500000000000001E-2</v>
      </c>
      <c r="I62" s="322"/>
      <c r="J62" s="80"/>
      <c r="L62" s="80"/>
      <c r="N62" s="80"/>
      <c r="P62" s="80"/>
      <c r="R62" s="80"/>
      <c r="T62" s="80"/>
      <c r="X62" s="80"/>
      <c r="Z62" s="80"/>
      <c r="AB62" s="80"/>
      <c r="AD62" s="80"/>
      <c r="AF62" s="80"/>
      <c r="AH62" s="80"/>
      <c r="AJ62" s="80"/>
      <c r="AL62" s="80"/>
    </row>
    <row r="63" spans="1:39" s="305" customFormat="1" ht="14.1" customHeight="1">
      <c r="AK63" s="170"/>
      <c r="AL63" s="169"/>
      <c r="AM63" s="1158" t="s">
        <v>748</v>
      </c>
    </row>
    <row r="64" spans="1:39" s="305" customFormat="1" ht="14.1" customHeight="1">
      <c r="AK64" s="170"/>
      <c r="AL64" s="169"/>
      <c r="AM64" s="51" t="s">
        <v>473</v>
      </c>
    </row>
    <row r="65" s="305" customFormat="1" ht="14.1" customHeight="1"/>
    <row r="66" s="305" customFormat="1" ht="14.1" customHeight="1"/>
    <row r="67" s="305" customFormat="1" ht="14.1" customHeight="1"/>
    <row r="68" s="305" customFormat="1" ht="14.1" customHeight="1"/>
    <row r="69" s="305" customFormat="1" ht="14.1" customHeight="1"/>
    <row r="70" s="305" customFormat="1" ht="14.1" customHeight="1"/>
    <row r="71" s="305" customFormat="1" ht="14.1" customHeight="1"/>
    <row r="72" s="305" customFormat="1" ht="14.1" customHeight="1"/>
    <row r="73" s="305" customFormat="1" ht="14.1" customHeight="1"/>
    <row r="74" s="305" customFormat="1" ht="14.1" customHeight="1"/>
    <row r="75" s="305" customFormat="1" ht="14.1" customHeight="1"/>
    <row r="76" s="305" customFormat="1" ht="14.1" customHeight="1"/>
    <row r="77" s="305" customFormat="1" ht="14.1" customHeight="1"/>
    <row r="78" s="305" customFormat="1" ht="14.1" customHeight="1"/>
    <row r="79" s="305" customFormat="1" ht="14.1" customHeight="1"/>
    <row r="80"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sheetData>
  <customSheetViews>
    <customSheetView guid="{B232EC41-FA91-4761-896A-6152EABD1429}" scale="85" fitToPage="1">
      <selection activeCell="B2" sqref="B2"/>
      <pageMargins left="0.7" right="0.7" top="0.75" bottom="0.75" header="0.3" footer="0.3"/>
      <pageSetup scale="70" orientation="landscape" r:id="rId1"/>
    </customSheetView>
    <customSheetView guid="{50707442-A283-41C3-930E-CC79BC4E64C6}" scale="85">
      <selection activeCell="B4" sqref="B4"/>
      <pageMargins left="0.7" right="0.7" top="0.75" bottom="0.75" header="0.3" footer="0.3"/>
      <pageSetup orientation="portrait" r:id="rId2"/>
    </customSheetView>
    <customSheetView guid="{91D0648A-97F4-4F83-B228-CDCBEBFD7225}" scale="85" fitToPage="1">
      <selection activeCell="B2" sqref="B2"/>
      <pageMargins left="0.7" right="0.7" top="0.75" bottom="0.75" header="0.3" footer="0.3"/>
      <pageSetup scale="70" orientation="landscape" r:id="rId3"/>
    </customSheetView>
  </customSheetViews>
  <mergeCells count="56">
    <mergeCell ref="A4:AM4"/>
    <mergeCell ref="AJ10:AK10"/>
    <mergeCell ref="AL10:AM10"/>
    <mergeCell ref="A5:AM5"/>
    <mergeCell ref="A6:AM6"/>
    <mergeCell ref="A7:AM7"/>
    <mergeCell ref="W9:AM9"/>
    <mergeCell ref="E9:U9"/>
    <mergeCell ref="Z10:AA10"/>
    <mergeCell ref="AB10:AC10"/>
    <mergeCell ref="AD10:AE10"/>
    <mergeCell ref="AF10:AG10"/>
    <mergeCell ref="P10:Q10"/>
    <mergeCell ref="D62:E62"/>
    <mergeCell ref="F10:G10"/>
    <mergeCell ref="D59:E59"/>
    <mergeCell ref="D60:E60"/>
    <mergeCell ref="D61:E61"/>
    <mergeCell ref="D58:E58"/>
    <mergeCell ref="F36:G36"/>
    <mergeCell ref="F35:G35"/>
    <mergeCell ref="B38:C38"/>
    <mergeCell ref="B37:C37"/>
    <mergeCell ref="AH10:AI10"/>
    <mergeCell ref="X10:Y10"/>
    <mergeCell ref="B10:C10"/>
    <mergeCell ref="T36:U36"/>
    <mergeCell ref="X36:Y36"/>
    <mergeCell ref="T10:U10"/>
    <mergeCell ref="R10:S10"/>
    <mergeCell ref="H10:I10"/>
    <mergeCell ref="J10:K10"/>
    <mergeCell ref="L10:M10"/>
    <mergeCell ref="N10:O10"/>
    <mergeCell ref="AJ36:AK36"/>
    <mergeCell ref="AL36:AM36"/>
    <mergeCell ref="B36:C36"/>
    <mergeCell ref="R35:S35"/>
    <mergeCell ref="T35:U35"/>
    <mergeCell ref="X35:Y35"/>
    <mergeCell ref="R36:S36"/>
    <mergeCell ref="B35:C35"/>
    <mergeCell ref="AJ35:AK35"/>
    <mergeCell ref="AL35:AM35"/>
    <mergeCell ref="AL37:AM37"/>
    <mergeCell ref="F38:G38"/>
    <mergeCell ref="R38:S38"/>
    <mergeCell ref="T38:U38"/>
    <mergeCell ref="X38:Y38"/>
    <mergeCell ref="AJ38:AK38"/>
    <mergeCell ref="AL38:AM38"/>
    <mergeCell ref="F37:G37"/>
    <mergeCell ref="R37:S37"/>
    <mergeCell ref="T37:U37"/>
    <mergeCell ref="X37:Y37"/>
    <mergeCell ref="AJ37:AK37"/>
  </mergeCells>
  <printOptions horizontalCentered="1"/>
  <pageMargins left="0.39370078740157483" right="0.39370078740157483" top="0.39370078740157483" bottom="0.39370078740157483" header="0.39370078740157483" footer="0.39370078740157483"/>
  <pageSetup paperSize="5" scale="43" orientation="landscape" r:id="rId4"/>
  <drawing r:id="rId5"/>
  <legacyDrawingHF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7"/>
  <sheetViews>
    <sheetView showGridLines="0" zoomScaleNormal="100" workbookViewId="0">
      <selection activeCell="A2" sqref="A2"/>
    </sheetView>
  </sheetViews>
  <sheetFormatPr defaultColWidth="9.140625" defaultRowHeight="14.25"/>
  <cols>
    <col min="1" max="1" width="50.5703125" style="288" customWidth="1"/>
    <col min="2" max="2" width="8.5703125" style="288" customWidth="1"/>
    <col min="3" max="3" width="15.5703125" style="288" customWidth="1"/>
    <col min="4" max="4" width="8.5703125" style="288" customWidth="1"/>
    <col min="5" max="5" width="15.5703125" style="288" customWidth="1"/>
    <col min="6" max="6" width="8.5703125" style="288" customWidth="1"/>
    <col min="7" max="7" width="15.5703125" style="288" customWidth="1"/>
    <col min="8" max="8" width="7.5703125" style="288" customWidth="1"/>
    <col min="9" max="9" width="8.5703125" style="288" customWidth="1"/>
    <col min="10" max="10" width="16.42578125" style="288" customWidth="1"/>
    <col min="11" max="11" width="8.5703125" style="288" customWidth="1"/>
    <col min="12" max="12" width="15.5703125" style="288" customWidth="1"/>
    <col min="13" max="13" width="8.5703125" style="288" customWidth="1"/>
    <col min="14" max="14" width="15.5703125" style="288" customWidth="1"/>
    <col min="15" max="15" width="7.5703125" style="288" customWidth="1"/>
    <col min="16" max="16" width="8.5703125" style="288" customWidth="1"/>
    <col min="17" max="17" width="16" style="288" customWidth="1"/>
    <col min="18" max="18" width="15" style="288" customWidth="1"/>
    <col min="19" max="16384" width="9.140625" style="288"/>
  </cols>
  <sheetData>
    <row r="1" spans="1:17" s="1078" customFormat="1" ht="30" customHeight="1">
      <c r="A1" s="1004"/>
      <c r="B1" s="1004"/>
      <c r="C1" s="1004"/>
      <c r="D1" s="1004"/>
      <c r="E1" s="1004"/>
      <c r="F1" s="1004"/>
      <c r="G1" s="1004"/>
      <c r="H1" s="1004"/>
      <c r="I1" s="1004"/>
      <c r="J1" s="1004"/>
      <c r="K1" s="1004"/>
      <c r="L1" s="1004"/>
      <c r="M1" s="1004"/>
      <c r="N1" s="1004"/>
      <c r="O1" s="1004"/>
      <c r="P1" s="1004"/>
      <c r="Q1" s="1154" t="s">
        <v>685</v>
      </c>
    </row>
    <row r="2" spans="1:17" s="1078" customFormat="1" ht="27" customHeight="1">
      <c r="A2" s="1004"/>
      <c r="B2" s="1187"/>
      <c r="C2" s="1004"/>
      <c r="D2" s="1004"/>
      <c r="E2" s="1004"/>
      <c r="F2" s="1004"/>
      <c r="G2" s="1004"/>
      <c r="H2" s="1004"/>
      <c r="I2" s="1004"/>
      <c r="J2" s="1004"/>
      <c r="K2" s="1004"/>
      <c r="L2" s="1004"/>
      <c r="M2" s="1004"/>
      <c r="N2" s="1004"/>
      <c r="O2" s="1004"/>
      <c r="P2" s="1004"/>
      <c r="Q2" s="1053"/>
    </row>
    <row r="3" spans="1:17" s="1078" customFormat="1" ht="18" customHeight="1">
      <c r="A3" s="1054" t="s">
        <v>577</v>
      </c>
      <c r="B3" s="1004"/>
      <c r="C3" s="1004"/>
      <c r="D3" s="1065"/>
      <c r="E3" s="1004"/>
      <c r="F3" s="1065"/>
      <c r="G3" s="1004"/>
      <c r="H3" s="1004"/>
      <c r="I3" s="1065"/>
      <c r="J3" s="1004"/>
      <c r="K3" s="1065"/>
      <c r="L3" s="1004"/>
      <c r="M3" s="1065"/>
      <c r="N3" s="1004"/>
      <c r="O3" s="1004"/>
      <c r="P3" s="1066"/>
      <c r="Q3" s="1056" t="s">
        <v>602</v>
      </c>
    </row>
    <row r="4" spans="1:17" s="959" customFormat="1" ht="17.45" customHeight="1">
      <c r="A4" s="1318" t="s">
        <v>21</v>
      </c>
      <c r="B4" s="1318"/>
      <c r="C4" s="1319"/>
      <c r="D4" s="1319"/>
      <c r="E4" s="1319"/>
      <c r="F4" s="1319"/>
      <c r="G4" s="1319"/>
      <c r="H4" s="1319"/>
      <c r="I4" s="1319"/>
      <c r="J4" s="1319"/>
      <c r="K4" s="1319"/>
      <c r="L4" s="1319"/>
      <c r="M4" s="1319"/>
      <c r="N4" s="1319"/>
      <c r="O4" s="1319"/>
      <c r="P4" s="1319"/>
      <c r="Q4" s="1319"/>
    </row>
    <row r="5" spans="1:17" s="1078" customFormat="1" ht="20.100000000000001" customHeight="1">
      <c r="A5" s="1322" t="s">
        <v>107</v>
      </c>
      <c r="B5" s="1322"/>
      <c r="C5" s="1322"/>
      <c r="D5" s="1322"/>
      <c r="E5" s="1322"/>
      <c r="F5" s="1322"/>
      <c r="G5" s="1322"/>
      <c r="H5" s="1322"/>
      <c r="I5" s="1322"/>
      <c r="J5" s="1322"/>
      <c r="K5" s="1322"/>
      <c r="L5" s="1322"/>
      <c r="M5" s="1322"/>
      <c r="N5" s="1322"/>
      <c r="O5" s="1322"/>
      <c r="P5" s="1322"/>
      <c r="Q5" s="1322"/>
    </row>
    <row r="6" spans="1:17" s="1078" customFormat="1" ht="20.100000000000001" customHeight="1">
      <c r="A6" s="1333" t="s">
        <v>665</v>
      </c>
      <c r="B6" s="1333"/>
      <c r="C6" s="1333"/>
      <c r="D6" s="1333"/>
      <c r="E6" s="1333"/>
      <c r="F6" s="1333"/>
      <c r="G6" s="1333"/>
      <c r="H6" s="1333"/>
      <c r="I6" s="1333"/>
      <c r="J6" s="1333"/>
      <c r="K6" s="1333"/>
      <c r="L6" s="1333"/>
      <c r="M6" s="1333"/>
      <c r="N6" s="1333"/>
      <c r="O6" s="1333"/>
      <c r="P6" s="1333"/>
      <c r="Q6" s="1333"/>
    </row>
    <row r="7" spans="1:17" s="287" customFormat="1" ht="14.1" customHeight="1">
      <c r="A7" s="1339" t="s">
        <v>34</v>
      </c>
      <c r="B7" s="1339"/>
      <c r="C7" s="1339"/>
      <c r="D7" s="1339"/>
      <c r="E7" s="1339"/>
      <c r="F7" s="1339"/>
      <c r="G7" s="1339"/>
      <c r="H7" s="1339"/>
      <c r="I7" s="1339"/>
      <c r="J7" s="1339"/>
      <c r="K7" s="1339"/>
      <c r="L7" s="1339"/>
      <c r="M7" s="1339"/>
      <c r="N7" s="1339"/>
      <c r="O7" s="1339"/>
      <c r="P7" s="1339"/>
      <c r="Q7" s="1339"/>
    </row>
    <row r="8" spans="1:17" s="287" customFormat="1" ht="14.1" customHeight="1">
      <c r="A8" s="301"/>
      <c r="B8" s="301"/>
      <c r="C8" s="301"/>
      <c r="D8" s="301"/>
      <c r="E8" s="301"/>
      <c r="F8" s="301"/>
      <c r="G8" s="301"/>
      <c r="H8" s="301"/>
      <c r="I8" s="301"/>
      <c r="J8" s="301"/>
      <c r="K8" s="301"/>
      <c r="L8" s="301"/>
      <c r="M8" s="301"/>
      <c r="N8" s="301"/>
      <c r="O8" s="301"/>
      <c r="P8" s="301"/>
      <c r="Q8" s="301"/>
    </row>
    <row r="9" spans="1:17" s="287" customFormat="1" ht="14.1" customHeight="1">
      <c r="B9" s="1348" t="s">
        <v>2</v>
      </c>
      <c r="C9" s="1348"/>
      <c r="D9" s="1334" t="s">
        <v>128</v>
      </c>
      <c r="E9" s="1335"/>
      <c r="F9" s="1335"/>
      <c r="G9" s="1335"/>
      <c r="H9" s="1335"/>
      <c r="I9" s="1335"/>
      <c r="J9" s="1336"/>
      <c r="K9" s="1334" t="s">
        <v>129</v>
      </c>
      <c r="L9" s="1335"/>
      <c r="M9" s="1335"/>
      <c r="N9" s="1335"/>
      <c r="O9" s="1335"/>
      <c r="P9" s="1335"/>
      <c r="Q9" s="1336"/>
    </row>
    <row r="10" spans="1:17" s="287" customFormat="1" ht="36.75" customHeight="1">
      <c r="A10" s="865"/>
      <c r="B10" s="1371" t="s">
        <v>40</v>
      </c>
      <c r="C10" s="1338"/>
      <c r="D10" s="1337" t="s">
        <v>131</v>
      </c>
      <c r="E10" s="1338"/>
      <c r="F10" s="1337" t="s">
        <v>153</v>
      </c>
      <c r="G10" s="1338"/>
      <c r="H10" s="323" t="s">
        <v>279</v>
      </c>
      <c r="I10" s="1337" t="s">
        <v>40</v>
      </c>
      <c r="J10" s="1338"/>
      <c r="K10" s="1337" t="s">
        <v>131</v>
      </c>
      <c r="L10" s="1338"/>
      <c r="M10" s="1337" t="s">
        <v>153</v>
      </c>
      <c r="N10" s="1338"/>
      <c r="O10" s="323" t="s">
        <v>279</v>
      </c>
      <c r="P10" s="1337" t="s">
        <v>40</v>
      </c>
      <c r="Q10" s="1338"/>
    </row>
    <row r="11" spans="1:17" s="287" customFormat="1" ht="14.1" customHeight="1">
      <c r="A11" s="867" t="s">
        <v>144</v>
      </c>
      <c r="B11" s="1369"/>
      <c r="C11" s="1370"/>
      <c r="D11" s="516">
        <v>3050011010</v>
      </c>
      <c r="E11" s="517"/>
      <c r="F11" s="1369"/>
      <c r="G11" s="1370"/>
      <c r="H11" s="515">
        <v>0</v>
      </c>
      <c r="I11" s="1369"/>
      <c r="J11" s="1370"/>
      <c r="K11" s="516">
        <v>3050014010</v>
      </c>
      <c r="L11" s="517"/>
      <c r="M11" s="1369"/>
      <c r="N11" s="1370"/>
      <c r="O11" s="515">
        <v>0</v>
      </c>
      <c r="P11" s="1369"/>
      <c r="Q11" s="1370"/>
    </row>
    <row r="12" spans="1:17" s="287" customFormat="1" ht="14.1" customHeight="1">
      <c r="A12" s="943" t="s">
        <v>42</v>
      </c>
      <c r="B12" s="516">
        <v>3050010020</v>
      </c>
      <c r="C12" s="517"/>
      <c r="D12" s="516">
        <v>3050011020</v>
      </c>
      <c r="E12" s="517"/>
      <c r="F12" s="1369"/>
      <c r="G12" s="1370"/>
      <c r="H12" s="515">
        <v>3.0000000000000001E-3</v>
      </c>
      <c r="I12" s="516">
        <v>3050013020</v>
      </c>
      <c r="J12" s="517"/>
      <c r="K12" s="516">
        <v>3050014020</v>
      </c>
      <c r="L12" s="517"/>
      <c r="M12" s="1369"/>
      <c r="N12" s="1370"/>
      <c r="O12" s="515">
        <v>3.0000000000000001E-3</v>
      </c>
      <c r="P12" s="516">
        <v>3050016020</v>
      </c>
      <c r="Q12" s="517"/>
    </row>
    <row r="13" spans="1:17" s="287" customFormat="1" ht="14.1" customHeight="1">
      <c r="A13" s="943" t="s">
        <v>491</v>
      </c>
      <c r="B13" s="516">
        <v>3050010030</v>
      </c>
      <c r="C13" s="517"/>
      <c r="D13" s="516">
        <v>3050011030</v>
      </c>
      <c r="E13" s="517"/>
      <c r="F13" s="1369"/>
      <c r="G13" s="1370"/>
      <c r="H13" s="515">
        <v>0.2</v>
      </c>
      <c r="I13" s="516">
        <v>3050013030</v>
      </c>
      <c r="J13" s="517"/>
      <c r="K13" s="516">
        <v>3050014030</v>
      </c>
      <c r="L13" s="517"/>
      <c r="M13" s="1369"/>
      <c r="N13" s="1370"/>
      <c r="O13" s="515">
        <v>0.2</v>
      </c>
      <c r="P13" s="516">
        <v>3050016030</v>
      </c>
      <c r="Q13" s="517"/>
    </row>
    <row r="14" spans="1:17" s="287" customFormat="1" ht="14.1" customHeight="1">
      <c r="A14" s="943" t="s">
        <v>492</v>
      </c>
      <c r="B14" s="516">
        <v>3050010040</v>
      </c>
      <c r="C14" s="518"/>
      <c r="D14" s="516">
        <v>3050011040</v>
      </c>
      <c r="E14" s="517"/>
      <c r="F14" s="1369"/>
      <c r="G14" s="1370"/>
      <c r="H14" s="1191"/>
      <c r="I14" s="516">
        <v>3050013040</v>
      </c>
      <c r="J14" s="518"/>
      <c r="K14" s="516">
        <v>3050014040</v>
      </c>
      <c r="L14" s="517"/>
      <c r="M14" s="1369"/>
      <c r="N14" s="1370"/>
      <c r="O14" s="435"/>
      <c r="P14" s="516">
        <v>3050016040</v>
      </c>
      <c r="Q14" s="518"/>
    </row>
    <row r="15" spans="1:17" s="287" customFormat="1" ht="14.1" customHeight="1">
      <c r="A15" s="1077" t="s">
        <v>644</v>
      </c>
      <c r="B15" s="1369"/>
      <c r="C15" s="1370"/>
      <c r="D15" s="516">
        <v>3050011050</v>
      </c>
      <c r="E15" s="517"/>
      <c r="F15" s="1369"/>
      <c r="G15" s="1370"/>
      <c r="H15" s="515">
        <v>0</v>
      </c>
      <c r="I15" s="1369"/>
      <c r="J15" s="1370"/>
      <c r="K15" s="516">
        <v>3050014050</v>
      </c>
      <c r="L15" s="517"/>
      <c r="M15" s="1369"/>
      <c r="N15" s="1370"/>
      <c r="O15" s="515">
        <v>0</v>
      </c>
      <c r="P15" s="1369"/>
      <c r="Q15" s="1370"/>
    </row>
    <row r="16" spans="1:17" s="907" customFormat="1" ht="20.100000000000001" customHeight="1">
      <c r="A16" s="182" t="s">
        <v>600</v>
      </c>
      <c r="B16" s="1369"/>
      <c r="C16" s="1370"/>
      <c r="D16" s="923">
        <v>3050011055</v>
      </c>
      <c r="E16" s="927"/>
      <c r="F16" s="1369"/>
      <c r="G16" s="1370"/>
      <c r="H16" s="921">
        <v>0</v>
      </c>
      <c r="I16" s="1369"/>
      <c r="J16" s="1370"/>
      <c r="K16" s="923">
        <v>3050014055</v>
      </c>
      <c r="L16" s="927"/>
      <c r="M16" s="1369"/>
      <c r="N16" s="1370"/>
      <c r="O16" s="921">
        <v>0</v>
      </c>
      <c r="P16" s="1369"/>
      <c r="Q16" s="1370"/>
    </row>
    <row r="17" spans="1:17" s="287" customFormat="1" ht="22.5">
      <c r="A17" s="946" t="s">
        <v>601</v>
      </c>
      <c r="B17" s="516">
        <v>3050010060</v>
      </c>
      <c r="C17" s="518"/>
      <c r="D17" s="516">
        <v>3050011060</v>
      </c>
      <c r="E17" s="517"/>
      <c r="F17" s="1369"/>
      <c r="G17" s="1370"/>
      <c r="H17" s="515">
        <v>7.0000000000000001E-3</v>
      </c>
      <c r="I17" s="516">
        <v>3050013060</v>
      </c>
      <c r="J17" s="518"/>
      <c r="K17" s="516">
        <v>3050014060</v>
      </c>
      <c r="L17" s="517"/>
      <c r="M17" s="1369"/>
      <c r="N17" s="1370"/>
      <c r="O17" s="515">
        <v>7.0000000000000001E-3</v>
      </c>
      <c r="P17" s="516">
        <v>3050016060</v>
      </c>
      <c r="Q17" s="518"/>
    </row>
    <row r="18" spans="1:17" s="287" customFormat="1" ht="14.1" customHeight="1">
      <c r="A18" s="943" t="s">
        <v>379</v>
      </c>
      <c r="B18" s="516">
        <v>3050010070</v>
      </c>
      <c r="C18" s="517"/>
      <c r="D18" s="516">
        <v>3050011070</v>
      </c>
      <c r="E18" s="517"/>
      <c r="F18" s="1369"/>
      <c r="G18" s="1370"/>
      <c r="H18" s="515">
        <v>0.05</v>
      </c>
      <c r="I18" s="516">
        <v>3050013070</v>
      </c>
      <c r="J18" s="517"/>
      <c r="K18" s="516">
        <v>3050014070</v>
      </c>
      <c r="L18" s="517"/>
      <c r="M18" s="1369"/>
      <c r="N18" s="1370"/>
      <c r="O18" s="515">
        <v>0.05</v>
      </c>
      <c r="P18" s="516">
        <v>3050016070</v>
      </c>
      <c r="Q18" s="517"/>
    </row>
    <row r="19" spans="1:17" s="287" customFormat="1" ht="14.1" customHeight="1">
      <c r="A19" s="943" t="s">
        <v>380</v>
      </c>
      <c r="B19" s="516">
        <v>3050010080</v>
      </c>
      <c r="C19" s="517"/>
      <c r="D19" s="516">
        <v>3050011080</v>
      </c>
      <c r="E19" s="517"/>
      <c r="F19" s="1369"/>
      <c r="G19" s="1370"/>
      <c r="H19" s="515">
        <v>0.1</v>
      </c>
      <c r="I19" s="516">
        <v>3050013080</v>
      </c>
      <c r="J19" s="517"/>
      <c r="K19" s="516">
        <v>3050014080</v>
      </c>
      <c r="L19" s="517"/>
      <c r="M19" s="1369"/>
      <c r="N19" s="1370"/>
      <c r="O19" s="515">
        <v>0.1</v>
      </c>
      <c r="P19" s="516">
        <v>3050016080</v>
      </c>
      <c r="Q19" s="518"/>
    </row>
    <row r="20" spans="1:17" s="287" customFormat="1" ht="14.1" customHeight="1">
      <c r="A20" s="943" t="s">
        <v>145</v>
      </c>
      <c r="B20" s="516">
        <v>3050010090</v>
      </c>
      <c r="C20" s="517"/>
      <c r="D20" s="516">
        <v>3050011090</v>
      </c>
      <c r="E20" s="517"/>
      <c r="F20" s="1369"/>
      <c r="G20" s="1370"/>
      <c r="H20" s="515">
        <v>7.0000000000000001E-3</v>
      </c>
      <c r="I20" s="516">
        <v>3050013090</v>
      </c>
      <c r="J20" s="517"/>
      <c r="K20" s="516">
        <v>3050014090</v>
      </c>
      <c r="L20" s="517"/>
      <c r="M20" s="1369"/>
      <c r="N20" s="1370"/>
      <c r="O20" s="515">
        <v>7.0000000000000001E-3</v>
      </c>
      <c r="P20" s="516">
        <v>3050016090</v>
      </c>
      <c r="Q20" s="517"/>
    </row>
    <row r="21" spans="1:17" s="287" customFormat="1" ht="14.1" customHeight="1">
      <c r="A21" s="943" t="s">
        <v>381</v>
      </c>
      <c r="B21" s="516">
        <v>3050010100</v>
      </c>
      <c r="C21" s="517"/>
      <c r="D21" s="516">
        <v>3050011100</v>
      </c>
      <c r="E21" s="517"/>
      <c r="F21" s="1369"/>
      <c r="G21" s="1370"/>
      <c r="H21" s="515">
        <v>0.05</v>
      </c>
      <c r="I21" s="516">
        <v>3050013100</v>
      </c>
      <c r="J21" s="517"/>
      <c r="K21" s="516">
        <v>3050014100</v>
      </c>
      <c r="L21" s="517"/>
      <c r="M21" s="1369"/>
      <c r="N21" s="1370"/>
      <c r="O21" s="515">
        <v>0.05</v>
      </c>
      <c r="P21" s="516">
        <v>3050016100</v>
      </c>
      <c r="Q21" s="518"/>
    </row>
    <row r="22" spans="1:17" s="287" customFormat="1" ht="14.1" customHeight="1">
      <c r="A22" s="943" t="s">
        <v>382</v>
      </c>
      <c r="B22" s="516">
        <v>3050010110</v>
      </c>
      <c r="C22" s="517"/>
      <c r="D22" s="516">
        <v>3050011110</v>
      </c>
      <c r="E22" s="517"/>
      <c r="F22" s="1369"/>
      <c r="G22" s="1370"/>
      <c r="H22" s="515">
        <v>0.1</v>
      </c>
      <c r="I22" s="516">
        <v>3050013110</v>
      </c>
      <c r="J22" s="517"/>
      <c r="K22" s="516">
        <v>3050014110</v>
      </c>
      <c r="L22" s="517"/>
      <c r="M22" s="1369"/>
      <c r="N22" s="1370"/>
      <c r="O22" s="515">
        <v>0.1</v>
      </c>
      <c r="P22" s="516">
        <v>3050016110</v>
      </c>
      <c r="Q22" s="517"/>
    </row>
    <row r="23" spans="1:17" s="287" customFormat="1" ht="14.1" customHeight="1">
      <c r="A23" s="943" t="s">
        <v>493</v>
      </c>
      <c r="B23" s="1369"/>
      <c r="C23" s="1370"/>
      <c r="D23" s="516">
        <v>3050011120</v>
      </c>
      <c r="E23" s="517"/>
      <c r="F23" s="1369"/>
      <c r="G23" s="1370"/>
      <c r="H23" s="515">
        <v>0</v>
      </c>
      <c r="I23" s="1369"/>
      <c r="J23" s="1370"/>
      <c r="K23" s="516">
        <v>3050014120</v>
      </c>
      <c r="L23" s="517"/>
      <c r="M23" s="1369"/>
      <c r="N23" s="1370"/>
      <c r="O23" s="515">
        <v>0</v>
      </c>
      <c r="P23" s="1369"/>
      <c r="Q23" s="1370"/>
    </row>
    <row r="24" spans="1:17" s="287" customFormat="1" ht="14.1" customHeight="1">
      <c r="A24" s="943" t="s">
        <v>493</v>
      </c>
      <c r="B24" s="516">
        <v>3050010130</v>
      </c>
      <c r="C24" s="517"/>
      <c r="D24" s="516">
        <v>3050011130</v>
      </c>
      <c r="E24" s="517"/>
      <c r="F24" s="1369"/>
      <c r="G24" s="1370"/>
      <c r="H24" s="515">
        <v>0.1</v>
      </c>
      <c r="I24" s="516">
        <v>3050013130</v>
      </c>
      <c r="J24" s="517"/>
      <c r="K24" s="516">
        <v>3050014130</v>
      </c>
      <c r="L24" s="517"/>
      <c r="M24" s="1369"/>
      <c r="N24" s="1370"/>
      <c r="O24" s="515">
        <v>0.1</v>
      </c>
      <c r="P24" s="516">
        <v>3050016130</v>
      </c>
      <c r="Q24" s="517"/>
    </row>
    <row r="25" spans="1:17" s="287" customFormat="1" ht="14.1" customHeight="1">
      <c r="A25" s="943" t="s">
        <v>146</v>
      </c>
      <c r="B25" s="516">
        <v>3050010140</v>
      </c>
      <c r="C25" s="517"/>
      <c r="D25" s="516">
        <v>3050011140</v>
      </c>
      <c r="E25" s="517"/>
      <c r="F25" s="1369"/>
      <c r="G25" s="1370"/>
      <c r="H25" s="515">
        <v>0.1</v>
      </c>
      <c r="I25" s="516">
        <v>3050013140</v>
      </c>
      <c r="J25" s="517"/>
      <c r="K25" s="516">
        <v>3050014140</v>
      </c>
      <c r="L25" s="517"/>
      <c r="M25" s="1369"/>
      <c r="N25" s="1370"/>
      <c r="O25" s="515">
        <v>0.1</v>
      </c>
      <c r="P25" s="516">
        <v>3050016140</v>
      </c>
      <c r="Q25" s="517"/>
    </row>
    <row r="26" spans="1:17" s="287" customFormat="1" ht="14.1" customHeight="1">
      <c r="A26" s="946" t="s">
        <v>147</v>
      </c>
      <c r="B26" s="516">
        <v>3050010160</v>
      </c>
      <c r="C26" s="517"/>
      <c r="D26" s="516">
        <v>3050011160</v>
      </c>
      <c r="E26" s="517"/>
      <c r="F26" s="1369"/>
      <c r="G26" s="1370"/>
      <c r="H26" s="515">
        <v>2.5000000000000001E-2</v>
      </c>
      <c r="I26" s="516">
        <v>3050013160</v>
      </c>
      <c r="J26" s="517"/>
      <c r="K26" s="516">
        <v>3050014160</v>
      </c>
      <c r="L26" s="517"/>
      <c r="M26" s="1369"/>
      <c r="N26" s="1370"/>
      <c r="O26" s="515">
        <v>2.5000000000000001E-2</v>
      </c>
      <c r="P26" s="516">
        <v>3050016160</v>
      </c>
      <c r="Q26" s="517"/>
    </row>
    <row r="27" spans="1:17" s="287" customFormat="1" ht="14.1" customHeight="1">
      <c r="A27" s="943" t="s">
        <v>75</v>
      </c>
      <c r="B27" s="1369"/>
      <c r="C27" s="1370"/>
      <c r="D27" s="516">
        <v>3050011170</v>
      </c>
      <c r="E27" s="517"/>
      <c r="F27" s="1369"/>
      <c r="G27" s="1370"/>
      <c r="H27" s="515">
        <v>0</v>
      </c>
      <c r="I27" s="1369"/>
      <c r="J27" s="1370"/>
      <c r="K27" s="516">
        <v>3050014170</v>
      </c>
      <c r="L27" s="517"/>
      <c r="M27" s="1369"/>
      <c r="N27" s="1370"/>
      <c r="O27" s="515">
        <v>0</v>
      </c>
      <c r="P27" s="1369"/>
      <c r="Q27" s="1370"/>
    </row>
    <row r="28" spans="1:17" s="287" customFormat="1" ht="14.1" customHeight="1">
      <c r="A28" s="943" t="s">
        <v>268</v>
      </c>
      <c r="B28" s="1369"/>
      <c r="C28" s="1370"/>
      <c r="D28" s="516">
        <v>3050011180</v>
      </c>
      <c r="E28" s="517"/>
      <c r="F28" s="1369"/>
      <c r="G28" s="1370"/>
      <c r="H28" s="515">
        <v>0</v>
      </c>
      <c r="I28" s="1369"/>
      <c r="J28" s="1370"/>
      <c r="K28" s="516">
        <v>3050014180</v>
      </c>
      <c r="L28" s="517"/>
      <c r="M28" s="1369"/>
      <c r="N28" s="1370"/>
      <c r="O28" s="515">
        <v>0</v>
      </c>
      <c r="P28" s="1369"/>
      <c r="Q28" s="1370"/>
    </row>
    <row r="29" spans="1:17" s="287" customFormat="1" ht="14.1" customHeight="1">
      <c r="A29" s="946" t="s">
        <v>269</v>
      </c>
      <c r="B29" s="516">
        <v>3050010190</v>
      </c>
      <c r="C29" s="518"/>
      <c r="D29" s="516">
        <v>3050011190</v>
      </c>
      <c r="E29" s="517"/>
      <c r="F29" s="1369"/>
      <c r="G29" s="1370"/>
      <c r="H29" s="515">
        <v>0.25</v>
      </c>
      <c r="I29" s="516">
        <v>3050013190</v>
      </c>
      <c r="J29" s="518"/>
      <c r="K29" s="516">
        <v>3050014190</v>
      </c>
      <c r="L29" s="517"/>
      <c r="M29" s="1369"/>
      <c r="N29" s="1370"/>
      <c r="O29" s="515">
        <v>0.25</v>
      </c>
      <c r="P29" s="516">
        <v>3050016190</v>
      </c>
      <c r="Q29" s="518"/>
    </row>
    <row r="30" spans="1:17" s="287" customFormat="1" ht="14.1" customHeight="1">
      <c r="A30" s="943" t="s">
        <v>76</v>
      </c>
      <c r="B30" s="1369"/>
      <c r="C30" s="1370"/>
      <c r="D30" s="516">
        <v>3050011200</v>
      </c>
      <c r="E30" s="517"/>
      <c r="F30" s="1369"/>
      <c r="G30" s="1370"/>
      <c r="H30" s="515">
        <v>0</v>
      </c>
      <c r="I30" s="1369"/>
      <c r="J30" s="1370"/>
      <c r="K30" s="516">
        <v>3050014200</v>
      </c>
      <c r="L30" s="517"/>
      <c r="M30" s="1369"/>
      <c r="N30" s="1370"/>
      <c r="O30" s="515">
        <v>0</v>
      </c>
      <c r="P30" s="1369"/>
      <c r="Q30" s="1370"/>
    </row>
    <row r="31" spans="1:17" s="287" customFormat="1" ht="14.1" customHeight="1">
      <c r="A31" s="943" t="s">
        <v>77</v>
      </c>
      <c r="B31" s="1369"/>
      <c r="C31" s="1370"/>
      <c r="D31" s="516">
        <v>3050011210</v>
      </c>
      <c r="E31" s="517"/>
      <c r="F31" s="1369"/>
      <c r="G31" s="1370"/>
      <c r="H31" s="515">
        <v>0</v>
      </c>
      <c r="I31" s="1369"/>
      <c r="J31" s="1370"/>
      <c r="K31" s="516">
        <v>3050014210</v>
      </c>
      <c r="L31" s="517"/>
      <c r="M31" s="1369"/>
      <c r="N31" s="1370"/>
      <c r="O31" s="515">
        <v>0</v>
      </c>
      <c r="P31" s="1369"/>
      <c r="Q31" s="1370"/>
    </row>
    <row r="32" spans="1:17" s="960" customFormat="1" ht="20.45" customHeight="1">
      <c r="A32" s="946" t="s">
        <v>704</v>
      </c>
      <c r="B32" s="1372"/>
      <c r="C32" s="1373"/>
      <c r="D32" s="1127">
        <v>3050011220</v>
      </c>
      <c r="E32" s="676"/>
      <c r="F32" s="1372"/>
      <c r="G32" s="1373"/>
      <c r="H32" s="1219">
        <v>0</v>
      </c>
      <c r="I32" s="1372"/>
      <c r="J32" s="1373"/>
      <c r="K32" s="1127">
        <v>3050014230</v>
      </c>
      <c r="L32" s="676"/>
      <c r="M32" s="1372"/>
      <c r="N32" s="1373"/>
      <c r="O32" s="1219">
        <v>0</v>
      </c>
      <c r="P32" s="1372"/>
      <c r="Q32" s="1373"/>
    </row>
    <row r="33" spans="1:17" s="960" customFormat="1" ht="20.45" customHeight="1">
      <c r="A33" s="946" t="s">
        <v>703</v>
      </c>
      <c r="B33" s="1127">
        <v>3050010230</v>
      </c>
      <c r="C33" s="965"/>
      <c r="D33" s="1127">
        <v>3050011230</v>
      </c>
      <c r="E33" s="676"/>
      <c r="F33" s="1372"/>
      <c r="G33" s="1373"/>
      <c r="H33" s="1219">
        <v>0.1</v>
      </c>
      <c r="I33" s="1127">
        <v>3050013230</v>
      </c>
      <c r="J33" s="965"/>
      <c r="K33" s="1127">
        <v>3050014230</v>
      </c>
      <c r="L33" s="676"/>
      <c r="M33" s="1372"/>
      <c r="N33" s="1373"/>
      <c r="O33" s="1219">
        <v>0.1</v>
      </c>
      <c r="P33" s="1127">
        <v>3050016230</v>
      </c>
      <c r="Q33" s="965"/>
    </row>
    <row r="34" spans="1:17" s="287" customFormat="1" ht="14.1" customHeight="1">
      <c r="A34" s="943" t="s">
        <v>149</v>
      </c>
      <c r="B34" s="516">
        <v>3050010240</v>
      </c>
      <c r="C34" s="517"/>
      <c r="D34" s="516">
        <v>3050011240</v>
      </c>
      <c r="E34" s="517"/>
      <c r="F34" s="1369"/>
      <c r="G34" s="1370"/>
      <c r="H34" s="515">
        <v>0.1</v>
      </c>
      <c r="I34" s="516">
        <v>3050013240</v>
      </c>
      <c r="J34" s="517"/>
      <c r="K34" s="516">
        <v>3050014240</v>
      </c>
      <c r="L34" s="517"/>
      <c r="M34" s="1369"/>
      <c r="N34" s="1370"/>
      <c r="O34" s="515">
        <v>0.1</v>
      </c>
      <c r="P34" s="516">
        <v>3050016240</v>
      </c>
      <c r="Q34" s="517"/>
    </row>
    <row r="35" spans="1:17" s="287" customFormat="1" ht="14.1" customHeight="1">
      <c r="A35" s="943" t="s">
        <v>53</v>
      </c>
      <c r="B35" s="516">
        <v>3050010250</v>
      </c>
      <c r="C35" s="517"/>
      <c r="D35" s="516">
        <v>3050011250</v>
      </c>
      <c r="E35" s="517"/>
      <c r="F35" s="516">
        <v>3050012250</v>
      </c>
      <c r="G35" s="517"/>
      <c r="H35" s="515">
        <v>0.1</v>
      </c>
      <c r="I35" s="516">
        <v>3050013250</v>
      </c>
      <c r="J35" s="517"/>
      <c r="K35" s="516">
        <v>3050014250</v>
      </c>
      <c r="L35" s="517"/>
      <c r="M35" s="923">
        <v>3050015250</v>
      </c>
      <c r="N35" s="864"/>
      <c r="O35" s="515">
        <v>0.1</v>
      </c>
      <c r="P35" s="516">
        <v>3050016250</v>
      </c>
      <c r="Q35" s="517"/>
    </row>
    <row r="36" spans="1:17" s="287" customFormat="1" ht="27" customHeight="1">
      <c r="A36" s="1094" t="s">
        <v>665</v>
      </c>
      <c r="B36" s="923">
        <v>3050010260</v>
      </c>
      <c r="C36" s="927"/>
      <c r="D36" s="923">
        <v>3050011260</v>
      </c>
      <c r="E36" s="927"/>
      <c r="F36" s="516">
        <v>3050012260</v>
      </c>
      <c r="G36" s="517"/>
      <c r="H36" s="435"/>
      <c r="I36" s="516">
        <v>3050013260</v>
      </c>
      <c r="J36" s="517"/>
      <c r="K36" s="516">
        <v>3050014260</v>
      </c>
      <c r="L36" s="517"/>
      <c r="M36" s="516">
        <v>3050015260</v>
      </c>
      <c r="N36" s="517"/>
      <c r="O36" s="435"/>
      <c r="P36" s="516">
        <v>3050016260</v>
      </c>
      <c r="Q36" s="517"/>
    </row>
    <row r="37" spans="1:17" s="287" customFormat="1" ht="14.1" customHeight="1">
      <c r="A37" s="170" t="s">
        <v>374</v>
      </c>
      <c r="B37" s="170"/>
      <c r="C37" s="170"/>
      <c r="D37" s="170"/>
      <c r="E37" s="170"/>
      <c r="F37" s="170"/>
      <c r="I37" s="170"/>
      <c r="K37" s="170"/>
      <c r="M37" s="170"/>
      <c r="P37" s="170"/>
    </row>
    <row r="38" spans="1:17" s="287" customFormat="1" ht="14.1" customHeight="1">
      <c r="A38" s="170" t="s">
        <v>375</v>
      </c>
      <c r="B38" s="170"/>
      <c r="C38" s="170"/>
      <c r="D38" s="170"/>
      <c r="E38" s="170"/>
      <c r="F38" s="170"/>
    </row>
    <row r="39" spans="1:17" s="287" customFormat="1" ht="14.1" customHeight="1">
      <c r="A39" s="170"/>
      <c r="B39" s="170"/>
      <c r="C39" s="170"/>
      <c r="D39" s="170"/>
      <c r="E39" s="170"/>
      <c r="F39" s="170"/>
      <c r="O39" s="170"/>
      <c r="P39" s="169"/>
      <c r="Q39" s="1158" t="s">
        <v>748</v>
      </c>
    </row>
    <row r="40" spans="1:17" s="287" customFormat="1" ht="14.1" customHeight="1">
      <c r="Q40" s="51" t="s">
        <v>645</v>
      </c>
    </row>
    <row r="41" spans="1:17" s="287" customFormat="1" ht="14.1" customHeight="1"/>
    <row r="42" spans="1:17" s="287" customFormat="1" ht="14.1" customHeight="1"/>
    <row r="43" spans="1:17" s="287" customFormat="1" ht="14.1" customHeight="1"/>
    <row r="44" spans="1:17" s="287" customFormat="1" ht="14.1" customHeight="1"/>
    <row r="45" spans="1:17" s="287" customFormat="1" ht="14.1" customHeight="1"/>
    <row r="46" spans="1:17" s="287" customFormat="1" ht="14.1" customHeight="1"/>
    <row r="47" spans="1:17" s="287" customFormat="1" ht="14.1" customHeight="1"/>
    <row r="48" spans="1:17" s="287" customFormat="1" ht="14.1" customHeight="1"/>
    <row r="49" s="287" customFormat="1" ht="14.1" customHeight="1"/>
    <row r="50" s="287" customFormat="1" ht="14.1" customHeight="1"/>
    <row r="51" s="287" customFormat="1" ht="14.1" customHeight="1"/>
    <row r="52" s="287" customFormat="1" ht="14.1" customHeight="1"/>
    <row r="53" s="287" customFormat="1" ht="14.1" customHeight="1"/>
    <row r="54" s="287" customFormat="1" ht="14.1" customHeight="1"/>
    <row r="55" s="287" customFormat="1" ht="14.1" customHeight="1"/>
    <row r="56" s="287" customFormat="1" ht="14.1" customHeight="1"/>
    <row r="57" s="287" customFormat="1" ht="14.1" customHeight="1"/>
    <row r="58" s="287" customFormat="1" ht="14.1" customHeight="1"/>
    <row r="59" s="287" customFormat="1" ht="14.1" customHeight="1"/>
    <row r="60" s="287" customFormat="1" ht="14.1" customHeight="1"/>
    <row r="61" s="287" customFormat="1" ht="14.1" customHeight="1"/>
    <row r="62" s="287" customFormat="1" ht="14.1" customHeight="1"/>
    <row r="63" s="287" customFormat="1" ht="14.1" customHeight="1"/>
    <row r="64" s="287" customFormat="1" ht="14.1" customHeight="1"/>
    <row r="65" s="287" customFormat="1" ht="14.1" customHeight="1"/>
    <row r="66" s="287" customFormat="1" ht="14.1" customHeight="1"/>
    <row r="67" s="287" customFormat="1" ht="14.1" customHeight="1"/>
    <row r="68" s="287" customFormat="1" ht="14.1" customHeight="1"/>
    <row r="69" s="287" customFormat="1" ht="14.1" customHeight="1"/>
    <row r="70" s="287" customFormat="1" ht="14.1" customHeight="1"/>
    <row r="71" s="287" customFormat="1" ht="14.1" customHeight="1"/>
    <row r="72" s="287" customFormat="1" ht="14.1" customHeight="1"/>
    <row r="73" s="287" customFormat="1" ht="14.1" customHeight="1"/>
    <row r="74" s="287" customFormat="1" ht="14.1" customHeight="1"/>
    <row r="75" s="287" customFormat="1" ht="14.1" customHeight="1"/>
    <row r="76" s="287" customFormat="1" ht="14.1" customHeight="1"/>
    <row r="77" s="287" customFormat="1" ht="14.1" customHeight="1"/>
    <row r="78" s="287" customFormat="1" ht="14.1" customHeight="1"/>
    <row r="79" s="287" customFormat="1" ht="14.1" customHeight="1"/>
    <row r="80" s="287" customFormat="1" ht="14.1" customHeight="1"/>
    <row r="81" s="287" customFormat="1" ht="14.1" customHeight="1"/>
    <row r="82" s="287" customFormat="1" ht="14.1" customHeight="1"/>
    <row r="83" s="287" customFormat="1" ht="14.1" customHeight="1"/>
    <row r="84" s="287" customFormat="1" ht="14.1" customHeight="1"/>
    <row r="85" s="287" customFormat="1" ht="14.1" customHeight="1"/>
    <row r="86" s="287" customFormat="1" ht="14.1" customHeight="1"/>
    <row r="87" s="287" customFormat="1" ht="14.1" customHeight="1"/>
    <row r="88" s="287" customFormat="1" ht="14.1" customHeight="1"/>
    <row r="89" s="287" customFormat="1" ht="14.1" customHeight="1"/>
    <row r="90" s="287" customFormat="1" ht="14.1" customHeight="1"/>
    <row r="91" s="287" customFormat="1" ht="14.1" customHeight="1"/>
    <row r="92" s="287" customFormat="1" ht="14.1" customHeight="1"/>
    <row r="93" s="287" customFormat="1" ht="14.1" customHeight="1"/>
    <row r="94" s="287" customFormat="1" ht="14.1" customHeight="1"/>
    <row r="95" s="287" customFormat="1" ht="14.1" customHeight="1"/>
    <row r="96" s="287" customFormat="1" ht="14.1" customHeight="1"/>
    <row r="97" s="287" customFormat="1" ht="14.1" customHeight="1"/>
    <row r="98" s="287" customFormat="1" ht="14.1" customHeight="1"/>
    <row r="99" s="287" customFormat="1" ht="14.1" customHeight="1"/>
    <row r="100" s="287" customFormat="1" ht="14.1" customHeight="1"/>
    <row r="101" s="287" customFormat="1" ht="14.1" customHeight="1"/>
    <row r="102" s="287" customFormat="1" ht="14.1" customHeight="1"/>
    <row r="103" s="287" customFormat="1" ht="14.1" customHeight="1"/>
    <row r="104" s="287" customFormat="1" ht="14.1" customHeight="1"/>
    <row r="105" s="287" customFormat="1" ht="14.1" customHeight="1"/>
    <row r="106" s="287" customFormat="1" ht="14.1" customHeight="1"/>
    <row r="107" s="287" customFormat="1" ht="14.1" customHeight="1"/>
    <row r="108" s="287" customFormat="1" ht="14.1" customHeight="1"/>
    <row r="109" s="287" customFormat="1" ht="14.1" customHeight="1"/>
    <row r="110" s="287" customFormat="1" ht="14.1" customHeight="1"/>
    <row r="111" s="287" customFormat="1" ht="14.1" customHeight="1"/>
    <row r="112" s="287" customFormat="1" ht="14.1" customHeight="1"/>
    <row r="113" s="287" customFormat="1" ht="14.1" customHeight="1"/>
    <row r="114" s="287" customFormat="1" ht="14.1" customHeight="1"/>
    <row r="115" s="287" customFormat="1" ht="14.1" customHeight="1"/>
    <row r="116" s="287" customFormat="1" ht="14.1" customHeight="1"/>
    <row r="117" s="287" customFormat="1" ht="14.1" customHeight="1"/>
    <row r="118" s="287" customFormat="1" ht="14.1" customHeight="1"/>
    <row r="119" s="287" customFormat="1" ht="14.1" customHeight="1"/>
    <row r="120" s="287" customFormat="1" ht="14.1" customHeight="1"/>
    <row r="121" s="287" customFormat="1" ht="14.1" customHeight="1"/>
    <row r="122" s="287" customFormat="1" ht="14.1" customHeight="1"/>
    <row r="123" s="287" customFormat="1" ht="14.1" customHeight="1"/>
    <row r="124" s="287" customFormat="1" ht="14.1" customHeight="1"/>
    <row r="125" s="287" customFormat="1" ht="14.1" customHeight="1"/>
    <row r="126" s="287" customFormat="1" ht="14.1" customHeight="1"/>
    <row r="127" s="287" customFormat="1" ht="14.1" customHeight="1"/>
    <row r="128" s="287" customFormat="1" ht="14.1" customHeight="1"/>
    <row r="129" s="287" customFormat="1" ht="14.1" customHeight="1"/>
    <row r="130" s="287" customFormat="1" ht="14.1" customHeight="1"/>
    <row r="131" s="287" customFormat="1" ht="14.1" customHeight="1"/>
    <row r="132" s="287" customFormat="1" ht="14.1" customHeight="1"/>
    <row r="133" s="287" customFormat="1" ht="14.1" customHeight="1"/>
    <row r="134" s="287" customFormat="1" ht="14.1" customHeight="1"/>
    <row r="135" s="287" customFormat="1" ht="14.1" customHeight="1"/>
    <row r="136" s="287" customFormat="1" ht="14.1" customHeight="1"/>
    <row r="137" s="287" customFormat="1" ht="14.1" customHeight="1"/>
    <row r="138" s="287" customFormat="1" ht="14.1" customHeight="1"/>
    <row r="139" s="287" customFormat="1" ht="14.1" customHeight="1"/>
    <row r="140" s="287" customFormat="1" ht="14.1" customHeight="1"/>
    <row r="141" s="287" customFormat="1" ht="14.1" customHeight="1"/>
    <row r="142" s="287" customFormat="1" ht="14.1" customHeight="1"/>
    <row r="143" s="287" customFormat="1" ht="14.1" customHeight="1"/>
    <row r="144" s="287" customFormat="1" ht="14.1" customHeight="1"/>
    <row r="145" s="287" customFormat="1" ht="14.1" customHeight="1"/>
    <row r="146" s="287" customFormat="1" ht="14.1" customHeight="1"/>
    <row r="147" s="287" customFormat="1" ht="14.1" customHeight="1"/>
    <row r="148" s="287" customFormat="1" ht="14.1" customHeight="1"/>
    <row r="149" s="287" customFormat="1" ht="14.1" customHeight="1"/>
    <row r="150" s="287" customFormat="1" ht="14.1" customHeight="1"/>
    <row r="151" s="287" customFormat="1" ht="14.1" customHeight="1"/>
    <row r="152" s="287" customFormat="1" ht="14.1" customHeight="1"/>
    <row r="153" s="287" customFormat="1" ht="14.1" customHeight="1"/>
    <row r="154" s="287" customFormat="1" ht="14.1" customHeight="1"/>
    <row r="155" s="287" customFormat="1" ht="14.1" customHeight="1"/>
    <row r="156" s="287" customFormat="1" ht="14.1" customHeight="1"/>
    <row r="157" s="287" customFormat="1" ht="14.1" customHeight="1"/>
    <row r="158" s="287" customFormat="1" ht="14.1" customHeight="1"/>
    <row r="159" s="287" customFormat="1" ht="14.1" customHeight="1"/>
    <row r="160" s="287" customFormat="1" ht="14.1" customHeight="1"/>
    <row r="161" s="287" customFormat="1" ht="14.1" customHeight="1"/>
    <row r="162" s="287" customFormat="1" ht="14.1" customHeight="1"/>
    <row r="163" s="287" customFormat="1" ht="14.1" customHeight="1"/>
    <row r="164" s="287" customFormat="1" ht="14.1" customHeight="1"/>
    <row r="165" s="287" customFormat="1" ht="14.1" customHeight="1"/>
    <row r="166" s="287" customFormat="1" ht="14.1" customHeight="1"/>
    <row r="167" s="287" customFormat="1" ht="14.1" customHeight="1"/>
    <row r="168" s="287" customFormat="1" ht="14.1" customHeight="1"/>
    <row r="169" s="287" customFormat="1" ht="14.1" customHeight="1"/>
    <row r="170" s="287" customFormat="1" ht="14.1" customHeight="1"/>
    <row r="171" s="287" customFormat="1" ht="14.1" customHeight="1"/>
    <row r="172" s="287" customFormat="1" ht="14.1" customHeight="1"/>
    <row r="173" s="287" customFormat="1" ht="14.1" customHeight="1"/>
    <row r="174" s="287" customFormat="1" ht="14.1" customHeight="1"/>
    <row r="175" s="287" customFormat="1" ht="14.1" customHeight="1"/>
    <row r="176" s="287" customFormat="1" ht="14.1" customHeight="1"/>
    <row r="177" s="287" customFormat="1" ht="14.1" customHeight="1"/>
    <row r="178" s="287" customFormat="1" ht="14.1" customHeight="1"/>
    <row r="179" s="287" customFormat="1" ht="14.1" customHeight="1"/>
    <row r="180" s="287" customFormat="1" ht="14.1" customHeight="1"/>
    <row r="181" s="287" customFormat="1" ht="14.1" customHeight="1"/>
    <row r="182" s="287" customFormat="1" ht="14.1" customHeight="1"/>
    <row r="183" s="287" customFormat="1" ht="14.1" customHeight="1"/>
    <row r="184" s="287" customFormat="1" ht="14.1" customHeight="1"/>
    <row r="185" s="287" customFormat="1" ht="14.1" customHeight="1"/>
    <row r="186" s="287" customFormat="1" ht="14.1" customHeight="1"/>
    <row r="187" s="287" customFormat="1" ht="14.1" customHeight="1"/>
    <row r="188" s="287" customFormat="1" ht="14.1" customHeight="1"/>
    <row r="189" s="287" customFormat="1" ht="14.1" customHeight="1"/>
    <row r="190" s="287" customFormat="1" ht="14.1" customHeight="1"/>
    <row r="191" s="287" customFormat="1" ht="14.1" customHeight="1"/>
    <row r="192" s="287" customFormat="1" ht="14.1" customHeight="1"/>
    <row r="193" s="287" customFormat="1" ht="14.1" customHeight="1"/>
    <row r="194" s="287" customFormat="1" ht="14.1" customHeight="1"/>
    <row r="195" s="287" customFormat="1" ht="14.1" customHeight="1"/>
    <row r="196" s="287" customFormat="1" ht="14.1" customHeight="1"/>
    <row r="197" s="287" customFormat="1" ht="14.1" customHeight="1"/>
    <row r="198" s="287" customFormat="1" ht="14.1" customHeight="1"/>
    <row r="199" s="287" customFormat="1" ht="14.1" customHeight="1"/>
    <row r="200" s="287" customFormat="1" ht="14.1" customHeight="1"/>
    <row r="201" s="287" customFormat="1" ht="14.1" customHeight="1"/>
    <row r="202" s="287" customFormat="1" ht="14.1" customHeight="1"/>
    <row r="203" s="287" customFormat="1" ht="14.1" customHeight="1"/>
    <row r="204" s="287" customFormat="1" ht="14.1" customHeight="1"/>
    <row r="205" s="287" customFormat="1" ht="14.1" customHeight="1"/>
    <row r="206" s="287" customFormat="1" ht="14.1" customHeight="1"/>
    <row r="207" s="287" customFormat="1" ht="14.1" customHeight="1"/>
    <row r="208" s="287" customFormat="1" ht="14.1" customHeight="1"/>
    <row r="209" s="287" customFormat="1" ht="14.1" customHeight="1"/>
    <row r="210" s="287" customFormat="1" ht="14.1" customHeight="1"/>
    <row r="211" s="287" customFormat="1" ht="14.1" customHeight="1"/>
    <row r="212" s="287" customFormat="1" ht="14.1" customHeight="1"/>
    <row r="213" s="287" customFormat="1" ht="14.1" customHeight="1"/>
    <row r="214" s="287" customFormat="1" ht="14.1" customHeight="1"/>
    <row r="215" s="287" customFormat="1" ht="14.1" customHeight="1"/>
    <row r="216" s="287" customFormat="1" ht="14.1" customHeight="1"/>
    <row r="217" s="287" customFormat="1" ht="14.1" customHeight="1"/>
    <row r="218" s="287" customFormat="1" ht="14.1" customHeight="1"/>
    <row r="219" s="287" customFormat="1" ht="14.1" customHeight="1"/>
    <row r="220" s="287" customFormat="1" ht="14.1" customHeight="1"/>
    <row r="221" s="287" customFormat="1" ht="14.1" customHeight="1"/>
    <row r="222" s="287" customFormat="1" ht="14.1" customHeight="1"/>
    <row r="223" s="287" customFormat="1" ht="14.1" customHeight="1"/>
    <row r="224" s="287" customFormat="1" ht="14.1" customHeight="1"/>
    <row r="225" s="287" customFormat="1" ht="14.1" customHeight="1"/>
    <row r="226" s="287" customFormat="1" ht="14.1" customHeight="1"/>
    <row r="227" s="287" customFormat="1" ht="14.1" customHeight="1"/>
    <row r="228" s="287" customFormat="1" ht="14.1" customHeight="1"/>
    <row r="229" s="287" customFormat="1" ht="14.1" customHeight="1"/>
    <row r="230" s="287" customFormat="1" ht="14.1" customHeight="1"/>
    <row r="231" s="287" customFormat="1" ht="14.1" customHeight="1"/>
    <row r="232" s="287" customFormat="1" ht="14.1" customHeight="1"/>
    <row r="233" s="287" customFormat="1" ht="14.1" customHeight="1"/>
    <row r="234" s="287" customFormat="1" ht="14.1" customHeight="1"/>
    <row r="235" s="287" customFormat="1" ht="14.1" customHeight="1"/>
    <row r="236" s="287" customFormat="1" ht="14.1" customHeight="1"/>
    <row r="237" s="287" customFormat="1" ht="14.1" customHeight="1"/>
    <row r="238" s="287" customFormat="1" ht="14.1" customHeight="1"/>
    <row r="239" s="287" customFormat="1" ht="14.1" customHeight="1"/>
    <row r="240" s="287" customFormat="1" ht="14.1" customHeight="1"/>
    <row r="241" s="287" customFormat="1" ht="14.1" customHeight="1"/>
    <row r="242" s="287" customFormat="1" ht="14.1" customHeight="1"/>
    <row r="243" s="287" customFormat="1" ht="14.1" customHeight="1"/>
    <row r="244" s="287" customFormat="1" ht="14.1" customHeight="1"/>
    <row r="245" s="287" customFormat="1" ht="14.1" customHeight="1"/>
    <row r="246" s="287" customFormat="1" ht="14.1" customHeight="1"/>
    <row r="247" s="287" customFormat="1" ht="14.1" customHeight="1"/>
    <row r="248" s="287" customFormat="1" ht="14.1" customHeight="1"/>
    <row r="249" s="287" customFormat="1" ht="14.1" customHeight="1"/>
    <row r="250" s="287" customFormat="1" ht="14.1" customHeight="1"/>
    <row r="251" s="287" customFormat="1" ht="14.1" customHeight="1"/>
    <row r="252" s="287" customFormat="1" ht="14.1" customHeight="1"/>
    <row r="253" s="287" customFormat="1" ht="14.1" customHeight="1"/>
    <row r="254" s="287" customFormat="1" ht="14.1" customHeight="1"/>
    <row r="255" s="287" customFormat="1" ht="14.1" customHeight="1"/>
    <row r="256" s="287" customFormat="1" ht="14.1" customHeight="1"/>
    <row r="257" s="287" customFormat="1" ht="14.1" customHeight="1"/>
    <row r="258" s="287" customFormat="1" ht="14.1" customHeight="1"/>
    <row r="259" s="287" customFormat="1" ht="14.1" customHeight="1"/>
    <row r="260" s="287" customFormat="1" ht="14.1" customHeight="1"/>
    <row r="261" s="287" customFormat="1" ht="14.1" customHeight="1"/>
    <row r="262" s="287" customFormat="1" ht="14.1" customHeight="1"/>
    <row r="263" s="287" customFormat="1" ht="14.1" customHeight="1"/>
    <row r="264" s="287" customFormat="1" ht="14.1" customHeight="1"/>
    <row r="265" s="287" customFormat="1" ht="14.1" customHeight="1"/>
    <row r="266" s="287" customFormat="1" ht="14.1" customHeight="1"/>
    <row r="267" s="287" customFormat="1" ht="14.1" customHeight="1"/>
    <row r="268" s="287" customFormat="1" ht="14.1" customHeight="1"/>
    <row r="269" s="287" customFormat="1" ht="14.1" customHeight="1"/>
    <row r="270" s="287" customFormat="1" ht="14.1" customHeight="1"/>
    <row r="271" s="287" customFormat="1" ht="14.1" customHeight="1"/>
    <row r="272" s="287" customFormat="1" ht="14.1" customHeight="1"/>
    <row r="273" s="287" customFormat="1" ht="14.1" customHeight="1"/>
    <row r="274" s="287" customFormat="1" ht="14.1" customHeight="1"/>
    <row r="275" s="287" customFormat="1" ht="14.1" customHeight="1"/>
    <row r="276" s="287" customFormat="1" ht="14.1" customHeight="1"/>
    <row r="277" s="287" customFormat="1" ht="14.1" customHeight="1"/>
    <row r="278" s="287" customFormat="1" ht="14.1" customHeight="1"/>
    <row r="279" s="287" customFormat="1" ht="14.1" customHeight="1"/>
    <row r="280" s="287" customFormat="1" ht="14.1" customHeight="1"/>
    <row r="281" s="287" customFormat="1" ht="14.1" customHeight="1"/>
    <row r="282" s="287" customFormat="1" ht="14.1" customHeight="1"/>
    <row r="283" s="287" customFormat="1" ht="14.1" customHeight="1"/>
    <row r="284" s="287" customFormat="1" ht="14.1" customHeight="1"/>
    <row r="285" s="287" customFormat="1" ht="14.1" customHeight="1"/>
    <row r="286" s="287" customFormat="1" ht="14.1" customHeight="1"/>
    <row r="287" s="287" customFormat="1" ht="14.1" customHeight="1"/>
    <row r="288" s="287" customFormat="1" ht="14.1" customHeight="1"/>
    <row r="289" s="287" customFormat="1" ht="14.1" customHeight="1"/>
    <row r="290" s="287" customFormat="1" ht="14.1" customHeight="1"/>
    <row r="291" s="287" customFormat="1" ht="14.1" customHeight="1"/>
    <row r="292" s="287" customFormat="1" ht="14.1" customHeight="1"/>
    <row r="293" s="287" customFormat="1" ht="14.1" customHeight="1"/>
    <row r="294" s="287" customFormat="1" ht="14.1" customHeight="1"/>
    <row r="295" s="287" customFormat="1" ht="14.1" customHeight="1"/>
    <row r="296" s="287" customFormat="1" ht="14.1" customHeight="1"/>
    <row r="297" s="287" customFormat="1" ht="14.1" customHeight="1"/>
    <row r="298" s="287" customFormat="1" ht="14.1" customHeight="1"/>
    <row r="299" s="287" customFormat="1" ht="14.1" customHeight="1"/>
    <row r="300" s="287" customFormat="1" ht="14.1" customHeight="1"/>
    <row r="301" s="287" customFormat="1" ht="14.1" customHeight="1"/>
    <row r="302" s="287" customFormat="1" ht="14.1" customHeight="1"/>
    <row r="303" s="287" customFormat="1" ht="14.1" customHeight="1"/>
    <row r="304" s="287" customFormat="1" ht="14.1" customHeight="1"/>
    <row r="305" s="287" customFormat="1" ht="14.1" customHeight="1"/>
    <row r="306" s="287" customFormat="1" ht="14.1" customHeight="1"/>
    <row r="307" s="287" customFormat="1" ht="14.1" customHeight="1"/>
    <row r="308" s="287" customFormat="1" ht="14.1" customHeight="1"/>
    <row r="309" s="287" customFormat="1" ht="14.1" customHeight="1"/>
    <row r="310" s="287" customFormat="1" ht="14.1" customHeight="1"/>
    <row r="311" s="287" customFormat="1" ht="14.1" customHeight="1"/>
    <row r="312" s="287" customFormat="1" ht="14.1" customHeight="1"/>
    <row r="313" s="287" customFormat="1" ht="14.1" customHeight="1"/>
    <row r="314" s="287" customFormat="1" ht="14.1" customHeight="1"/>
    <row r="315" s="287" customFormat="1" ht="14.1" customHeight="1"/>
    <row r="316" s="287" customFormat="1" ht="14.1" customHeight="1"/>
    <row r="317" s="287" customFormat="1" ht="14.1" customHeight="1"/>
    <row r="318" s="287" customFormat="1" ht="14.1" customHeight="1"/>
    <row r="319" s="287" customFormat="1" ht="14.1" customHeight="1"/>
    <row r="320" s="287" customFormat="1" ht="14.1" customHeight="1"/>
    <row r="321" s="287" customFormat="1" ht="14.1" customHeight="1"/>
    <row r="322" s="287" customFormat="1" ht="14.1" customHeight="1"/>
    <row r="323" s="287" customFormat="1" ht="14.1" customHeight="1"/>
    <row r="324" s="287" customFormat="1" ht="14.1" customHeight="1"/>
    <row r="325" s="287" customFormat="1" ht="14.1" customHeight="1"/>
    <row r="326" s="287" customFormat="1" ht="14.1" customHeight="1"/>
    <row r="327" s="287" customFormat="1" ht="14.1" customHeight="1"/>
    <row r="328" s="287" customFormat="1" ht="14.1" customHeight="1"/>
    <row r="329" s="287" customFormat="1" ht="14.1" customHeight="1"/>
    <row r="330" s="287" customFormat="1" ht="14.1" customHeight="1"/>
    <row r="331" s="287" customFormat="1" ht="14.1" customHeight="1"/>
    <row r="332" s="287" customFormat="1" ht="14.1" customHeight="1"/>
    <row r="333" s="287" customFormat="1" ht="14.1" customHeight="1"/>
    <row r="334" s="287" customFormat="1" ht="14.1" customHeight="1"/>
    <row r="335" s="287" customFormat="1" ht="14.1" customHeight="1"/>
    <row r="336" s="287" customFormat="1" ht="14.1" customHeight="1"/>
    <row r="337" s="287" customFormat="1" ht="14.1" customHeight="1"/>
    <row r="338" s="287" customFormat="1" ht="14.1" customHeight="1"/>
    <row r="339" s="287" customFormat="1" ht="14.1" customHeight="1"/>
    <row r="340" s="287" customFormat="1" ht="14.1" customHeight="1"/>
    <row r="341" s="287" customFormat="1" ht="14.1" customHeight="1"/>
    <row r="342" s="287" customFormat="1" ht="14.1" customHeight="1"/>
    <row r="343" s="287" customFormat="1" ht="14.1" customHeight="1"/>
    <row r="344" s="287" customFormat="1" ht="14.1" customHeight="1"/>
    <row r="345" s="287" customFormat="1" ht="14.1" customHeight="1"/>
    <row r="346" s="287" customFormat="1" ht="14.1" customHeight="1"/>
    <row r="347" s="287" customFormat="1" ht="14.1" customHeight="1"/>
    <row r="348" s="287" customFormat="1" ht="14.1" customHeight="1"/>
    <row r="349" s="287" customFormat="1" ht="14.1" customHeight="1"/>
    <row r="350" s="287" customFormat="1" ht="14.1" customHeight="1"/>
    <row r="351" s="287" customFormat="1" ht="14.1" customHeight="1"/>
    <row r="352" s="287" customFormat="1" ht="14.1" customHeight="1"/>
    <row r="353" s="287" customFormat="1" ht="14.1" customHeight="1"/>
    <row r="354" s="287" customFormat="1" ht="14.1" customHeight="1"/>
    <row r="355" s="287" customFormat="1" ht="14.1" customHeight="1"/>
    <row r="356" s="287" customFormat="1" ht="14.1" customHeight="1"/>
    <row r="357" s="287" customFormat="1" ht="14.1" customHeight="1"/>
    <row r="358" s="287" customFormat="1" ht="14.1" customHeight="1"/>
    <row r="359" s="287" customFormat="1" ht="14.1" customHeight="1"/>
    <row r="360" s="287" customFormat="1" ht="14.1" customHeight="1"/>
    <row r="361" s="287" customFormat="1" ht="14.1" customHeight="1"/>
    <row r="362" s="287" customFormat="1" ht="14.1" customHeight="1"/>
    <row r="363" s="287" customFormat="1" ht="14.1" customHeight="1"/>
    <row r="364" s="287" customFormat="1" ht="14.1" customHeight="1"/>
    <row r="365" s="287" customFormat="1" ht="14.1" customHeight="1"/>
    <row r="366" s="287" customFormat="1" ht="14.1" customHeight="1"/>
    <row r="367" s="287" customFormat="1" ht="14.1" customHeight="1"/>
    <row r="368" s="287" customFormat="1" ht="14.1" customHeight="1"/>
    <row r="369" s="287" customFormat="1" ht="14.1" customHeight="1"/>
    <row r="370" s="287" customFormat="1" ht="14.1" customHeight="1"/>
    <row r="371" s="287" customFormat="1" ht="14.1" customHeight="1"/>
    <row r="372" s="287" customFormat="1" ht="14.1" customHeight="1"/>
    <row r="373" s="287" customFormat="1" ht="14.1" customHeight="1"/>
    <row r="374" s="287" customFormat="1" ht="14.1" customHeight="1"/>
    <row r="375" s="287" customFormat="1" ht="14.1" customHeight="1"/>
    <row r="376" s="287" customFormat="1" ht="14.1" customHeight="1"/>
    <row r="377" s="287" customFormat="1" ht="14.1" customHeight="1"/>
    <row r="378" s="287" customFormat="1" ht="14.1" customHeight="1"/>
    <row r="379" s="287" customFormat="1" ht="14.1" customHeight="1"/>
    <row r="380" s="287" customFormat="1" ht="14.1" customHeight="1"/>
    <row r="381" s="287" customFormat="1" ht="14.1" customHeight="1"/>
    <row r="382" s="287" customFormat="1" ht="14.1" customHeight="1"/>
    <row r="383" s="287" customFormat="1" ht="14.1" customHeight="1"/>
    <row r="384" s="287" customFormat="1" ht="14.1" customHeight="1"/>
    <row r="385" s="287" customFormat="1" ht="14.1" customHeight="1"/>
    <row r="386" s="287" customFormat="1" ht="14.1" customHeight="1"/>
    <row r="387" s="287" customFormat="1" ht="14.1" customHeight="1"/>
    <row r="388" s="287" customFormat="1" ht="14.1" customHeight="1"/>
    <row r="389" s="287" customFormat="1" ht="14.1" customHeight="1"/>
    <row r="390" s="287" customFormat="1" ht="14.1" customHeight="1"/>
    <row r="391" s="287" customFormat="1" ht="14.1" customHeight="1"/>
    <row r="392" s="287" customFormat="1" ht="14.1" customHeight="1"/>
    <row r="393" s="287" customFormat="1" ht="14.1" customHeight="1"/>
    <row r="394" s="287" customFormat="1" ht="14.1" customHeight="1"/>
    <row r="395" s="287" customFormat="1" ht="14.1" customHeight="1"/>
    <row r="396" s="287" customFormat="1" ht="14.1" customHeight="1"/>
    <row r="397" s="287" customFormat="1" ht="14.1" customHeight="1"/>
    <row r="398" s="287" customFormat="1" ht="14.1" customHeight="1"/>
    <row r="399" s="287" customFormat="1" ht="14.1" customHeight="1"/>
    <row r="400" s="287" customFormat="1" ht="14.1" customHeight="1"/>
    <row r="401" s="287" customFormat="1" ht="14.1" customHeight="1"/>
    <row r="402" s="287" customFormat="1" ht="14.1" customHeight="1"/>
    <row r="403" s="287" customFormat="1" ht="14.1" customHeight="1"/>
    <row r="404" s="287" customFormat="1" ht="14.1" customHeight="1"/>
    <row r="405" s="287" customFormat="1" ht="14.1" customHeight="1"/>
    <row r="406" s="287" customFormat="1" ht="14.1" customHeight="1"/>
    <row r="407" s="287" customFormat="1" ht="14.1" customHeight="1"/>
    <row r="408" s="287" customFormat="1" ht="14.1" customHeight="1"/>
    <row r="409" s="287" customFormat="1" ht="14.1" customHeight="1"/>
    <row r="410" s="287" customFormat="1" ht="14.1" customHeight="1"/>
    <row r="411" s="287" customFormat="1" ht="14.1" customHeight="1"/>
    <row r="412" s="287" customFormat="1" ht="14.1" customHeight="1"/>
    <row r="413" s="287" customFormat="1" ht="14.1" customHeight="1"/>
    <row r="414" s="287" customFormat="1" ht="14.1" customHeight="1"/>
    <row r="415" s="287" customFormat="1" ht="14.1" customHeight="1"/>
    <row r="416" s="287" customFormat="1" ht="14.1" customHeight="1"/>
    <row r="417" s="287" customFormat="1" ht="14.1" customHeight="1"/>
    <row r="418" s="287" customFormat="1" ht="14.1" customHeight="1"/>
    <row r="419" s="287" customFormat="1" ht="14.1" customHeight="1"/>
    <row r="420" s="287" customFormat="1" ht="14.1" customHeight="1"/>
    <row r="421" s="287" customFormat="1" ht="14.1" customHeight="1"/>
    <row r="422" s="287" customFormat="1" ht="14.1" customHeight="1"/>
    <row r="423" s="287" customFormat="1" ht="14.1" customHeight="1"/>
    <row r="424" s="287" customFormat="1" ht="14.1" customHeight="1"/>
    <row r="425" s="287" customFormat="1" ht="14.1" customHeight="1"/>
    <row r="426" s="287" customFormat="1" ht="14.1" customHeight="1"/>
    <row r="427" s="287" customFormat="1" ht="14.1" customHeight="1"/>
    <row r="428" s="287" customFormat="1" ht="14.1" customHeight="1"/>
    <row r="429" s="287" customFormat="1" ht="14.1" customHeight="1"/>
    <row r="430" s="287" customFormat="1" ht="14.1" customHeight="1"/>
    <row r="431" s="287" customFormat="1" ht="14.1" customHeight="1"/>
    <row r="432" s="287" customFormat="1" ht="14.1" customHeight="1"/>
    <row r="433" s="287" customFormat="1" ht="14.1" customHeight="1"/>
    <row r="434" s="287" customFormat="1" ht="14.1" customHeight="1"/>
    <row r="435" s="287" customFormat="1" ht="14.1" customHeight="1"/>
    <row r="436" s="287" customFormat="1" ht="14.1" customHeight="1"/>
    <row r="437" s="287" customFormat="1" ht="14.1" customHeight="1"/>
    <row r="438" s="287" customFormat="1" ht="14.1" customHeight="1"/>
    <row r="439" s="287" customFormat="1" ht="14.1" customHeight="1"/>
    <row r="440" s="287" customFormat="1" ht="14.1" customHeight="1"/>
    <row r="441" s="287" customFormat="1" ht="14.1" customHeight="1"/>
    <row r="442" s="287" customFormat="1" ht="14.1" customHeight="1"/>
    <row r="443" s="287" customFormat="1" ht="14.1" customHeight="1"/>
    <row r="444" s="287" customFormat="1" ht="14.1" customHeight="1"/>
    <row r="445" s="287" customFormat="1" ht="14.1" customHeight="1"/>
    <row r="446" s="287" customFormat="1" ht="14.1" customHeight="1"/>
    <row r="447" s="287" customFormat="1" ht="14.1" customHeight="1"/>
    <row r="448" s="287" customFormat="1" ht="14.1" customHeight="1"/>
    <row r="449" s="287" customFormat="1" ht="14.1" customHeight="1"/>
    <row r="450" s="287" customFormat="1" ht="14.1" customHeight="1"/>
    <row r="451" s="287" customFormat="1" ht="14.1" customHeight="1"/>
    <row r="452" s="287" customFormat="1" ht="14.1" customHeight="1"/>
    <row r="453" s="287" customFormat="1" ht="14.1" customHeight="1"/>
    <row r="454" s="287" customFormat="1" ht="14.1" customHeight="1"/>
    <row r="455" s="287" customFormat="1" ht="14.1" customHeight="1"/>
    <row r="456" s="287" customFormat="1" ht="14.1" customHeight="1"/>
    <row r="457" s="287" customFormat="1" ht="14.1" customHeight="1"/>
    <row r="458" s="287" customFormat="1" ht="14.1" customHeight="1"/>
    <row r="459" s="287" customFormat="1" ht="14.1" customHeight="1"/>
    <row r="460" s="287" customFormat="1" ht="14.1" customHeight="1"/>
    <row r="461" s="287" customFormat="1" ht="14.1" customHeight="1"/>
    <row r="462" s="287" customFormat="1" ht="14.1" customHeight="1"/>
    <row r="463" s="287" customFormat="1" ht="14.1" customHeight="1"/>
    <row r="464" s="287" customFormat="1" ht="14.1" customHeight="1"/>
    <row r="465" s="287" customFormat="1" ht="14.1" customHeight="1"/>
    <row r="466" s="287" customFormat="1" ht="14.1" customHeight="1"/>
    <row r="467" s="287" customFormat="1" ht="14.1" customHeight="1"/>
    <row r="468" s="287" customFormat="1" ht="14.1" customHeight="1"/>
    <row r="469" s="287" customFormat="1" ht="14.1" customHeight="1"/>
    <row r="470" s="287" customFormat="1" ht="14.1" customHeight="1"/>
    <row r="471" s="287" customFormat="1" ht="14.1" customHeight="1"/>
    <row r="472" s="287" customFormat="1" ht="14.1" customHeight="1"/>
    <row r="473" s="287" customFormat="1" ht="14.1" customHeight="1"/>
    <row r="474" s="287" customFormat="1" ht="14.1" customHeight="1"/>
    <row r="475" s="287" customFormat="1" ht="14.1" customHeight="1"/>
    <row r="476" s="287" customFormat="1" ht="14.1" customHeight="1"/>
    <row r="477" s="287" customFormat="1" ht="14.1" customHeight="1"/>
    <row r="478" s="287" customFormat="1" ht="14.1" customHeight="1"/>
    <row r="479" s="287" customFormat="1" ht="14.1" customHeight="1"/>
    <row r="480" s="287" customFormat="1" ht="14.1" customHeight="1"/>
    <row r="481" s="287" customFormat="1" ht="14.1" customHeight="1"/>
    <row r="482" s="287" customFormat="1" ht="14.1" customHeight="1"/>
    <row r="483" s="287" customFormat="1" ht="14.1" customHeight="1"/>
    <row r="484" s="287" customFormat="1" ht="14.1" customHeight="1"/>
    <row r="485" s="287" customFormat="1" ht="14.1" customHeight="1"/>
    <row r="486" s="287" customFormat="1" ht="14.1" customHeight="1"/>
    <row r="487" s="287" customFormat="1" ht="14.1" customHeight="1"/>
    <row r="488" s="287" customFormat="1" ht="14.1" customHeight="1"/>
    <row r="489" s="287" customFormat="1" ht="14.1" customHeight="1"/>
    <row r="490" s="287" customFormat="1" ht="14.1" customHeight="1"/>
    <row r="491" s="287" customFormat="1" ht="14.1" customHeight="1"/>
    <row r="492" s="287" customFormat="1" ht="14.1" customHeight="1"/>
    <row r="493" s="287" customFormat="1" ht="14.1" customHeight="1"/>
    <row r="494" s="287" customFormat="1" ht="14.1" customHeight="1"/>
    <row r="495" s="287" customFormat="1" ht="14.1" customHeight="1"/>
    <row r="496" s="287" customFormat="1" ht="14.1" customHeight="1"/>
    <row r="497" s="287" customFormat="1" ht="14.1" customHeight="1"/>
    <row r="498" s="287" customFormat="1" ht="14.1" customHeight="1"/>
    <row r="499" s="287" customFormat="1" ht="14.1" customHeight="1"/>
    <row r="500" s="287" customFormat="1" ht="14.1" customHeight="1"/>
    <row r="501" s="287" customFormat="1" ht="14.1" customHeight="1"/>
    <row r="502" s="287" customFormat="1" ht="14.1" customHeight="1"/>
    <row r="503" s="287" customFormat="1" ht="14.1" customHeight="1"/>
    <row r="504" s="287" customFormat="1" ht="14.1" customHeight="1"/>
    <row r="505" s="287" customFormat="1" ht="14.1" customHeight="1"/>
    <row r="506" s="287" customFormat="1" ht="14.1" customHeight="1"/>
    <row r="507" s="287" customFormat="1" ht="14.1" customHeight="1"/>
    <row r="508" s="287" customFormat="1" ht="14.1" customHeight="1"/>
    <row r="509" s="287" customFormat="1" ht="14.1" customHeight="1"/>
    <row r="510" s="287" customFormat="1" ht="14.1" customHeight="1"/>
    <row r="511" s="287" customFormat="1" ht="14.1" customHeight="1"/>
    <row r="512" s="287" customFormat="1" ht="14.1" customHeight="1"/>
    <row r="513" s="287" customFormat="1" ht="14.1" customHeight="1"/>
    <row r="514" s="287" customFormat="1" ht="14.1" customHeight="1"/>
    <row r="515" s="287" customFormat="1" ht="14.1" customHeight="1"/>
    <row r="516" s="287" customFormat="1" ht="14.1" customHeight="1"/>
    <row r="517" s="287" customFormat="1" ht="14.1" customHeight="1"/>
    <row r="518" s="287" customFormat="1" ht="14.1" customHeight="1"/>
    <row r="519" s="287" customFormat="1" ht="14.1" customHeight="1"/>
    <row r="520" s="287" customFormat="1" ht="14.1" customHeight="1"/>
    <row r="521" s="287" customFormat="1" ht="14.1" customHeight="1"/>
    <row r="522" s="287" customFormat="1" ht="14.1" customHeight="1"/>
    <row r="523" s="287" customFormat="1" ht="14.1" customHeight="1"/>
    <row r="524" s="287" customFormat="1" ht="14.1" customHeight="1"/>
    <row r="525" s="287" customFormat="1" ht="14.1" customHeight="1"/>
    <row r="526" s="287" customFormat="1" ht="14.1" customHeight="1"/>
    <row r="527" s="287" customFormat="1" ht="14.1" customHeight="1"/>
    <row r="528" s="287" customFormat="1" ht="14.1" customHeight="1"/>
    <row r="529" s="287" customFormat="1" ht="14.1" customHeight="1"/>
    <row r="530" s="287" customFormat="1" ht="14.1" customHeight="1"/>
    <row r="531" s="287" customFormat="1" ht="14.1" customHeight="1"/>
    <row r="532" s="287" customFormat="1" ht="14.1" customHeight="1"/>
    <row r="533" s="287" customFormat="1" ht="14.1" customHeight="1"/>
    <row r="534" s="287" customFormat="1" ht="14.1" customHeight="1"/>
    <row r="535" s="287" customFormat="1" ht="14.1" customHeight="1"/>
    <row r="536" s="287" customFormat="1" ht="14.1" customHeight="1"/>
    <row r="537" s="287" customFormat="1" ht="14.1" customHeight="1"/>
    <row r="538" s="287" customFormat="1" ht="14.1" customHeight="1"/>
    <row r="539" s="287" customFormat="1" ht="14.1" customHeight="1"/>
    <row r="540" s="287" customFormat="1" ht="14.1" customHeight="1"/>
    <row r="541" s="287" customFormat="1" ht="14.1" customHeight="1"/>
    <row r="542" s="287" customFormat="1" ht="14.1" customHeight="1"/>
    <row r="543" s="287" customFormat="1" ht="14.1" customHeight="1"/>
    <row r="544" s="287" customFormat="1" ht="14.1" customHeight="1"/>
    <row r="545" s="287" customFormat="1" ht="14.1" customHeight="1"/>
    <row r="546" s="287" customFormat="1" ht="14.1" customHeight="1"/>
    <row r="547" s="287" customFormat="1" ht="14.1" customHeight="1"/>
    <row r="548" s="287" customFormat="1" ht="14.1" customHeight="1"/>
    <row r="549" s="287" customFormat="1" ht="14.1" customHeight="1"/>
    <row r="550" s="287" customFormat="1" ht="14.1" customHeight="1"/>
    <row r="551" s="287" customFormat="1" ht="14.1" customHeight="1"/>
    <row r="552" s="287" customFormat="1" ht="14.1" customHeight="1"/>
    <row r="553" s="287" customFormat="1" ht="14.1" customHeight="1"/>
    <row r="554" s="287" customFormat="1" ht="14.1" customHeight="1"/>
    <row r="555" s="287" customFormat="1" ht="14.1" customHeight="1"/>
    <row r="556" s="287" customFormat="1" ht="14.1" customHeight="1"/>
    <row r="557" s="287" customFormat="1" ht="14.1" customHeight="1"/>
    <row r="558" s="287" customFormat="1" ht="14.1" customHeight="1"/>
    <row r="559" s="287" customFormat="1" ht="14.1" customHeight="1"/>
    <row r="560" s="287" customFormat="1" ht="14.1" customHeight="1"/>
    <row r="561" s="287" customFormat="1" ht="14.1" customHeight="1"/>
    <row r="562" s="287" customFormat="1" ht="14.1" customHeight="1"/>
    <row r="563" s="287" customFormat="1" ht="14.1" customHeight="1"/>
    <row r="564" s="287" customFormat="1" ht="14.1" customHeight="1"/>
    <row r="565" s="287" customFormat="1" ht="14.1" customHeight="1"/>
    <row r="566" s="287" customFormat="1" ht="14.1" customHeight="1"/>
    <row r="567" s="287" customFormat="1" ht="14.1" customHeight="1"/>
    <row r="568" s="287" customFormat="1" ht="14.1" customHeight="1"/>
    <row r="569" s="287" customFormat="1" ht="14.1" customHeight="1"/>
    <row r="570" s="287" customFormat="1" ht="14.1" customHeight="1"/>
    <row r="571" s="287" customFormat="1" ht="14.1" customHeight="1"/>
    <row r="572" s="287" customFormat="1" ht="14.1" customHeight="1"/>
    <row r="573" s="287" customFormat="1" ht="14.1" customHeight="1"/>
    <row r="574" s="287" customFormat="1" ht="14.1" customHeight="1"/>
    <row r="575" s="287" customFormat="1" ht="14.1" customHeight="1"/>
    <row r="576" s="287" customFormat="1" ht="14.1" customHeight="1"/>
    <row r="577" s="287" customFormat="1" ht="14.1" customHeight="1"/>
    <row r="578" s="287" customFormat="1" ht="14.1" customHeight="1"/>
    <row r="579" s="287" customFormat="1" ht="14.1" customHeight="1"/>
    <row r="580" s="287" customFormat="1" ht="14.1" customHeight="1"/>
    <row r="581" s="287" customFormat="1" ht="14.1" customHeight="1"/>
    <row r="582" s="287" customFormat="1" ht="14.1" customHeight="1"/>
    <row r="583" s="287" customFormat="1" ht="14.1" customHeight="1"/>
    <row r="584" s="287" customFormat="1" ht="14.1" customHeight="1"/>
    <row r="585" s="287" customFormat="1" ht="14.1" customHeight="1"/>
    <row r="586" s="287" customFormat="1" ht="14.1" customHeight="1"/>
    <row r="587" s="287" customFormat="1" ht="14.1" customHeight="1"/>
    <row r="588" s="287" customFormat="1" ht="14.1" customHeight="1"/>
    <row r="589" s="287" customFormat="1" ht="14.1" customHeight="1"/>
    <row r="590" s="287" customFormat="1" ht="14.1" customHeight="1"/>
    <row r="591" s="287" customFormat="1" ht="14.1" customHeight="1"/>
    <row r="592" s="287" customFormat="1" ht="14.1" customHeight="1"/>
    <row r="593" s="287" customFormat="1" ht="14.1" customHeight="1"/>
    <row r="594" s="287" customFormat="1" ht="14.1" customHeight="1"/>
    <row r="595" s="287" customFormat="1" ht="14.1" customHeight="1"/>
    <row r="596" s="287" customFormat="1" ht="14.1" customHeight="1"/>
    <row r="597" s="287" customFormat="1" ht="14.1" customHeight="1"/>
    <row r="598" s="287" customFormat="1" ht="14.1" customHeight="1"/>
    <row r="599" s="287" customFormat="1" ht="14.1" customHeight="1"/>
    <row r="600" s="287" customFormat="1" ht="14.1" customHeight="1"/>
    <row r="601" s="287" customFormat="1" ht="14.1" customHeight="1"/>
    <row r="602" s="287" customFormat="1" ht="14.1" customHeight="1"/>
    <row r="603" s="287" customFormat="1" ht="14.1" customHeight="1"/>
    <row r="604" s="287" customFormat="1" ht="14.1" customHeight="1"/>
    <row r="605" s="287" customFormat="1" ht="14.1" customHeight="1"/>
    <row r="606" s="287" customFormat="1" ht="14.1" customHeight="1"/>
    <row r="607" s="287" customFormat="1" ht="14.1" customHeight="1"/>
    <row r="608" s="287" customFormat="1" ht="14.1" customHeight="1"/>
    <row r="609" s="287" customFormat="1" ht="14.1" customHeight="1"/>
    <row r="610" s="287" customFormat="1" ht="14.1" customHeight="1"/>
    <row r="611" s="287" customFormat="1" ht="14.1" customHeight="1"/>
    <row r="612" s="287" customFormat="1" ht="14.1" customHeight="1"/>
    <row r="613" s="287" customFormat="1" ht="14.1" customHeight="1"/>
    <row r="614" s="287" customFormat="1" ht="14.1" customHeight="1"/>
    <row r="615" s="287" customFormat="1" ht="14.1" customHeight="1"/>
    <row r="616" s="287" customFormat="1" ht="14.1" customHeight="1"/>
    <row r="617" s="287" customFormat="1" ht="14.1" customHeight="1"/>
    <row r="618" s="287" customFormat="1" ht="14.1" customHeight="1"/>
    <row r="619" s="287" customFormat="1" ht="14.1" customHeight="1"/>
    <row r="620" s="287" customFormat="1" ht="14.1" customHeight="1"/>
    <row r="621" s="287" customFormat="1" ht="14.1" customHeight="1"/>
    <row r="622" s="287" customFormat="1" ht="14.1" customHeight="1"/>
    <row r="623" s="287" customFormat="1" ht="14.1" customHeight="1"/>
    <row r="624" s="287" customFormat="1" ht="14.1" customHeight="1"/>
    <row r="625" s="287" customFormat="1" ht="14.1" customHeight="1"/>
    <row r="626" s="287" customFormat="1" ht="14.1" customHeight="1"/>
    <row r="627" s="287" customFormat="1" ht="14.1" customHeight="1"/>
    <row r="628" s="287" customFormat="1" ht="14.1" customHeight="1"/>
    <row r="629" s="287" customFormat="1" ht="14.1" customHeight="1"/>
    <row r="630" s="287" customFormat="1" ht="14.1" customHeight="1"/>
    <row r="631" s="287" customFormat="1" ht="14.1" customHeight="1"/>
    <row r="632" s="287" customFormat="1" ht="14.1" customHeight="1"/>
    <row r="633" s="287" customFormat="1" ht="14.1" customHeight="1"/>
    <row r="634" s="287" customFormat="1" ht="14.1" customHeight="1"/>
    <row r="635" s="287" customFormat="1" ht="14.1" customHeight="1"/>
    <row r="636" s="287" customFormat="1" ht="14.1" customHeight="1"/>
    <row r="637" s="287" customFormat="1" ht="14.1" customHeight="1"/>
    <row r="638" s="287" customFormat="1" ht="14.1" customHeight="1"/>
    <row r="639" s="287" customFormat="1" ht="14.1" customHeight="1"/>
    <row r="640" s="287" customFormat="1" ht="14.1" customHeight="1"/>
    <row r="641" s="287" customFormat="1" ht="14.1" customHeight="1"/>
    <row r="642" s="287" customFormat="1" ht="14.1" customHeight="1"/>
    <row r="643" s="287" customFormat="1" ht="14.1" customHeight="1"/>
    <row r="644" s="287" customFormat="1" ht="14.1" customHeight="1"/>
    <row r="645" s="287" customFormat="1" ht="14.1" customHeight="1"/>
    <row r="646" s="287" customFormat="1" ht="14.1" customHeight="1"/>
    <row r="647" s="287" customFormat="1" ht="14.1" customHeight="1"/>
    <row r="648" s="287" customFormat="1" ht="14.1" customHeight="1"/>
    <row r="649" s="287" customFormat="1" ht="14.1" customHeight="1"/>
    <row r="650" s="287" customFormat="1" ht="14.1" customHeight="1"/>
    <row r="651" s="287" customFormat="1" ht="14.1" customHeight="1"/>
    <row r="652" s="287" customFormat="1" ht="14.1" customHeight="1"/>
    <row r="653" s="287" customFormat="1" ht="14.1" customHeight="1"/>
    <row r="654" s="287" customFormat="1" ht="14.1" customHeight="1"/>
    <row r="655" s="287" customFormat="1" ht="14.1" customHeight="1"/>
    <row r="656" s="287" customFormat="1" ht="14.1" customHeight="1"/>
    <row r="657" s="287" customFormat="1" ht="14.1" customHeight="1"/>
    <row r="658" s="287" customFormat="1" ht="14.1" customHeight="1"/>
    <row r="659" s="287" customFormat="1" ht="14.1" customHeight="1"/>
    <row r="660" s="287" customFormat="1" ht="14.1" customHeight="1"/>
    <row r="661" s="287" customFormat="1" ht="14.1" customHeight="1"/>
    <row r="662" s="287" customFormat="1" ht="14.1" customHeight="1"/>
    <row r="663" s="287" customFormat="1" ht="14.1" customHeight="1"/>
    <row r="664" s="287" customFormat="1" ht="14.1" customHeight="1"/>
    <row r="665" s="287" customFormat="1" ht="14.1" customHeight="1"/>
    <row r="666" s="287" customFormat="1" ht="14.1" customHeight="1"/>
    <row r="667" s="287" customFormat="1" ht="14.1" customHeight="1"/>
    <row r="668" s="287" customFormat="1" ht="14.1" customHeight="1"/>
    <row r="669" s="287" customFormat="1" ht="14.1" customHeight="1"/>
    <row r="670" s="287" customFormat="1" ht="14.1" customHeight="1"/>
    <row r="671" s="287" customFormat="1" ht="14.1" customHeight="1"/>
    <row r="672" s="287" customFormat="1" ht="14.1" customHeight="1"/>
    <row r="673" s="287" customFormat="1" ht="14.1" customHeight="1"/>
    <row r="674" s="287" customFormat="1" ht="14.1" customHeight="1"/>
    <row r="675" s="287" customFormat="1" ht="14.1" customHeight="1"/>
    <row r="676" s="287" customFormat="1" ht="14.1" customHeight="1"/>
    <row r="677" s="287" customFormat="1" ht="14.1" customHeight="1"/>
    <row r="678" s="287" customFormat="1" ht="14.1" customHeight="1"/>
    <row r="679" s="287" customFormat="1" ht="14.1" customHeight="1"/>
    <row r="680" s="287" customFormat="1" ht="14.1" customHeight="1"/>
    <row r="681" s="287" customFormat="1" ht="14.1" customHeight="1"/>
    <row r="682" s="287" customFormat="1" ht="14.1" customHeight="1"/>
    <row r="683" s="287" customFormat="1" ht="14.1" customHeight="1"/>
    <row r="684" s="287" customFormat="1" ht="14.1" customHeight="1"/>
    <row r="685" s="287" customFormat="1" ht="14.1" customHeight="1"/>
    <row r="686" s="287" customFormat="1" ht="14.1" customHeight="1"/>
    <row r="687" s="287" customFormat="1" ht="14.1" customHeight="1"/>
    <row r="688" s="287" customFormat="1" ht="14.1" customHeight="1"/>
    <row r="689" s="287" customFormat="1" ht="14.1" customHeight="1"/>
    <row r="690" s="287" customFormat="1" ht="14.1" customHeight="1"/>
    <row r="691" s="287" customFormat="1" ht="14.1" customHeight="1"/>
    <row r="692" s="287" customFormat="1" ht="14.1" customHeight="1"/>
    <row r="693" s="287" customFormat="1" ht="14.1" customHeight="1"/>
    <row r="694" s="287" customFormat="1" ht="14.1" customHeight="1"/>
    <row r="695" s="287" customFormat="1" ht="14.1" customHeight="1"/>
    <row r="696" s="287" customFormat="1" ht="14.1" customHeight="1"/>
    <row r="697" s="287" customFormat="1" ht="14.1" customHeight="1"/>
    <row r="698" s="287" customFormat="1" ht="14.1" customHeight="1"/>
    <row r="699" s="287" customFormat="1" ht="14.1" customHeight="1"/>
    <row r="700" s="287" customFormat="1" ht="14.1" customHeight="1"/>
    <row r="701" s="287" customFormat="1" ht="14.1" customHeight="1"/>
    <row r="702" s="287" customFormat="1" ht="14.1" customHeight="1"/>
    <row r="703" s="287" customFormat="1" ht="14.1" customHeight="1"/>
    <row r="704" s="287" customFormat="1" ht="14.1" customHeight="1"/>
    <row r="705" s="287" customFormat="1" ht="14.1" customHeight="1"/>
    <row r="706" s="287" customFormat="1" ht="14.1" customHeight="1"/>
    <row r="707" s="287" customFormat="1" ht="14.1" customHeight="1"/>
    <row r="708" s="287" customFormat="1" ht="14.1" customHeight="1"/>
    <row r="709" s="287" customFormat="1" ht="14.1" customHeight="1"/>
    <row r="710" s="287" customFormat="1" ht="14.1" customHeight="1"/>
    <row r="711" s="287" customFormat="1" ht="14.1" customHeight="1"/>
    <row r="712" s="287" customFormat="1" ht="14.1" customHeight="1"/>
    <row r="713" s="287" customFormat="1" ht="14.1" customHeight="1"/>
    <row r="714" s="287" customFormat="1" ht="14.1" customHeight="1"/>
    <row r="715" s="287" customFormat="1" ht="14.1" customHeight="1"/>
    <row r="716" s="287" customFormat="1" ht="14.1" customHeight="1"/>
    <row r="717" s="287" customFormat="1" ht="14.1" customHeight="1"/>
    <row r="718" s="287" customFormat="1" ht="14.1" customHeight="1"/>
    <row r="719" s="287" customFormat="1" ht="14.1" customHeight="1"/>
    <row r="720" s="287" customFormat="1" ht="14.1" customHeight="1"/>
    <row r="721" s="287" customFormat="1" ht="14.1" customHeight="1"/>
    <row r="722" s="287" customFormat="1" ht="14.1" customHeight="1"/>
    <row r="723" s="287" customFormat="1" ht="14.1" customHeight="1"/>
    <row r="724" s="287" customFormat="1" ht="14.1" customHeight="1"/>
    <row r="725" s="287" customFormat="1" ht="14.1" customHeight="1"/>
    <row r="726" s="287" customFormat="1" ht="14.1" customHeight="1"/>
    <row r="727" s="287" customFormat="1" ht="14.1" customHeight="1"/>
    <row r="728" s="287" customFormat="1" ht="14.1" customHeight="1"/>
    <row r="729" s="287" customFormat="1" ht="14.1" customHeight="1"/>
    <row r="730" s="287" customFormat="1" ht="14.1" customHeight="1"/>
    <row r="731" s="287" customFormat="1" ht="14.1" customHeight="1"/>
    <row r="732" s="287" customFormat="1" ht="14.1" customHeight="1"/>
    <row r="733" s="287" customFormat="1" ht="14.1" customHeight="1"/>
    <row r="734" s="287" customFormat="1" ht="14.1" customHeight="1"/>
    <row r="735" s="287" customFormat="1" ht="14.1" customHeight="1"/>
    <row r="736" s="287" customFormat="1" ht="14.1" customHeight="1"/>
    <row r="737" s="287" customFormat="1" ht="14.1" customHeight="1"/>
    <row r="738" s="287" customFormat="1" ht="14.1" customHeight="1"/>
    <row r="739" s="287" customFormat="1" ht="14.1" customHeight="1"/>
    <row r="740" s="287" customFormat="1" ht="14.1" customHeight="1"/>
    <row r="741" s="287" customFormat="1" ht="14.1" customHeight="1"/>
    <row r="742" s="287" customFormat="1" ht="14.1" customHeight="1"/>
    <row r="743" s="287" customFormat="1" ht="14.1" customHeight="1"/>
    <row r="744" s="287" customFormat="1" ht="14.1" customHeight="1"/>
    <row r="745" s="287" customFormat="1" ht="14.1" customHeight="1"/>
    <row r="746" s="287" customFormat="1" ht="14.1" customHeight="1"/>
    <row r="747" s="287" customFormat="1" ht="14.1" customHeight="1"/>
    <row r="748" s="287" customFormat="1" ht="14.1" customHeight="1"/>
    <row r="749" s="287" customFormat="1" ht="14.1" customHeight="1"/>
    <row r="750" s="287" customFormat="1" ht="14.1" customHeight="1"/>
    <row r="751" s="287" customFormat="1" ht="14.1" customHeight="1"/>
    <row r="752" s="287" customFormat="1" ht="14.1" customHeight="1"/>
    <row r="753" s="287" customFormat="1" ht="14.1" customHeight="1"/>
    <row r="754" s="287" customFormat="1" ht="14.1" customHeight="1"/>
    <row r="755" s="287" customFormat="1" ht="14.1" customHeight="1"/>
    <row r="756" s="287" customFormat="1" ht="14.1" customHeight="1"/>
    <row r="757" s="287" customFormat="1" ht="14.1" customHeight="1"/>
    <row r="758" s="287" customFormat="1" ht="14.1" customHeight="1"/>
    <row r="759" s="287" customFormat="1" ht="14.1" customHeight="1"/>
    <row r="760" s="287" customFormat="1" ht="14.1" customHeight="1"/>
    <row r="761" s="287" customFormat="1" ht="14.1" customHeight="1"/>
    <row r="762" s="287" customFormat="1" ht="14.1" customHeight="1"/>
    <row r="763" s="287" customFormat="1" ht="14.1" customHeight="1"/>
    <row r="764" s="287" customFormat="1" ht="14.1" customHeight="1"/>
    <row r="765" s="287" customFormat="1" ht="14.1" customHeight="1"/>
    <row r="766" s="287" customFormat="1" ht="14.1" customHeight="1"/>
    <row r="767" s="287" customFormat="1" ht="14.1" customHeight="1"/>
    <row r="768" s="287" customFormat="1" ht="14.1" customHeight="1"/>
    <row r="769" s="287" customFormat="1" ht="14.1" customHeight="1"/>
    <row r="770" s="287" customFormat="1" ht="14.1" customHeight="1"/>
    <row r="771" s="287" customFormat="1" ht="14.1" customHeight="1"/>
    <row r="772" s="287" customFormat="1" ht="14.1" customHeight="1"/>
    <row r="773" s="287" customFormat="1" ht="14.1" customHeight="1"/>
    <row r="774" s="287" customFormat="1" ht="14.1" customHeight="1"/>
    <row r="775" s="287" customFormat="1" ht="14.1" customHeight="1"/>
    <row r="776" s="287" customFormat="1" ht="14.1" customHeight="1"/>
    <row r="777" s="287" customFormat="1" ht="14.1" customHeight="1"/>
    <row r="778" s="287" customFormat="1" ht="14.1" customHeight="1"/>
    <row r="779" s="287" customFormat="1" ht="14.1" customHeight="1"/>
    <row r="780" s="287" customFormat="1" ht="14.1" customHeight="1"/>
    <row r="781" s="287" customFormat="1" ht="14.1" customHeight="1"/>
    <row r="782" s="287" customFormat="1" ht="14.1" customHeight="1"/>
    <row r="783" s="287" customFormat="1" ht="14.1" customHeight="1"/>
    <row r="784" s="287" customFormat="1" ht="14.1" customHeight="1"/>
    <row r="785" s="287" customFormat="1" ht="14.1" customHeight="1"/>
    <row r="786" s="287" customFormat="1" ht="14.1" customHeight="1"/>
    <row r="787" s="287" customFormat="1" ht="14.1" customHeight="1"/>
    <row r="788" s="287" customFormat="1" ht="14.1" customHeight="1"/>
    <row r="789" s="287" customFormat="1" ht="14.1" customHeight="1"/>
    <row r="790" s="287" customFormat="1" ht="14.1" customHeight="1"/>
    <row r="791" s="287" customFormat="1" ht="14.1" customHeight="1"/>
    <row r="792" s="287" customFormat="1" ht="14.1" customHeight="1"/>
    <row r="793" s="287" customFormat="1" ht="14.1" customHeight="1"/>
    <row r="794" s="287" customFormat="1" ht="14.1" customHeight="1"/>
    <row r="795" s="287" customFormat="1" ht="14.1" customHeight="1"/>
    <row r="796" s="287" customFormat="1" ht="14.1" customHeight="1"/>
    <row r="797" s="287" customFormat="1"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B232EC41-FA91-4761-896A-6152EABD1429}" scale="85" fitToPage="1" printArea="1">
      <selection activeCell="F9" sqref="F9"/>
      <rowBreaks count="1" manualBreakCount="1">
        <brk id="30" max="16383" man="1"/>
      </rowBreaks>
      <pageMargins left="0.7" right="0.7" top="0.75" bottom="0.75" header="0.3" footer="0.3"/>
      <pageSetup scale="79" orientation="landscape" r:id="rId1"/>
    </customSheetView>
    <customSheetView guid="{50707442-A283-41C3-930E-CC79BC4E64C6}" scale="85">
      <selection activeCell="G22" sqref="G22"/>
      <pageMargins left="0.7" right="0.7" top="0.75" bottom="0.75" header="0.3" footer="0.3"/>
      <pageSetup orientation="portrait" r:id="rId2"/>
    </customSheetView>
    <customSheetView guid="{91D0648A-97F4-4F83-B228-CDCBEBFD7225}" scale="85" fitToPage="1">
      <selection activeCell="B17" sqref="B17"/>
      <rowBreaks count="1" manualBreakCount="1">
        <brk id="32" max="16383" man="1"/>
      </rowBreaks>
      <pageMargins left="0.7" right="0.7" top="0.75" bottom="0.75" header="0.3" footer="0.3"/>
      <pageSetup scale="79" orientation="landscape" r:id="rId3"/>
    </customSheetView>
  </customSheetViews>
  <mergeCells count="89">
    <mergeCell ref="P32:Q32"/>
    <mergeCell ref="B32:C32"/>
    <mergeCell ref="F32:G32"/>
    <mergeCell ref="F33:G33"/>
    <mergeCell ref="I32:J32"/>
    <mergeCell ref="M32:N32"/>
    <mergeCell ref="M33:N33"/>
    <mergeCell ref="A4:Q4"/>
    <mergeCell ref="A6:Q6"/>
    <mergeCell ref="A5:Q5"/>
    <mergeCell ref="A7:Q7"/>
    <mergeCell ref="B9:C9"/>
    <mergeCell ref="D9:J9"/>
    <mergeCell ref="K9:Q9"/>
    <mergeCell ref="F10:G10"/>
    <mergeCell ref="B10:C10"/>
    <mergeCell ref="D10:E10"/>
    <mergeCell ref="B11:C11"/>
    <mergeCell ref="F11:G11"/>
    <mergeCell ref="P10:Q10"/>
    <mergeCell ref="M10:N10"/>
    <mergeCell ref="K10:L10"/>
    <mergeCell ref="M11:N11"/>
    <mergeCell ref="I10:J10"/>
    <mergeCell ref="I11:J11"/>
    <mergeCell ref="P11:Q11"/>
    <mergeCell ref="F17:G17"/>
    <mergeCell ref="M17:N17"/>
    <mergeCell ref="F12:G12"/>
    <mergeCell ref="M12:N12"/>
    <mergeCell ref="F13:G13"/>
    <mergeCell ref="M13:N13"/>
    <mergeCell ref="F14:G14"/>
    <mergeCell ref="M14:N14"/>
    <mergeCell ref="B15:C15"/>
    <mergeCell ref="F15:G15"/>
    <mergeCell ref="I15:J15"/>
    <mergeCell ref="M15:N15"/>
    <mergeCell ref="P15:Q15"/>
    <mergeCell ref="B23:C23"/>
    <mergeCell ref="F23:G23"/>
    <mergeCell ref="I23:J23"/>
    <mergeCell ref="M23:N23"/>
    <mergeCell ref="F18:G18"/>
    <mergeCell ref="M18:N18"/>
    <mergeCell ref="F19:G19"/>
    <mergeCell ref="M19:N19"/>
    <mergeCell ref="F20:G20"/>
    <mergeCell ref="M20:N20"/>
    <mergeCell ref="F26:G26"/>
    <mergeCell ref="M26:N26"/>
    <mergeCell ref="F21:G21"/>
    <mergeCell ref="M21:N21"/>
    <mergeCell ref="F22:G22"/>
    <mergeCell ref="M22:N22"/>
    <mergeCell ref="P23:Q23"/>
    <mergeCell ref="F24:G24"/>
    <mergeCell ref="M24:N24"/>
    <mergeCell ref="F25:G25"/>
    <mergeCell ref="M25:N25"/>
    <mergeCell ref="P27:Q27"/>
    <mergeCell ref="B28:C28"/>
    <mergeCell ref="F28:G28"/>
    <mergeCell ref="I28:J28"/>
    <mergeCell ref="M28:N28"/>
    <mergeCell ref="P28:Q28"/>
    <mergeCell ref="F30:G30"/>
    <mergeCell ref="I30:J30"/>
    <mergeCell ref="M30:N30"/>
    <mergeCell ref="B27:C27"/>
    <mergeCell ref="F27:G27"/>
    <mergeCell ref="I27:J27"/>
    <mergeCell ref="M27:N27"/>
    <mergeCell ref="B16:C16"/>
    <mergeCell ref="F34:G34"/>
    <mergeCell ref="M34:N34"/>
    <mergeCell ref="P16:Q16"/>
    <mergeCell ref="M16:N16"/>
    <mergeCell ref="I16:J16"/>
    <mergeCell ref="F16:G16"/>
    <mergeCell ref="P30:Q30"/>
    <mergeCell ref="B31:C31"/>
    <mergeCell ref="F31:G31"/>
    <mergeCell ref="I31:J31"/>
    <mergeCell ref="M31:N31"/>
    <mergeCell ref="P31:Q31"/>
    <mergeCell ref="F29:G29"/>
    <mergeCell ref="M29:N29"/>
    <mergeCell ref="B30:C30"/>
  </mergeCells>
  <printOptions horizontalCentered="1"/>
  <pageMargins left="0.39370078740157483" right="0.39370078740157483" top="0.39370078740157483" bottom="0.39370078740157483" header="0.39370078740157483" footer="0.39370078740157483"/>
  <pageSetup paperSize="5" scale="70" orientation="landscape" r:id="rId4"/>
  <rowBreaks count="1" manualBreakCount="1">
    <brk id="35" max="16383" man="1"/>
  </rowBreaks>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16"/>
  <sheetViews>
    <sheetView showGridLines="0" zoomScaleNormal="100" workbookViewId="0">
      <selection activeCell="A2" sqref="A2"/>
    </sheetView>
  </sheetViews>
  <sheetFormatPr defaultColWidth="9.140625" defaultRowHeight="14.25"/>
  <cols>
    <col min="1" max="1" width="34.5703125" style="304" customWidth="1"/>
    <col min="2" max="2" width="8.5703125" style="304" customWidth="1"/>
    <col min="3" max="3" width="10.5703125" style="304" customWidth="1"/>
    <col min="4" max="4" width="2.42578125" style="304" customWidth="1"/>
    <col min="5" max="5" width="8.5703125" style="304" customWidth="1"/>
    <col min="6" max="6" width="10.5703125" style="304" customWidth="1"/>
    <col min="7" max="7" width="8.5703125" style="304" customWidth="1"/>
    <col min="8" max="8" width="10.5703125" style="304" customWidth="1"/>
    <col min="9" max="9" width="8.5703125" style="304" customWidth="1"/>
    <col min="10" max="10" width="10.5703125" style="304" customWidth="1"/>
    <col min="11" max="11" width="8.5703125" style="304" customWidth="1"/>
    <col min="12" max="12" width="10.5703125" style="304" customWidth="1"/>
    <col min="13" max="13" width="8.5703125" style="304" customWidth="1"/>
    <col min="14" max="14" width="10.5703125" style="304" customWidth="1"/>
    <col min="15" max="15" width="8.5703125" style="304" customWidth="1"/>
    <col min="16" max="16" width="10.5703125" style="304" customWidth="1"/>
    <col min="17" max="17" width="8.5703125" style="304" customWidth="1"/>
    <col min="18" max="18" width="10.5703125" style="304" customWidth="1"/>
    <col min="19" max="19" width="8.5703125" style="304" customWidth="1"/>
    <col min="20" max="20" width="10.5703125" style="304" customWidth="1"/>
    <col min="21" max="21" width="8.5703125" style="304" customWidth="1"/>
    <col min="22" max="22" width="10.5703125" style="304" customWidth="1"/>
    <col min="23" max="23" width="8.5703125" style="304" customWidth="1"/>
    <col min="24" max="24" width="10.5703125" style="304" customWidth="1"/>
    <col min="25" max="25" width="8.5703125" style="304" customWidth="1"/>
    <col min="26" max="26" width="10.5703125" style="304" customWidth="1"/>
    <col min="27" max="27" width="8.5703125" style="304" customWidth="1"/>
    <col min="28" max="28" width="10.5703125" style="304" customWidth="1"/>
    <col min="29" max="29" width="8.5703125" style="304" customWidth="1"/>
    <col min="30" max="30" width="10.5703125" style="304" customWidth="1"/>
    <col min="31" max="31" width="8.5703125" style="304" customWidth="1"/>
    <col min="32" max="32" width="10.5703125" style="304" customWidth="1"/>
    <col min="33" max="33" width="8.5703125" style="304" customWidth="1"/>
    <col min="34" max="34" width="10.5703125" style="304" customWidth="1"/>
    <col min="35" max="35" width="8.5703125" style="304" customWidth="1"/>
    <col min="36" max="36" width="10.5703125" style="304" customWidth="1"/>
    <col min="37" max="16384" width="9.140625" style="304"/>
  </cols>
  <sheetData>
    <row r="1" spans="1:36" s="1067" customFormat="1" ht="27.6" customHeight="1">
      <c r="A1" s="1005"/>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154" t="s">
        <v>685</v>
      </c>
    </row>
    <row r="2" spans="1:36" s="1067" customFormat="1" ht="27" customHeight="1">
      <c r="A2" s="1005"/>
      <c r="B2" s="1188"/>
      <c r="C2" s="1188"/>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53"/>
    </row>
    <row r="3" spans="1:36" s="1067"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68"/>
      <c r="AJ3" s="1056" t="s">
        <v>602</v>
      </c>
    </row>
    <row r="4" spans="1:36" s="920" customFormat="1" ht="14.45" customHeight="1">
      <c r="A4" s="1318" t="s">
        <v>526</v>
      </c>
      <c r="B4" s="1318"/>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row>
    <row r="5" spans="1:36" s="1067" customFormat="1" ht="26.1" customHeight="1">
      <c r="A5" s="1350" t="s">
        <v>107</v>
      </c>
      <c r="B5" s="1350"/>
      <c r="C5" s="1350"/>
      <c r="D5" s="1350"/>
      <c r="E5" s="1350"/>
      <c r="F5" s="1350"/>
      <c r="G5" s="1350"/>
      <c r="H5" s="1350"/>
      <c r="I5" s="1350"/>
      <c r="J5" s="1350"/>
      <c r="K5" s="1350"/>
      <c r="L5" s="1350"/>
      <c r="M5" s="1350"/>
      <c r="N5" s="1350"/>
      <c r="O5" s="1350"/>
      <c r="P5" s="1350"/>
      <c r="Q5" s="1350"/>
      <c r="R5" s="1350"/>
      <c r="S5" s="1350"/>
      <c r="T5" s="1350"/>
      <c r="U5" s="1350"/>
      <c r="V5" s="1350"/>
      <c r="W5" s="1350"/>
      <c r="X5" s="1350"/>
      <c r="Y5" s="1350"/>
      <c r="Z5" s="1350"/>
      <c r="AA5" s="1350"/>
      <c r="AB5" s="1350"/>
      <c r="AC5" s="1350"/>
      <c r="AD5" s="1350"/>
      <c r="AE5" s="1350"/>
      <c r="AF5" s="1350"/>
      <c r="AG5" s="1350"/>
      <c r="AH5" s="1350"/>
      <c r="AI5" s="1350"/>
      <c r="AJ5" s="1350"/>
    </row>
    <row r="6" spans="1:36" s="1067" customFormat="1" ht="18">
      <c r="A6" s="1340" t="s">
        <v>604</v>
      </c>
      <c r="B6" s="1340"/>
      <c r="C6" s="1340"/>
      <c r="D6" s="1340"/>
      <c r="E6" s="1340"/>
      <c r="F6" s="1340"/>
      <c r="G6" s="1340"/>
      <c r="H6" s="1340"/>
      <c r="I6" s="1340"/>
      <c r="J6" s="1340"/>
      <c r="K6" s="1340"/>
      <c r="L6" s="1340"/>
      <c r="M6" s="1340"/>
      <c r="N6" s="1340"/>
      <c r="O6" s="1340"/>
      <c r="P6" s="1340"/>
      <c r="Q6" s="1340"/>
      <c r="R6" s="1340"/>
      <c r="S6" s="1340"/>
      <c r="T6" s="1340"/>
      <c r="U6" s="1340"/>
      <c r="V6" s="1340"/>
      <c r="W6" s="1340"/>
      <c r="X6" s="1340"/>
      <c r="Y6" s="1340"/>
      <c r="Z6" s="1340"/>
      <c r="AA6" s="1340"/>
      <c r="AB6" s="1340"/>
      <c r="AC6" s="1340"/>
      <c r="AD6" s="1340"/>
      <c r="AE6" s="1340"/>
      <c r="AF6" s="1340"/>
      <c r="AG6" s="1340"/>
      <c r="AH6" s="1340"/>
      <c r="AI6" s="1340"/>
      <c r="AJ6" s="1340"/>
    </row>
    <row r="7" spans="1:36" s="305" customFormat="1" ht="15" customHeight="1">
      <c r="A7" s="1351" t="s">
        <v>34</v>
      </c>
      <c r="B7" s="1351"/>
      <c r="C7" s="1351"/>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1"/>
      <c r="AC7" s="1351"/>
      <c r="AD7" s="1351"/>
      <c r="AE7" s="1351"/>
      <c r="AF7" s="1351"/>
      <c r="AG7" s="1351"/>
      <c r="AH7" s="1351"/>
      <c r="AI7" s="1351"/>
      <c r="AJ7" s="1351"/>
    </row>
    <row r="8" spans="1:36" s="305" customFormat="1" ht="14.45" customHeight="1"/>
    <row r="9" spans="1:36" s="305" customFormat="1" ht="14.1" customHeight="1">
      <c r="C9" s="306"/>
      <c r="D9" s="306"/>
      <c r="E9" s="1349" t="s">
        <v>128</v>
      </c>
      <c r="F9" s="1349"/>
      <c r="G9" s="1349"/>
      <c r="H9" s="1349"/>
      <c r="I9" s="1349"/>
      <c r="J9" s="1349"/>
      <c r="K9" s="1349"/>
      <c r="L9" s="1349"/>
      <c r="M9" s="1349"/>
      <c r="N9" s="1349"/>
      <c r="O9" s="1349"/>
      <c r="P9" s="1349"/>
      <c r="Q9" s="1349"/>
      <c r="R9" s="1349"/>
      <c r="S9" s="1349"/>
      <c r="T9" s="1349"/>
      <c r="U9" s="1349" t="s">
        <v>129</v>
      </c>
      <c r="V9" s="1349"/>
      <c r="W9" s="1349"/>
      <c r="X9" s="1349"/>
      <c r="Y9" s="1349"/>
      <c r="Z9" s="1349"/>
      <c r="AA9" s="1349"/>
      <c r="AB9" s="1349"/>
      <c r="AC9" s="1349"/>
      <c r="AD9" s="1349"/>
      <c r="AE9" s="1349"/>
      <c r="AF9" s="1349"/>
      <c r="AG9" s="1349"/>
      <c r="AH9" s="1349"/>
      <c r="AI9" s="1349"/>
      <c r="AJ9" s="1349"/>
    </row>
    <row r="10" spans="1:36" s="305" customFormat="1" ht="23.1" customHeight="1">
      <c r="B10" s="1345" t="s">
        <v>3</v>
      </c>
      <c r="C10" s="1346"/>
      <c r="D10" s="307"/>
      <c r="E10" s="1348" t="s">
        <v>134</v>
      </c>
      <c r="F10" s="1348"/>
      <c r="G10" s="1334" t="s">
        <v>135</v>
      </c>
      <c r="H10" s="1336"/>
      <c r="I10" s="1334" t="s">
        <v>136</v>
      </c>
      <c r="J10" s="1336"/>
      <c r="K10" s="1334" t="s">
        <v>137</v>
      </c>
      <c r="L10" s="1336"/>
      <c r="M10" s="1334" t="s">
        <v>138</v>
      </c>
      <c r="N10" s="1336"/>
      <c r="O10" s="1334" t="s">
        <v>139</v>
      </c>
      <c r="P10" s="1336"/>
      <c r="Q10" s="1334" t="s">
        <v>141</v>
      </c>
      <c r="R10" s="1336"/>
      <c r="S10" s="1345" t="s">
        <v>3</v>
      </c>
      <c r="T10" s="1346"/>
      <c r="U10" s="1348" t="s">
        <v>134</v>
      </c>
      <c r="V10" s="1348"/>
      <c r="W10" s="1334" t="s">
        <v>135</v>
      </c>
      <c r="X10" s="1336"/>
      <c r="Y10" s="1334" t="s">
        <v>136</v>
      </c>
      <c r="Z10" s="1336"/>
      <c r="AA10" s="1334" t="s">
        <v>137</v>
      </c>
      <c r="AB10" s="1336"/>
      <c r="AC10" s="1334" t="s">
        <v>138</v>
      </c>
      <c r="AD10" s="1336"/>
      <c r="AE10" s="1334" t="s">
        <v>139</v>
      </c>
      <c r="AF10" s="1336"/>
      <c r="AG10" s="1334" t="s">
        <v>141</v>
      </c>
      <c r="AH10" s="1336"/>
      <c r="AI10" s="1345" t="s">
        <v>3</v>
      </c>
      <c r="AJ10" s="1346"/>
    </row>
    <row r="11" spans="1:36" s="305" customFormat="1" ht="14.1" customHeight="1">
      <c r="A11" s="177"/>
      <c r="B11" s="177"/>
      <c r="C11" s="920"/>
      <c r="D11" s="178"/>
    </row>
    <row r="12" spans="1:36" s="305" customFormat="1" ht="14.1" customHeight="1">
      <c r="A12" s="868" t="s">
        <v>650</v>
      </c>
      <c r="B12" s="1127">
        <v>3060010110</v>
      </c>
      <c r="C12" s="1128"/>
      <c r="D12" s="1130"/>
      <c r="E12" s="1127">
        <v>3060011110</v>
      </c>
      <c r="F12" s="1129"/>
      <c r="G12" s="1127">
        <v>3060012110</v>
      </c>
      <c r="H12" s="1129"/>
      <c r="I12" s="1127">
        <v>3060013110</v>
      </c>
      <c r="J12" s="1129"/>
      <c r="K12" s="1127">
        <v>3060014110</v>
      </c>
      <c r="L12" s="1129"/>
      <c r="M12" s="1127">
        <v>3060015110</v>
      </c>
      <c r="N12" s="1129"/>
      <c r="O12" s="1127">
        <v>3060016110</v>
      </c>
      <c r="P12" s="1129"/>
      <c r="Q12" s="1127">
        <v>3060017110</v>
      </c>
      <c r="R12" s="1129"/>
      <c r="S12" s="1127">
        <v>3060018110</v>
      </c>
      <c r="T12" s="1129"/>
      <c r="U12" s="1127">
        <v>3060021110</v>
      </c>
      <c r="V12" s="1129"/>
      <c r="W12" s="1127">
        <v>3060022110</v>
      </c>
      <c r="X12" s="1129"/>
      <c r="Y12" s="1127">
        <v>3060023110</v>
      </c>
      <c r="Z12" s="1129"/>
      <c r="AA12" s="1127">
        <v>3060024110</v>
      </c>
      <c r="AB12" s="1129"/>
      <c r="AC12" s="1127">
        <v>3060025110</v>
      </c>
      <c r="AD12" s="1129"/>
      <c r="AE12" s="1127">
        <v>3060026110</v>
      </c>
      <c r="AF12" s="1129"/>
      <c r="AG12" s="1127">
        <v>3060027110</v>
      </c>
      <c r="AH12" s="1129"/>
      <c r="AI12" s="1127">
        <v>3060028110</v>
      </c>
      <c r="AJ12" s="1129"/>
    </row>
    <row r="13" spans="1:36" s="305" customFormat="1" ht="14.1" customHeight="1">
      <c r="A13" s="868" t="s">
        <v>5</v>
      </c>
      <c r="B13" s="1127">
        <v>3060010120</v>
      </c>
      <c r="C13" s="1128"/>
      <c r="D13" s="1130"/>
      <c r="E13" s="1127">
        <v>3060011120</v>
      </c>
      <c r="F13" s="1129"/>
      <c r="G13" s="1127">
        <v>3060012120</v>
      </c>
      <c r="H13" s="1129"/>
      <c r="I13" s="1127">
        <v>3060013120</v>
      </c>
      <c r="J13" s="1129"/>
      <c r="K13" s="1127">
        <v>3060014120</v>
      </c>
      <c r="L13" s="1129"/>
      <c r="M13" s="1127">
        <v>3060015120</v>
      </c>
      <c r="N13" s="1129"/>
      <c r="O13" s="1127">
        <v>3060016120</v>
      </c>
      <c r="P13" s="1129"/>
      <c r="Q13" s="1127">
        <v>3060017120</v>
      </c>
      <c r="R13" s="1129"/>
      <c r="S13" s="1127">
        <v>3060018120</v>
      </c>
      <c r="T13" s="1129"/>
      <c r="U13" s="1127">
        <v>3060021120</v>
      </c>
      <c r="V13" s="1129"/>
      <c r="W13" s="1127">
        <v>3060022120</v>
      </c>
      <c r="X13" s="1129"/>
      <c r="Y13" s="1127">
        <v>3060023120</v>
      </c>
      <c r="Z13" s="1129"/>
      <c r="AA13" s="1127">
        <v>3060024120</v>
      </c>
      <c r="AB13" s="1129"/>
      <c r="AC13" s="1127">
        <v>3060025120</v>
      </c>
      <c r="AD13" s="1129"/>
      <c r="AE13" s="1127">
        <v>3060026120</v>
      </c>
      <c r="AF13" s="1129"/>
      <c r="AG13" s="1127">
        <v>3060027120</v>
      </c>
      <c r="AH13" s="1129"/>
      <c r="AI13" s="1127">
        <v>3060028120</v>
      </c>
      <c r="AJ13" s="1129"/>
    </row>
    <row r="14" spans="1:36" s="305" customFormat="1" ht="14.1" customHeight="1">
      <c r="A14" s="868" t="s">
        <v>6</v>
      </c>
      <c r="B14" s="1127">
        <v>3060010130</v>
      </c>
      <c r="C14" s="1128"/>
      <c r="D14" s="1130"/>
      <c r="E14" s="1127">
        <v>3060011130</v>
      </c>
      <c r="F14" s="1129"/>
      <c r="G14" s="1127">
        <v>3060012130</v>
      </c>
      <c r="H14" s="1129"/>
      <c r="I14" s="1127">
        <v>3060013130</v>
      </c>
      <c r="J14" s="1129"/>
      <c r="K14" s="1127">
        <v>3060014130</v>
      </c>
      <c r="L14" s="1129"/>
      <c r="M14" s="1127">
        <v>3060015130</v>
      </c>
      <c r="N14" s="1129"/>
      <c r="O14" s="1127">
        <v>3060016130</v>
      </c>
      <c r="P14" s="1129"/>
      <c r="Q14" s="1127">
        <v>3060017130</v>
      </c>
      <c r="R14" s="1129"/>
      <c r="S14" s="1127">
        <v>3060018130</v>
      </c>
      <c r="T14" s="1129"/>
      <c r="U14" s="1127">
        <v>3060021130</v>
      </c>
      <c r="V14" s="1129"/>
      <c r="W14" s="1127">
        <v>3060022130</v>
      </c>
      <c r="X14" s="1129"/>
      <c r="Y14" s="1127">
        <v>3060023130</v>
      </c>
      <c r="Z14" s="1129"/>
      <c r="AA14" s="1127">
        <v>3060024130</v>
      </c>
      <c r="AB14" s="1129"/>
      <c r="AC14" s="1127">
        <v>3060025130</v>
      </c>
      <c r="AD14" s="1129"/>
      <c r="AE14" s="1127">
        <v>3060026130</v>
      </c>
      <c r="AF14" s="1129"/>
      <c r="AG14" s="1127">
        <v>3060027130</v>
      </c>
      <c r="AH14" s="1129"/>
      <c r="AI14" s="1127">
        <v>3060028130</v>
      </c>
      <c r="AJ14" s="1129"/>
    </row>
    <row r="15" spans="1:36" s="305" customFormat="1" ht="14.1" customHeight="1">
      <c r="A15" s="868" t="s">
        <v>7</v>
      </c>
      <c r="B15" s="1127">
        <v>3060010140</v>
      </c>
      <c r="C15" s="1128"/>
      <c r="D15" s="1130"/>
      <c r="E15" s="1127">
        <v>3060011140</v>
      </c>
      <c r="F15" s="1129"/>
      <c r="G15" s="1127">
        <v>3060012140</v>
      </c>
      <c r="H15" s="1129"/>
      <c r="I15" s="1127">
        <v>3060013140</v>
      </c>
      <c r="J15" s="1129"/>
      <c r="K15" s="1127">
        <v>3060014140</v>
      </c>
      <c r="L15" s="1129"/>
      <c r="M15" s="1127">
        <v>3060015140</v>
      </c>
      <c r="N15" s="1129"/>
      <c r="O15" s="1127">
        <v>3060016140</v>
      </c>
      <c r="P15" s="1129"/>
      <c r="Q15" s="1127">
        <v>3060017140</v>
      </c>
      <c r="R15" s="1129"/>
      <c r="S15" s="1127">
        <v>3060018140</v>
      </c>
      <c r="T15" s="1129"/>
      <c r="U15" s="1127">
        <v>3060021140</v>
      </c>
      <c r="V15" s="1129"/>
      <c r="W15" s="1127">
        <v>3060022140</v>
      </c>
      <c r="X15" s="1129"/>
      <c r="Y15" s="1127">
        <v>3060023140</v>
      </c>
      <c r="Z15" s="1129"/>
      <c r="AA15" s="1127">
        <v>3060024140</v>
      </c>
      <c r="AB15" s="1129"/>
      <c r="AC15" s="1127">
        <v>3060025140</v>
      </c>
      <c r="AD15" s="1129"/>
      <c r="AE15" s="1127">
        <v>3060026140</v>
      </c>
      <c r="AF15" s="1129"/>
      <c r="AG15" s="1127">
        <v>3060027140</v>
      </c>
      <c r="AH15" s="1129"/>
      <c r="AI15" s="1127">
        <v>3060028140</v>
      </c>
      <c r="AJ15" s="1129"/>
    </row>
    <row r="16" spans="1:36" s="305" customFormat="1" ht="14.45" customHeight="1">
      <c r="A16" s="868" t="s">
        <v>8</v>
      </c>
      <c r="B16" s="1127">
        <v>3060010150</v>
      </c>
      <c r="C16" s="1128"/>
      <c r="D16" s="1130"/>
      <c r="E16" s="1127">
        <v>3060011150</v>
      </c>
      <c r="F16" s="1129"/>
      <c r="G16" s="1127">
        <v>3060012150</v>
      </c>
      <c r="H16" s="1129"/>
      <c r="I16" s="1127">
        <v>3060013150</v>
      </c>
      <c r="J16" s="1129"/>
      <c r="K16" s="1127">
        <v>3060014150</v>
      </c>
      <c r="L16" s="1129"/>
      <c r="M16" s="1127">
        <v>3060015150</v>
      </c>
      <c r="N16" s="1129"/>
      <c r="O16" s="1127">
        <v>3060016150</v>
      </c>
      <c r="P16" s="1129"/>
      <c r="Q16" s="1127">
        <v>3060017150</v>
      </c>
      <c r="R16" s="1129"/>
      <c r="S16" s="1127">
        <v>3060018150</v>
      </c>
      <c r="T16" s="1129"/>
      <c r="U16" s="1127">
        <v>3060021150</v>
      </c>
      <c r="V16" s="1129"/>
      <c r="W16" s="1127">
        <v>3060022150</v>
      </c>
      <c r="X16" s="1129"/>
      <c r="Y16" s="1127">
        <v>3060023150</v>
      </c>
      <c r="Z16" s="1129"/>
      <c r="AA16" s="1127">
        <v>3060024150</v>
      </c>
      <c r="AB16" s="1129"/>
      <c r="AC16" s="1127">
        <v>3060025150</v>
      </c>
      <c r="AD16" s="1129"/>
      <c r="AE16" s="1127">
        <v>3060026150</v>
      </c>
      <c r="AF16" s="1129"/>
      <c r="AG16" s="1127">
        <v>3060027150</v>
      </c>
      <c r="AH16" s="1129"/>
      <c r="AI16" s="1127">
        <v>3060028150</v>
      </c>
      <c r="AJ16" s="1129"/>
    </row>
    <row r="17" spans="1:36" s="305" customFormat="1" ht="14.1" customHeight="1">
      <c r="A17" s="868" t="s">
        <v>9</v>
      </c>
      <c r="B17" s="1127">
        <v>3060010160</v>
      </c>
      <c r="C17" s="1128"/>
      <c r="D17" s="1130"/>
      <c r="E17" s="1127">
        <v>3060011160</v>
      </c>
      <c r="F17" s="1129"/>
      <c r="G17" s="1127">
        <v>3060012160</v>
      </c>
      <c r="H17" s="1129"/>
      <c r="I17" s="1127">
        <v>3060013160</v>
      </c>
      <c r="J17" s="1129"/>
      <c r="K17" s="1127">
        <v>3060014160</v>
      </c>
      <c r="L17" s="1129"/>
      <c r="M17" s="1127">
        <v>3060015160</v>
      </c>
      <c r="N17" s="1129"/>
      <c r="O17" s="1127">
        <v>3060016160</v>
      </c>
      <c r="P17" s="1129"/>
      <c r="Q17" s="1127">
        <v>3060017160</v>
      </c>
      <c r="R17" s="1129"/>
      <c r="S17" s="1127">
        <v>3060018160</v>
      </c>
      <c r="T17" s="1129"/>
      <c r="U17" s="1127">
        <v>3060021160</v>
      </c>
      <c r="V17" s="1129"/>
      <c r="W17" s="1127">
        <v>3060022160</v>
      </c>
      <c r="X17" s="1129"/>
      <c r="Y17" s="1127">
        <v>3060023160</v>
      </c>
      <c r="Z17" s="1129"/>
      <c r="AA17" s="1127">
        <v>3060024160</v>
      </c>
      <c r="AB17" s="1129"/>
      <c r="AC17" s="1127">
        <v>3060025160</v>
      </c>
      <c r="AD17" s="1129"/>
      <c r="AE17" s="1127">
        <v>3060026160</v>
      </c>
      <c r="AF17" s="1129"/>
      <c r="AG17" s="1127">
        <v>3060027160</v>
      </c>
      <c r="AH17" s="1129"/>
      <c r="AI17" s="1127">
        <v>3060028160</v>
      </c>
      <c r="AJ17" s="1129"/>
    </row>
    <row r="18" spans="1:36" s="305" customFormat="1" ht="14.1" customHeight="1">
      <c r="A18" s="868" t="s">
        <v>10</v>
      </c>
      <c r="B18" s="1127">
        <v>3060010170</v>
      </c>
      <c r="C18" s="1128"/>
      <c r="D18" s="1130"/>
      <c r="E18" s="1127">
        <v>3060011170</v>
      </c>
      <c r="F18" s="1129"/>
      <c r="G18" s="1127">
        <v>3060012170</v>
      </c>
      <c r="H18" s="1129"/>
      <c r="I18" s="1127">
        <v>3060013170</v>
      </c>
      <c r="J18" s="1129"/>
      <c r="K18" s="1127">
        <v>3060014170</v>
      </c>
      <c r="L18" s="1129"/>
      <c r="M18" s="1127">
        <v>3060015170</v>
      </c>
      <c r="N18" s="1129"/>
      <c r="O18" s="1127">
        <v>3060016170</v>
      </c>
      <c r="P18" s="1129"/>
      <c r="Q18" s="1127">
        <v>3060017170</v>
      </c>
      <c r="R18" s="1129"/>
      <c r="S18" s="1127">
        <v>3060018170</v>
      </c>
      <c r="T18" s="1129"/>
      <c r="U18" s="1127">
        <v>3060021170</v>
      </c>
      <c r="V18" s="1129"/>
      <c r="W18" s="1127">
        <v>3060022170</v>
      </c>
      <c r="X18" s="1129"/>
      <c r="Y18" s="1127">
        <v>3060023170</v>
      </c>
      <c r="Z18" s="1129"/>
      <c r="AA18" s="1127">
        <v>3060024170</v>
      </c>
      <c r="AB18" s="1129"/>
      <c r="AC18" s="1127">
        <v>3060025170</v>
      </c>
      <c r="AD18" s="1129"/>
      <c r="AE18" s="1127">
        <v>3060026170</v>
      </c>
      <c r="AF18" s="1129"/>
      <c r="AG18" s="1127">
        <v>3060027170</v>
      </c>
      <c r="AH18" s="1129"/>
      <c r="AI18" s="1127">
        <v>3060028170</v>
      </c>
      <c r="AJ18" s="1129"/>
    </row>
    <row r="19" spans="1:36" s="305" customFormat="1" ht="15" customHeight="1">
      <c r="A19" s="868" t="s">
        <v>56</v>
      </c>
      <c r="B19" s="1127">
        <v>3060010180</v>
      </c>
      <c r="C19" s="1128"/>
      <c r="D19" s="1130"/>
      <c r="E19" s="1127">
        <v>3060011180</v>
      </c>
      <c r="F19" s="1129"/>
      <c r="G19" s="1127">
        <v>3060012180</v>
      </c>
      <c r="H19" s="1129"/>
      <c r="I19" s="1127">
        <v>3060013180</v>
      </c>
      <c r="J19" s="1129"/>
      <c r="K19" s="1127">
        <v>3060014180</v>
      </c>
      <c r="L19" s="1129"/>
      <c r="M19" s="1127">
        <v>3060015180</v>
      </c>
      <c r="N19" s="1129"/>
      <c r="O19" s="1127">
        <v>3060016180</v>
      </c>
      <c r="P19" s="1129"/>
      <c r="Q19" s="1127">
        <v>3060017180</v>
      </c>
      <c r="R19" s="1129"/>
      <c r="S19" s="1127">
        <v>3060018180</v>
      </c>
      <c r="T19" s="1129"/>
      <c r="U19" s="1127">
        <v>3060021180</v>
      </c>
      <c r="V19" s="1129"/>
      <c r="W19" s="1127">
        <v>3060022180</v>
      </c>
      <c r="X19" s="1129"/>
      <c r="Y19" s="1127">
        <v>3060023180</v>
      </c>
      <c r="Z19" s="1129"/>
      <c r="AA19" s="1127">
        <v>3060024180</v>
      </c>
      <c r="AB19" s="1129"/>
      <c r="AC19" s="1127">
        <v>3060025180</v>
      </c>
      <c r="AD19" s="1129"/>
      <c r="AE19" s="1127">
        <v>3060026180</v>
      </c>
      <c r="AF19" s="1129"/>
      <c r="AG19" s="1127">
        <v>3060027180</v>
      </c>
      <c r="AH19" s="1129"/>
      <c r="AI19" s="1127">
        <v>3060028180</v>
      </c>
      <c r="AJ19" s="1129"/>
    </row>
    <row r="20" spans="1:36" s="920" customFormat="1" ht="30" customHeight="1">
      <c r="A20" s="892" t="s">
        <v>721</v>
      </c>
      <c r="B20" s="1127">
        <v>3060010190</v>
      </c>
      <c r="C20" s="1128"/>
      <c r="D20" s="1131"/>
      <c r="E20" s="1127">
        <v>3060011190</v>
      </c>
      <c r="F20" s="1129"/>
      <c r="G20" s="1127">
        <v>3060012190</v>
      </c>
      <c r="H20" s="1129"/>
      <c r="I20" s="1127">
        <v>3060013190</v>
      </c>
      <c r="J20" s="1129"/>
      <c r="K20" s="1127">
        <v>3060014190</v>
      </c>
      <c r="L20" s="1129"/>
      <c r="M20" s="1127">
        <v>3060015190</v>
      </c>
      <c r="N20" s="1129"/>
      <c r="O20" s="1127">
        <v>3060016190</v>
      </c>
      <c r="P20" s="1129"/>
      <c r="Q20" s="1127">
        <v>3060017190</v>
      </c>
      <c r="R20" s="1129"/>
      <c r="S20" s="1127">
        <v>3060018190</v>
      </c>
      <c r="T20" s="1129"/>
      <c r="U20" s="1127">
        <v>3060021190</v>
      </c>
      <c r="V20" s="1129"/>
      <c r="W20" s="1127">
        <v>3060022190</v>
      </c>
      <c r="X20" s="1129"/>
      <c r="Y20" s="1127">
        <v>3060023190</v>
      </c>
      <c r="Z20" s="1129"/>
      <c r="AA20" s="1127">
        <v>3060024190</v>
      </c>
      <c r="AB20" s="1129"/>
      <c r="AC20" s="1127">
        <v>3060025190</v>
      </c>
      <c r="AD20" s="1129"/>
      <c r="AE20" s="1127">
        <v>3060026190</v>
      </c>
      <c r="AF20" s="1129"/>
      <c r="AG20" s="1127">
        <v>3060027190</v>
      </c>
      <c r="AH20" s="1129"/>
      <c r="AI20" s="1127">
        <v>3060028190</v>
      </c>
      <c r="AJ20" s="1129"/>
    </row>
    <row r="21" spans="1:36" s="305" customFormat="1" ht="14.1" customHeight="1">
      <c r="A21" s="908" t="s">
        <v>57</v>
      </c>
      <c r="B21" s="1127">
        <v>3060010200</v>
      </c>
      <c r="C21" s="1128"/>
      <c r="D21" s="1130"/>
      <c r="E21" s="1127">
        <v>3060011200</v>
      </c>
      <c r="F21" s="1129"/>
      <c r="G21" s="1127">
        <v>3060012200</v>
      </c>
      <c r="H21" s="1129"/>
      <c r="I21" s="1127">
        <v>3060013200</v>
      </c>
      <c r="J21" s="1129"/>
      <c r="K21" s="1127">
        <v>3060014200</v>
      </c>
      <c r="L21" s="1129"/>
      <c r="M21" s="1127">
        <v>3060015200</v>
      </c>
      <c r="N21" s="1129"/>
      <c r="O21" s="1127">
        <v>3060016200</v>
      </c>
      <c r="P21" s="1129"/>
      <c r="Q21" s="1127">
        <v>3060017200</v>
      </c>
      <c r="R21" s="1129"/>
      <c r="S21" s="1127">
        <v>3060018200</v>
      </c>
      <c r="T21" s="1129"/>
      <c r="U21" s="1127">
        <v>3060021200</v>
      </c>
      <c r="V21" s="1129"/>
      <c r="W21" s="1127">
        <v>3060022200</v>
      </c>
      <c r="X21" s="1129"/>
      <c r="Y21" s="1127">
        <v>3060023200</v>
      </c>
      <c r="Z21" s="1129"/>
      <c r="AA21" s="1127">
        <v>3060024200</v>
      </c>
      <c r="AB21" s="1129"/>
      <c r="AC21" s="1127">
        <v>3060025200</v>
      </c>
      <c r="AD21" s="1129"/>
      <c r="AE21" s="1127">
        <v>3060026200</v>
      </c>
      <c r="AF21" s="1129"/>
      <c r="AG21" s="1127">
        <v>3060027200</v>
      </c>
      <c r="AH21" s="1129"/>
      <c r="AI21" s="1127">
        <v>3060028200</v>
      </c>
      <c r="AJ21" s="1129"/>
    </row>
    <row r="22" spans="1:36" s="305" customFormat="1" ht="27" customHeight="1">
      <c r="A22" s="1071" t="s">
        <v>747</v>
      </c>
      <c r="B22" s="1127">
        <v>3060010210</v>
      </c>
      <c r="C22" s="1128"/>
      <c r="D22" s="1132"/>
      <c r="E22" s="1127">
        <v>3060011210</v>
      </c>
      <c r="F22" s="1129"/>
      <c r="G22" s="1127">
        <v>3060012210</v>
      </c>
      <c r="H22" s="1129"/>
      <c r="I22" s="1127">
        <v>3060013210</v>
      </c>
      <c r="J22" s="1129"/>
      <c r="K22" s="1127">
        <v>3060014210</v>
      </c>
      <c r="L22" s="1129"/>
      <c r="M22" s="1127">
        <v>3060015210</v>
      </c>
      <c r="N22" s="1129"/>
      <c r="O22" s="1127">
        <v>3060016210</v>
      </c>
      <c r="P22" s="1129"/>
      <c r="Q22" s="1127">
        <v>3060017210</v>
      </c>
      <c r="R22" s="1129"/>
      <c r="S22" s="1127">
        <v>3060018210</v>
      </c>
      <c r="T22" s="1129"/>
      <c r="U22" s="1127">
        <v>3060021210</v>
      </c>
      <c r="V22" s="1129"/>
      <c r="W22" s="1127">
        <v>3060022210</v>
      </c>
      <c r="X22" s="1129"/>
      <c r="Y22" s="1127">
        <v>3060023210</v>
      </c>
      <c r="Z22" s="1129"/>
      <c r="AA22" s="1127">
        <v>3060024210</v>
      </c>
      <c r="AB22" s="1129"/>
      <c r="AC22" s="1127">
        <v>3060025210</v>
      </c>
      <c r="AD22" s="1129"/>
      <c r="AE22" s="1127">
        <v>3060026210</v>
      </c>
      <c r="AF22" s="1129"/>
      <c r="AG22" s="1127">
        <v>3060027210</v>
      </c>
      <c r="AH22" s="1129"/>
      <c r="AI22" s="1127">
        <v>3060028210</v>
      </c>
      <c r="AJ22" s="1129"/>
    </row>
    <row r="23" spans="1:36" s="305" customFormat="1" ht="14.1" customHeight="1">
      <c r="A23" s="920"/>
      <c r="D23" s="294"/>
    </row>
    <row r="24" spans="1:36" s="305" customFormat="1" ht="14.1" customHeight="1">
      <c r="A24" s="908" t="s">
        <v>650</v>
      </c>
      <c r="B24" s="1121">
        <v>3060010310</v>
      </c>
      <c r="C24" s="1122"/>
      <c r="D24" s="1124"/>
      <c r="E24" s="1121">
        <v>3060011310</v>
      </c>
      <c r="F24" s="1123"/>
      <c r="G24" s="1121">
        <v>3060012310</v>
      </c>
      <c r="H24" s="1123"/>
      <c r="I24" s="1121">
        <v>3060013310</v>
      </c>
      <c r="J24" s="1123"/>
      <c r="K24" s="1121">
        <v>3060014310</v>
      </c>
      <c r="L24" s="1123"/>
      <c r="M24" s="1121">
        <v>3060015310</v>
      </c>
      <c r="N24" s="1123"/>
      <c r="O24" s="1121">
        <v>3060016310</v>
      </c>
      <c r="P24" s="1123"/>
      <c r="Q24" s="1121">
        <v>3060017310</v>
      </c>
      <c r="R24" s="1123"/>
      <c r="S24" s="1121">
        <v>3060018310</v>
      </c>
      <c r="T24" s="1123"/>
      <c r="U24" s="1121">
        <v>3060021310</v>
      </c>
      <c r="V24" s="1123"/>
      <c r="W24" s="1121">
        <v>3060022310</v>
      </c>
      <c r="X24" s="1123"/>
      <c r="Y24" s="1121">
        <v>3060023310</v>
      </c>
      <c r="Z24" s="1123"/>
      <c r="AA24" s="1121">
        <v>3060024310</v>
      </c>
      <c r="AB24" s="1123"/>
      <c r="AC24" s="1121">
        <v>3060025310</v>
      </c>
      <c r="AD24" s="1123"/>
      <c r="AE24" s="1121">
        <v>3060026310</v>
      </c>
      <c r="AF24" s="1123"/>
      <c r="AG24" s="1121">
        <v>3060027310</v>
      </c>
      <c r="AH24" s="1123"/>
      <c r="AI24" s="1121">
        <v>3060028310</v>
      </c>
      <c r="AJ24" s="1123"/>
    </row>
    <row r="25" spans="1:36" s="305" customFormat="1" ht="14.1" customHeight="1">
      <c r="A25" s="908" t="s">
        <v>5</v>
      </c>
      <c r="B25" s="1121">
        <v>3060010320</v>
      </c>
      <c r="C25" s="1122"/>
      <c r="D25" s="1124"/>
      <c r="E25" s="1121">
        <v>3060011320</v>
      </c>
      <c r="F25" s="1123"/>
      <c r="G25" s="1121">
        <v>3060012320</v>
      </c>
      <c r="H25" s="1123"/>
      <c r="I25" s="1121">
        <v>3060013320</v>
      </c>
      <c r="J25" s="1123"/>
      <c r="K25" s="1121">
        <v>3060014320</v>
      </c>
      <c r="L25" s="1123"/>
      <c r="M25" s="1121">
        <v>3060015320</v>
      </c>
      <c r="N25" s="1123"/>
      <c r="O25" s="1121">
        <v>3060016320</v>
      </c>
      <c r="P25" s="1123"/>
      <c r="Q25" s="1121">
        <v>3060017320</v>
      </c>
      <c r="R25" s="1123"/>
      <c r="S25" s="1121">
        <v>3060018320</v>
      </c>
      <c r="T25" s="1123"/>
      <c r="U25" s="1121">
        <v>3060021320</v>
      </c>
      <c r="V25" s="1123"/>
      <c r="W25" s="1121">
        <v>3060022320</v>
      </c>
      <c r="X25" s="1123"/>
      <c r="Y25" s="1121">
        <v>3060023320</v>
      </c>
      <c r="Z25" s="1123"/>
      <c r="AA25" s="1121">
        <v>3060024320</v>
      </c>
      <c r="AB25" s="1123"/>
      <c r="AC25" s="1121">
        <v>3060025320</v>
      </c>
      <c r="AD25" s="1123"/>
      <c r="AE25" s="1121">
        <v>3060026320</v>
      </c>
      <c r="AF25" s="1123"/>
      <c r="AG25" s="1121">
        <v>3060027320</v>
      </c>
      <c r="AH25" s="1123"/>
      <c r="AI25" s="1121">
        <v>3060028320</v>
      </c>
      <c r="AJ25" s="1123"/>
    </row>
    <row r="26" spans="1:36" s="305" customFormat="1" ht="14.1" customHeight="1">
      <c r="A26" s="908" t="s">
        <v>6</v>
      </c>
      <c r="B26" s="1121">
        <v>3060010330</v>
      </c>
      <c r="C26" s="1122"/>
      <c r="D26" s="1124"/>
      <c r="E26" s="1121">
        <v>3060011330</v>
      </c>
      <c r="F26" s="1123"/>
      <c r="G26" s="1121">
        <v>3060012330</v>
      </c>
      <c r="H26" s="1123"/>
      <c r="I26" s="1121">
        <v>3060013330</v>
      </c>
      <c r="J26" s="1123"/>
      <c r="K26" s="1121">
        <v>3060014330</v>
      </c>
      <c r="L26" s="1123"/>
      <c r="M26" s="1121">
        <v>3060015330</v>
      </c>
      <c r="N26" s="1123"/>
      <c r="O26" s="1121">
        <v>3060016330</v>
      </c>
      <c r="P26" s="1123"/>
      <c r="Q26" s="1121">
        <v>3060017330</v>
      </c>
      <c r="R26" s="1123"/>
      <c r="S26" s="1121">
        <v>3060018330</v>
      </c>
      <c r="T26" s="1123"/>
      <c r="U26" s="1121">
        <v>3060021330</v>
      </c>
      <c r="V26" s="1123"/>
      <c r="W26" s="1121">
        <v>3060022330</v>
      </c>
      <c r="X26" s="1123"/>
      <c r="Y26" s="1121">
        <v>3060023330</v>
      </c>
      <c r="Z26" s="1123"/>
      <c r="AA26" s="1121">
        <v>3060024330</v>
      </c>
      <c r="AB26" s="1123"/>
      <c r="AC26" s="1121">
        <v>3060025330</v>
      </c>
      <c r="AD26" s="1123"/>
      <c r="AE26" s="1121">
        <v>3060026330</v>
      </c>
      <c r="AF26" s="1123"/>
      <c r="AG26" s="1121">
        <v>3060027330</v>
      </c>
      <c r="AH26" s="1123"/>
      <c r="AI26" s="1121">
        <v>3060028330</v>
      </c>
      <c r="AJ26" s="1123"/>
    </row>
    <row r="27" spans="1:36" s="305" customFormat="1" ht="14.1" customHeight="1">
      <c r="A27" s="908" t="s">
        <v>7</v>
      </c>
      <c r="B27" s="1121">
        <v>3060010340</v>
      </c>
      <c r="C27" s="1122"/>
      <c r="D27" s="1124"/>
      <c r="E27" s="1121">
        <v>3060011340</v>
      </c>
      <c r="F27" s="1123"/>
      <c r="G27" s="1121">
        <v>3060012340</v>
      </c>
      <c r="H27" s="1123"/>
      <c r="I27" s="1121">
        <v>3060013340</v>
      </c>
      <c r="J27" s="1123"/>
      <c r="K27" s="1121">
        <v>3060014340</v>
      </c>
      <c r="L27" s="1123"/>
      <c r="M27" s="1121">
        <v>3060015340</v>
      </c>
      <c r="N27" s="1123"/>
      <c r="O27" s="1121">
        <v>3060016340</v>
      </c>
      <c r="P27" s="1123"/>
      <c r="Q27" s="1121">
        <v>3060017340</v>
      </c>
      <c r="R27" s="1123"/>
      <c r="S27" s="1121">
        <v>3060018340</v>
      </c>
      <c r="T27" s="1123"/>
      <c r="U27" s="1121">
        <v>3060021340</v>
      </c>
      <c r="V27" s="1123"/>
      <c r="W27" s="1121">
        <v>3060022340</v>
      </c>
      <c r="X27" s="1123"/>
      <c r="Y27" s="1121">
        <v>3060023340</v>
      </c>
      <c r="Z27" s="1123"/>
      <c r="AA27" s="1121">
        <v>3060024340</v>
      </c>
      <c r="AB27" s="1123"/>
      <c r="AC27" s="1121">
        <v>3060025340</v>
      </c>
      <c r="AD27" s="1123"/>
      <c r="AE27" s="1121">
        <v>3060026340</v>
      </c>
      <c r="AF27" s="1123"/>
      <c r="AG27" s="1121">
        <v>3060027340</v>
      </c>
      <c r="AH27" s="1123"/>
      <c r="AI27" s="1121">
        <v>3060028340</v>
      </c>
      <c r="AJ27" s="1123"/>
    </row>
    <row r="28" spans="1:36" s="305" customFormat="1" ht="14.1" customHeight="1">
      <c r="A28" s="908" t="s">
        <v>8</v>
      </c>
      <c r="B28" s="1121">
        <v>3060010350</v>
      </c>
      <c r="C28" s="1122"/>
      <c r="D28" s="1124"/>
      <c r="E28" s="1121">
        <v>3060011350</v>
      </c>
      <c r="F28" s="1123"/>
      <c r="G28" s="1121">
        <v>3060012350</v>
      </c>
      <c r="H28" s="1123"/>
      <c r="I28" s="1121">
        <v>3060013350</v>
      </c>
      <c r="J28" s="1123"/>
      <c r="K28" s="1121">
        <v>3060014350</v>
      </c>
      <c r="L28" s="1123"/>
      <c r="M28" s="1121">
        <v>3060015350</v>
      </c>
      <c r="N28" s="1123"/>
      <c r="O28" s="1121">
        <v>3060016350</v>
      </c>
      <c r="P28" s="1123"/>
      <c r="Q28" s="1121">
        <v>3060017350</v>
      </c>
      <c r="R28" s="1123"/>
      <c r="S28" s="1121">
        <v>3060018350</v>
      </c>
      <c r="T28" s="1123"/>
      <c r="U28" s="1121">
        <v>3060021350</v>
      </c>
      <c r="V28" s="1123"/>
      <c r="W28" s="1121">
        <v>3060022350</v>
      </c>
      <c r="X28" s="1123"/>
      <c r="Y28" s="1121">
        <v>3060023350</v>
      </c>
      <c r="Z28" s="1123"/>
      <c r="AA28" s="1121">
        <v>3060024350</v>
      </c>
      <c r="AB28" s="1123"/>
      <c r="AC28" s="1121">
        <v>3060025350</v>
      </c>
      <c r="AD28" s="1123"/>
      <c r="AE28" s="1121">
        <v>3060026350</v>
      </c>
      <c r="AF28" s="1123"/>
      <c r="AG28" s="1121">
        <v>3060027350</v>
      </c>
      <c r="AH28" s="1123"/>
      <c r="AI28" s="1121">
        <v>3060028350</v>
      </c>
      <c r="AJ28" s="1123"/>
    </row>
    <row r="29" spans="1:36" s="305" customFormat="1" ht="14.1" customHeight="1">
      <c r="A29" s="908" t="s">
        <v>9</v>
      </c>
      <c r="B29" s="1121">
        <v>3060010360</v>
      </c>
      <c r="C29" s="1122"/>
      <c r="D29" s="1124"/>
      <c r="E29" s="1121">
        <v>3060011360</v>
      </c>
      <c r="F29" s="1123"/>
      <c r="G29" s="1121">
        <v>3060012360</v>
      </c>
      <c r="H29" s="1123"/>
      <c r="I29" s="1121">
        <v>3060013360</v>
      </c>
      <c r="J29" s="1123"/>
      <c r="K29" s="1121">
        <v>3060014360</v>
      </c>
      <c r="L29" s="1123"/>
      <c r="M29" s="1121">
        <v>3060015360</v>
      </c>
      <c r="N29" s="1123"/>
      <c r="O29" s="1121">
        <v>3060016360</v>
      </c>
      <c r="P29" s="1123"/>
      <c r="Q29" s="1121">
        <v>3060017360</v>
      </c>
      <c r="R29" s="1123"/>
      <c r="S29" s="1121">
        <v>3060018360</v>
      </c>
      <c r="T29" s="1123"/>
      <c r="U29" s="1121">
        <v>3060021360</v>
      </c>
      <c r="V29" s="1123"/>
      <c r="W29" s="1121">
        <v>3060022360</v>
      </c>
      <c r="X29" s="1123"/>
      <c r="Y29" s="1121">
        <v>3060023360</v>
      </c>
      <c r="Z29" s="1123"/>
      <c r="AA29" s="1121">
        <v>3060024360</v>
      </c>
      <c r="AB29" s="1123"/>
      <c r="AC29" s="1121">
        <v>3060025360</v>
      </c>
      <c r="AD29" s="1123"/>
      <c r="AE29" s="1121">
        <v>3060026360</v>
      </c>
      <c r="AF29" s="1123"/>
      <c r="AG29" s="1121">
        <v>3060027360</v>
      </c>
      <c r="AH29" s="1123"/>
      <c r="AI29" s="1121">
        <v>3060028360</v>
      </c>
      <c r="AJ29" s="1123"/>
    </row>
    <row r="30" spans="1:36" s="305" customFormat="1" ht="14.1" customHeight="1">
      <c r="A30" s="908" t="s">
        <v>10</v>
      </c>
      <c r="B30" s="1121">
        <v>3060010370</v>
      </c>
      <c r="C30" s="1122"/>
      <c r="D30" s="1124"/>
      <c r="E30" s="1121">
        <v>3060011370</v>
      </c>
      <c r="F30" s="1123"/>
      <c r="G30" s="1121">
        <v>3060012370</v>
      </c>
      <c r="H30" s="1123"/>
      <c r="I30" s="1121">
        <v>3060013370</v>
      </c>
      <c r="J30" s="1123"/>
      <c r="K30" s="1121">
        <v>3060014370</v>
      </c>
      <c r="L30" s="1123"/>
      <c r="M30" s="1121">
        <v>3060015370</v>
      </c>
      <c r="N30" s="1123"/>
      <c r="O30" s="1121">
        <v>3060016370</v>
      </c>
      <c r="P30" s="1123"/>
      <c r="Q30" s="1121">
        <v>3060017370</v>
      </c>
      <c r="R30" s="1123"/>
      <c r="S30" s="1121">
        <v>3060018370</v>
      </c>
      <c r="T30" s="1123"/>
      <c r="U30" s="1121">
        <v>3060021370</v>
      </c>
      <c r="V30" s="1123"/>
      <c r="W30" s="1121">
        <v>3060022370</v>
      </c>
      <c r="X30" s="1123"/>
      <c r="Y30" s="1121">
        <v>3060023370</v>
      </c>
      <c r="Z30" s="1123"/>
      <c r="AA30" s="1121">
        <v>3060024370</v>
      </c>
      <c r="AB30" s="1123"/>
      <c r="AC30" s="1121">
        <v>3060025370</v>
      </c>
      <c r="AD30" s="1123"/>
      <c r="AE30" s="1121">
        <v>3060026370</v>
      </c>
      <c r="AF30" s="1123"/>
      <c r="AG30" s="1121">
        <v>3060027370</v>
      </c>
      <c r="AH30" s="1123"/>
      <c r="AI30" s="1121">
        <v>3060028370</v>
      </c>
      <c r="AJ30" s="1123"/>
    </row>
    <row r="31" spans="1:36" s="305" customFormat="1" ht="14.1" customHeight="1">
      <c r="A31" s="908" t="s">
        <v>56</v>
      </c>
      <c r="B31" s="1121">
        <v>3060010380</v>
      </c>
      <c r="C31" s="1122"/>
      <c r="D31" s="1124"/>
      <c r="E31" s="1121">
        <v>3060011380</v>
      </c>
      <c r="F31" s="1123"/>
      <c r="G31" s="1121">
        <v>3060012380</v>
      </c>
      <c r="H31" s="1123"/>
      <c r="I31" s="1121">
        <v>3060013380</v>
      </c>
      <c r="J31" s="1123"/>
      <c r="K31" s="1121">
        <v>3060014380</v>
      </c>
      <c r="L31" s="1123"/>
      <c r="M31" s="1121">
        <v>3060015380</v>
      </c>
      <c r="N31" s="1123"/>
      <c r="O31" s="1121">
        <v>3060016380</v>
      </c>
      <c r="P31" s="1123"/>
      <c r="Q31" s="1121">
        <v>3060017380</v>
      </c>
      <c r="R31" s="1123"/>
      <c r="S31" s="1121">
        <v>3060018380</v>
      </c>
      <c r="T31" s="1123"/>
      <c r="U31" s="1121">
        <v>3060021380</v>
      </c>
      <c r="V31" s="1123"/>
      <c r="W31" s="1121">
        <v>3060022380</v>
      </c>
      <c r="X31" s="1123"/>
      <c r="Y31" s="1121">
        <v>3060023380</v>
      </c>
      <c r="Z31" s="1123"/>
      <c r="AA31" s="1121">
        <v>3060024380</v>
      </c>
      <c r="AB31" s="1123"/>
      <c r="AC31" s="1121">
        <v>3060025380</v>
      </c>
      <c r="AD31" s="1123"/>
      <c r="AE31" s="1121">
        <v>3060026380</v>
      </c>
      <c r="AF31" s="1123"/>
      <c r="AG31" s="1121">
        <v>3060027380</v>
      </c>
      <c r="AH31" s="1123"/>
      <c r="AI31" s="1121">
        <v>3060028380</v>
      </c>
      <c r="AJ31" s="1123"/>
    </row>
    <row r="32" spans="1:36" s="920" customFormat="1" ht="27.75" customHeight="1">
      <c r="A32" s="892" t="s">
        <v>721</v>
      </c>
      <c r="B32" s="1121">
        <v>3060010390</v>
      </c>
      <c r="C32" s="1122"/>
      <c r="D32" s="1125"/>
      <c r="E32" s="1121">
        <v>3060011390</v>
      </c>
      <c r="F32" s="1123"/>
      <c r="G32" s="1121">
        <v>3060012390</v>
      </c>
      <c r="H32" s="1123"/>
      <c r="I32" s="1121">
        <v>3060013390</v>
      </c>
      <c r="J32" s="1123"/>
      <c r="K32" s="1121">
        <v>3060014390</v>
      </c>
      <c r="L32" s="1123"/>
      <c r="M32" s="1121">
        <v>3060015390</v>
      </c>
      <c r="N32" s="1123"/>
      <c r="O32" s="1121">
        <v>3060016390</v>
      </c>
      <c r="P32" s="1123"/>
      <c r="Q32" s="1121">
        <v>3060017390</v>
      </c>
      <c r="R32" s="1123"/>
      <c r="S32" s="1121">
        <v>3060018390</v>
      </c>
      <c r="T32" s="1123"/>
      <c r="U32" s="1121">
        <v>3060021390</v>
      </c>
      <c r="V32" s="1123"/>
      <c r="W32" s="1121">
        <v>3060022390</v>
      </c>
      <c r="X32" s="1123"/>
      <c r="Y32" s="1121">
        <v>3060023390</v>
      </c>
      <c r="Z32" s="1123"/>
      <c r="AA32" s="1121">
        <v>3060024390</v>
      </c>
      <c r="AB32" s="1123"/>
      <c r="AC32" s="1121">
        <v>3060025390</v>
      </c>
      <c r="AD32" s="1123"/>
      <c r="AE32" s="1121">
        <v>3060026390</v>
      </c>
      <c r="AF32" s="1123"/>
      <c r="AG32" s="1121">
        <v>3060027390</v>
      </c>
      <c r="AH32" s="1123"/>
      <c r="AI32" s="1121">
        <v>3060028390</v>
      </c>
      <c r="AJ32" s="1123"/>
    </row>
    <row r="33" spans="1:36" s="305" customFormat="1" ht="14.1" customHeight="1">
      <c r="A33" s="908" t="s">
        <v>57</v>
      </c>
      <c r="B33" s="1121">
        <v>3060010400</v>
      </c>
      <c r="C33" s="1122"/>
      <c r="D33" s="1124"/>
      <c r="E33" s="1121">
        <v>3060011400</v>
      </c>
      <c r="F33" s="1123"/>
      <c r="G33" s="1121">
        <v>3060012400</v>
      </c>
      <c r="H33" s="1123"/>
      <c r="I33" s="1121">
        <v>3060013400</v>
      </c>
      <c r="J33" s="1123"/>
      <c r="K33" s="1121">
        <v>3060014400</v>
      </c>
      <c r="L33" s="1123"/>
      <c r="M33" s="1121">
        <v>3060015400</v>
      </c>
      <c r="N33" s="1123"/>
      <c r="O33" s="1121">
        <v>3060016400</v>
      </c>
      <c r="P33" s="1123"/>
      <c r="Q33" s="1121">
        <v>3060017400</v>
      </c>
      <c r="R33" s="1123"/>
      <c r="S33" s="1121">
        <v>3060018400</v>
      </c>
      <c r="T33" s="1123"/>
      <c r="U33" s="1121">
        <v>3060021400</v>
      </c>
      <c r="V33" s="1123"/>
      <c r="W33" s="1121">
        <v>3060022400</v>
      </c>
      <c r="X33" s="1123"/>
      <c r="Y33" s="1121">
        <v>3060023400</v>
      </c>
      <c r="Z33" s="1123"/>
      <c r="AA33" s="1121">
        <v>3060024400</v>
      </c>
      <c r="AB33" s="1123"/>
      <c r="AC33" s="1121">
        <v>3060025400</v>
      </c>
      <c r="AD33" s="1123"/>
      <c r="AE33" s="1121">
        <v>3060026400</v>
      </c>
      <c r="AF33" s="1123"/>
      <c r="AG33" s="1121">
        <v>3060027400</v>
      </c>
      <c r="AH33" s="1123"/>
      <c r="AI33" s="1121">
        <v>3060028400</v>
      </c>
      <c r="AJ33" s="1123"/>
    </row>
    <row r="34" spans="1:36" s="305" customFormat="1" ht="22.5">
      <c r="A34" s="1071" t="s">
        <v>153</v>
      </c>
      <c r="B34" s="1121">
        <v>3060010410</v>
      </c>
      <c r="C34" s="1122"/>
      <c r="D34" s="1126"/>
      <c r="E34" s="1121">
        <v>3060011410</v>
      </c>
      <c r="F34" s="1123"/>
      <c r="G34" s="1121">
        <v>3060012410</v>
      </c>
      <c r="H34" s="1123"/>
      <c r="I34" s="1121">
        <v>3060013410</v>
      </c>
      <c r="J34" s="1123"/>
      <c r="K34" s="1121">
        <v>3060014410</v>
      </c>
      <c r="L34" s="1123"/>
      <c r="M34" s="1121">
        <v>3060015410</v>
      </c>
      <c r="N34" s="1123"/>
      <c r="O34" s="1121">
        <v>3060016410</v>
      </c>
      <c r="P34" s="1123"/>
      <c r="Q34" s="1121">
        <v>3060017410</v>
      </c>
      <c r="R34" s="1123"/>
      <c r="S34" s="1121">
        <v>3060018410</v>
      </c>
      <c r="T34" s="1123"/>
      <c r="U34" s="1121">
        <v>3060021410</v>
      </c>
      <c r="V34" s="1123"/>
      <c r="W34" s="1121">
        <v>3060022410</v>
      </c>
      <c r="X34" s="1123"/>
      <c r="Y34" s="1121">
        <v>3060023410</v>
      </c>
      <c r="Z34" s="1123"/>
      <c r="AA34" s="1121">
        <v>3060024410</v>
      </c>
      <c r="AB34" s="1123"/>
      <c r="AC34" s="1121">
        <v>3060025410</v>
      </c>
      <c r="AD34" s="1123"/>
      <c r="AE34" s="1121">
        <v>3060026410</v>
      </c>
      <c r="AF34" s="1123"/>
      <c r="AG34" s="1121">
        <v>3060027410</v>
      </c>
      <c r="AH34" s="1123"/>
      <c r="AI34" s="1121">
        <v>3060028410</v>
      </c>
      <c r="AJ34" s="1123"/>
    </row>
    <row r="35" spans="1:36" s="305" customFormat="1" ht="14.1" customHeight="1">
      <c r="B35" s="306"/>
      <c r="C35" s="306"/>
      <c r="D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row>
    <row r="36" spans="1:36" s="305" customFormat="1" ht="14.1" customHeight="1">
      <c r="A36" s="1107" t="s">
        <v>603</v>
      </c>
      <c r="B36" s="306"/>
      <c r="C36" s="306"/>
      <c r="D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row>
    <row r="37" spans="1:36" s="305" customFormat="1" ht="14.1" customHeight="1">
      <c r="A37" s="1192" t="s">
        <v>5</v>
      </c>
      <c r="B37" s="1342"/>
      <c r="C37" s="1343"/>
      <c r="D37" s="914"/>
      <c r="E37" s="1342"/>
      <c r="F37" s="1343"/>
      <c r="G37" s="1117">
        <v>3060012220</v>
      </c>
      <c r="H37" s="1118"/>
      <c r="I37" s="1117">
        <v>3060013220</v>
      </c>
      <c r="J37" s="1118"/>
      <c r="K37" s="1117">
        <v>3060014220</v>
      </c>
      <c r="L37" s="1118"/>
      <c r="M37" s="1117">
        <v>3060015220</v>
      </c>
      <c r="N37" s="1118"/>
      <c r="O37" s="1117">
        <v>3060016220</v>
      </c>
      <c r="P37" s="1118"/>
      <c r="Q37" s="1342"/>
      <c r="R37" s="1343"/>
      <c r="S37" s="1342"/>
      <c r="T37" s="1343"/>
      <c r="U37" s="1342"/>
      <c r="V37" s="1343"/>
      <c r="W37" s="1119">
        <v>3060022220</v>
      </c>
      <c r="X37" s="1120"/>
      <c r="Y37" s="1119">
        <v>3060023220</v>
      </c>
      <c r="Z37" s="1120"/>
      <c r="AA37" s="1119">
        <v>3060024220</v>
      </c>
      <c r="AB37" s="1120"/>
      <c r="AC37" s="1119">
        <v>3060025220</v>
      </c>
      <c r="AD37" s="1120"/>
      <c r="AE37" s="1119">
        <v>3060026220</v>
      </c>
      <c r="AF37" s="1120"/>
      <c r="AG37" s="1342"/>
      <c r="AH37" s="1343"/>
      <c r="AI37" s="1342"/>
      <c r="AJ37" s="1343"/>
    </row>
    <row r="38" spans="1:36" s="305" customFormat="1" ht="14.1" customHeight="1">
      <c r="A38" s="908" t="s">
        <v>6</v>
      </c>
      <c r="B38" s="1342"/>
      <c r="C38" s="1343"/>
      <c r="D38" s="914"/>
      <c r="E38" s="1342"/>
      <c r="F38" s="1343"/>
      <c r="G38" s="1117">
        <v>3060012230</v>
      </c>
      <c r="H38" s="1118"/>
      <c r="I38" s="1117">
        <v>3060013230</v>
      </c>
      <c r="J38" s="1118"/>
      <c r="K38" s="1117">
        <v>3060014230</v>
      </c>
      <c r="L38" s="1118"/>
      <c r="M38" s="1117">
        <v>3060015230</v>
      </c>
      <c r="N38" s="1118"/>
      <c r="O38" s="1117">
        <v>3060016230</v>
      </c>
      <c r="P38" s="1118"/>
      <c r="Q38" s="1342"/>
      <c r="R38" s="1343"/>
      <c r="S38" s="1342"/>
      <c r="T38" s="1343"/>
      <c r="U38" s="1342"/>
      <c r="V38" s="1343"/>
      <c r="W38" s="1119">
        <v>3060022230</v>
      </c>
      <c r="X38" s="1120"/>
      <c r="Y38" s="1119">
        <v>3060023230</v>
      </c>
      <c r="Z38" s="1120"/>
      <c r="AA38" s="1119">
        <v>3060024230</v>
      </c>
      <c r="AB38" s="1120"/>
      <c r="AC38" s="1119">
        <v>3060025230</v>
      </c>
      <c r="AD38" s="1120"/>
      <c r="AE38" s="1119">
        <v>3060026230</v>
      </c>
      <c r="AF38" s="1120"/>
      <c r="AG38" s="1342"/>
      <c r="AH38" s="1343"/>
      <c r="AI38" s="1342"/>
      <c r="AJ38" s="1343"/>
    </row>
    <row r="39" spans="1:36" s="305" customFormat="1" ht="14.1" customHeight="1">
      <c r="A39" s="908" t="s">
        <v>7</v>
      </c>
      <c r="B39" s="1342"/>
      <c r="C39" s="1343"/>
      <c r="D39" s="914"/>
      <c r="E39" s="1342"/>
      <c r="F39" s="1343"/>
      <c r="G39" s="1117">
        <v>3060012240</v>
      </c>
      <c r="H39" s="1118"/>
      <c r="I39" s="1117">
        <v>3060013240</v>
      </c>
      <c r="J39" s="1118"/>
      <c r="K39" s="1117">
        <v>3060014240</v>
      </c>
      <c r="L39" s="1118"/>
      <c r="M39" s="1117">
        <v>3060015240</v>
      </c>
      <c r="N39" s="1118"/>
      <c r="O39" s="1117">
        <v>3060016240</v>
      </c>
      <c r="P39" s="1118"/>
      <c r="Q39" s="1342"/>
      <c r="R39" s="1343"/>
      <c r="S39" s="1342"/>
      <c r="T39" s="1343"/>
      <c r="U39" s="1342"/>
      <c r="V39" s="1343"/>
      <c r="W39" s="1119">
        <v>3060022240</v>
      </c>
      <c r="X39" s="1120"/>
      <c r="Y39" s="1119">
        <v>3060023240</v>
      </c>
      <c r="Z39" s="1120"/>
      <c r="AA39" s="1119">
        <v>3060024240</v>
      </c>
      <c r="AB39" s="1120"/>
      <c r="AC39" s="1119">
        <v>3060025240</v>
      </c>
      <c r="AD39" s="1120"/>
      <c r="AE39" s="1119">
        <v>3060026240</v>
      </c>
      <c r="AF39" s="1120"/>
      <c r="AG39" s="1342"/>
      <c r="AH39" s="1343"/>
      <c r="AI39" s="1342"/>
      <c r="AJ39" s="1343"/>
    </row>
    <row r="40" spans="1:36" s="305" customFormat="1" ht="14.1" customHeight="1">
      <c r="A40" s="908" t="s">
        <v>8</v>
      </c>
      <c r="B40" s="1342"/>
      <c r="C40" s="1343"/>
      <c r="D40" s="914"/>
      <c r="E40" s="1342"/>
      <c r="F40" s="1343"/>
      <c r="G40" s="1117">
        <v>3060012250</v>
      </c>
      <c r="H40" s="1118"/>
      <c r="I40" s="1117">
        <v>3060013250</v>
      </c>
      <c r="J40" s="1118"/>
      <c r="K40" s="1117">
        <v>3060014250</v>
      </c>
      <c r="L40" s="1118"/>
      <c r="M40" s="1117">
        <v>3060015250</v>
      </c>
      <c r="N40" s="1118"/>
      <c r="O40" s="1117">
        <v>3060016250</v>
      </c>
      <c r="P40" s="1118"/>
      <c r="Q40" s="1342"/>
      <c r="R40" s="1343"/>
      <c r="S40" s="1342"/>
      <c r="T40" s="1343"/>
      <c r="U40" s="1342"/>
      <c r="V40" s="1343"/>
      <c r="W40" s="1119">
        <v>3060022250</v>
      </c>
      <c r="X40" s="1120"/>
      <c r="Y40" s="1119">
        <v>3060023250</v>
      </c>
      <c r="Z40" s="1120"/>
      <c r="AA40" s="1119">
        <v>3060024250</v>
      </c>
      <c r="AB40" s="1120"/>
      <c r="AC40" s="1119">
        <v>3060025250</v>
      </c>
      <c r="AD40" s="1120"/>
      <c r="AE40" s="1119">
        <v>3060026250</v>
      </c>
      <c r="AF40" s="1120"/>
      <c r="AG40" s="1342"/>
      <c r="AH40" s="1343"/>
      <c r="AI40" s="1342"/>
      <c r="AJ40" s="1343"/>
    </row>
    <row r="41" spans="1:36" s="305" customFormat="1" ht="14.1" customHeight="1">
      <c r="A41" s="908" t="s">
        <v>9</v>
      </c>
      <c r="B41" s="1342"/>
      <c r="C41" s="1343"/>
      <c r="D41" s="914"/>
      <c r="E41" s="1342"/>
      <c r="F41" s="1343"/>
      <c r="G41" s="1117">
        <v>3060012260</v>
      </c>
      <c r="H41" s="1118"/>
      <c r="I41" s="1117">
        <v>3060013260</v>
      </c>
      <c r="J41" s="1118"/>
      <c r="K41" s="1117">
        <v>3060014260</v>
      </c>
      <c r="L41" s="1118"/>
      <c r="M41" s="1117">
        <v>3060015260</v>
      </c>
      <c r="N41" s="1118"/>
      <c r="O41" s="1117">
        <v>3060016260</v>
      </c>
      <c r="P41" s="1118"/>
      <c r="Q41" s="1342"/>
      <c r="R41" s="1343"/>
      <c r="S41" s="1342"/>
      <c r="T41" s="1343"/>
      <c r="U41" s="1342"/>
      <c r="V41" s="1343"/>
      <c r="W41" s="1119">
        <v>3060022260</v>
      </c>
      <c r="X41" s="1120"/>
      <c r="Y41" s="1119">
        <v>3060023260</v>
      </c>
      <c r="Z41" s="1120"/>
      <c r="AA41" s="1119">
        <v>3060024260</v>
      </c>
      <c r="AB41" s="1120"/>
      <c r="AC41" s="1119">
        <v>3060025260</v>
      </c>
      <c r="AD41" s="1120"/>
      <c r="AE41" s="1119">
        <v>3060026260</v>
      </c>
      <c r="AF41" s="1120"/>
      <c r="AG41" s="1342"/>
      <c r="AH41" s="1343"/>
      <c r="AI41" s="1342"/>
      <c r="AJ41" s="1343"/>
    </row>
    <row r="42" spans="1:36" s="305" customFormat="1" ht="14.1" customHeight="1">
      <c r="A42" s="908" t="s">
        <v>10</v>
      </c>
      <c r="B42" s="1342"/>
      <c r="C42" s="1343"/>
      <c r="D42" s="914"/>
      <c r="E42" s="1342"/>
      <c r="F42" s="1343"/>
      <c r="G42" s="1117">
        <v>3060012270</v>
      </c>
      <c r="H42" s="1118"/>
      <c r="I42" s="1117">
        <v>3060013270</v>
      </c>
      <c r="J42" s="1118"/>
      <c r="K42" s="1117">
        <v>3060014270</v>
      </c>
      <c r="L42" s="1118"/>
      <c r="M42" s="1117">
        <v>3060015270</v>
      </c>
      <c r="N42" s="1118"/>
      <c r="O42" s="1117">
        <v>3060016270</v>
      </c>
      <c r="P42" s="1118"/>
      <c r="Q42" s="1342"/>
      <c r="R42" s="1343"/>
      <c r="S42" s="1342"/>
      <c r="T42" s="1343"/>
      <c r="U42" s="1342"/>
      <c r="V42" s="1343"/>
      <c r="W42" s="1119">
        <v>3060022270</v>
      </c>
      <c r="X42" s="1120"/>
      <c r="Y42" s="1119">
        <v>3060023270</v>
      </c>
      <c r="Z42" s="1120"/>
      <c r="AA42" s="1119">
        <v>3060024270</v>
      </c>
      <c r="AB42" s="1120"/>
      <c r="AC42" s="1119">
        <v>3060025270</v>
      </c>
      <c r="AD42" s="1120"/>
      <c r="AE42" s="1119">
        <v>3060026270</v>
      </c>
      <c r="AF42" s="1120"/>
      <c r="AG42" s="1342"/>
      <c r="AH42" s="1343"/>
      <c r="AI42" s="1342"/>
      <c r="AJ42" s="1343"/>
    </row>
    <row r="43" spans="1:36" s="305" customFormat="1" ht="14.1" customHeight="1">
      <c r="A43" s="908" t="s">
        <v>56</v>
      </c>
      <c r="B43" s="1342"/>
      <c r="C43" s="1343"/>
      <c r="D43" s="914"/>
      <c r="E43" s="1342"/>
      <c r="F43" s="1343"/>
      <c r="G43" s="1117">
        <v>3060012280</v>
      </c>
      <c r="H43" s="1118"/>
      <c r="I43" s="1117">
        <v>3060013280</v>
      </c>
      <c r="J43" s="1118"/>
      <c r="K43" s="1117">
        <v>3060014280</v>
      </c>
      <c r="L43" s="1118"/>
      <c r="M43" s="1117">
        <v>3060015280</v>
      </c>
      <c r="N43" s="1118"/>
      <c r="O43" s="1117">
        <v>3060016280</v>
      </c>
      <c r="P43" s="1118"/>
      <c r="Q43" s="1342"/>
      <c r="R43" s="1343"/>
      <c r="S43" s="1342"/>
      <c r="T43" s="1343"/>
      <c r="U43" s="1342"/>
      <c r="V43" s="1343"/>
      <c r="W43" s="1119">
        <v>3060022280</v>
      </c>
      <c r="X43" s="1120"/>
      <c r="Y43" s="1119">
        <v>3060023280</v>
      </c>
      <c r="Z43" s="1120"/>
      <c r="AA43" s="1119">
        <v>3060024280</v>
      </c>
      <c r="AB43" s="1120"/>
      <c r="AC43" s="1119">
        <v>3060025280</v>
      </c>
      <c r="AD43" s="1120"/>
      <c r="AE43" s="1119">
        <v>3060026280</v>
      </c>
      <c r="AF43" s="1120"/>
      <c r="AG43" s="1342"/>
      <c r="AH43" s="1343"/>
      <c r="AI43" s="1342"/>
      <c r="AJ43" s="1343"/>
    </row>
    <row r="44" spans="1:36" s="920" customFormat="1" ht="27" customHeight="1">
      <c r="A44" s="892" t="s">
        <v>721</v>
      </c>
      <c r="B44" s="1342"/>
      <c r="C44" s="1343"/>
      <c r="D44" s="914"/>
      <c r="E44" s="1342"/>
      <c r="F44" s="1343"/>
      <c r="G44" s="1117">
        <v>3060012290</v>
      </c>
      <c r="H44" s="1118"/>
      <c r="I44" s="1117">
        <v>3060013290</v>
      </c>
      <c r="J44" s="1118"/>
      <c r="K44" s="1117">
        <v>3060014290</v>
      </c>
      <c r="L44" s="1118"/>
      <c r="M44" s="1117">
        <v>3060015290</v>
      </c>
      <c r="N44" s="1118"/>
      <c r="O44" s="1117">
        <v>3060016290</v>
      </c>
      <c r="P44" s="1118"/>
      <c r="Q44" s="1342"/>
      <c r="R44" s="1343"/>
      <c r="S44" s="1342"/>
      <c r="T44" s="1343"/>
      <c r="U44" s="1342"/>
      <c r="V44" s="1343"/>
      <c r="W44" s="1119">
        <v>3060022290</v>
      </c>
      <c r="X44" s="1120"/>
      <c r="Y44" s="1119">
        <v>3060023290</v>
      </c>
      <c r="Z44" s="1120"/>
      <c r="AA44" s="1119">
        <v>3060024290</v>
      </c>
      <c r="AB44" s="1120"/>
      <c r="AC44" s="1119">
        <v>3060025290</v>
      </c>
      <c r="AD44" s="1120"/>
      <c r="AE44" s="1119">
        <v>3060026290</v>
      </c>
      <c r="AF44" s="1120"/>
      <c r="AG44" s="1342"/>
      <c r="AH44" s="1343"/>
      <c r="AI44" s="1342"/>
      <c r="AJ44" s="1343"/>
    </row>
    <row r="45" spans="1:36" s="305" customFormat="1" ht="14.1" customHeight="1">
      <c r="A45" s="908" t="s">
        <v>57</v>
      </c>
      <c r="B45" s="1342"/>
      <c r="C45" s="1343"/>
      <c r="D45" s="914"/>
      <c r="E45" s="1342"/>
      <c r="F45" s="1343"/>
      <c r="G45" s="1117">
        <v>3060012300</v>
      </c>
      <c r="H45" s="1118"/>
      <c r="I45" s="1117">
        <v>3060013300</v>
      </c>
      <c r="J45" s="1118"/>
      <c r="K45" s="1117">
        <v>3060014300</v>
      </c>
      <c r="L45" s="1118"/>
      <c r="M45" s="1117">
        <v>3060015300</v>
      </c>
      <c r="N45" s="1118"/>
      <c r="O45" s="1117">
        <v>3060016300</v>
      </c>
      <c r="P45" s="1118"/>
      <c r="Q45" s="1342"/>
      <c r="R45" s="1343"/>
      <c r="S45" s="1342"/>
      <c r="T45" s="1343"/>
      <c r="U45" s="1342"/>
      <c r="V45" s="1343"/>
      <c r="W45" s="1119">
        <v>3060022300</v>
      </c>
      <c r="X45" s="1120"/>
      <c r="Y45" s="1119">
        <v>3060023300</v>
      </c>
      <c r="Z45" s="1120"/>
      <c r="AA45" s="1119">
        <v>3060024300</v>
      </c>
      <c r="AB45" s="1120"/>
      <c r="AC45" s="1119">
        <v>3060025300</v>
      </c>
      <c r="AD45" s="1120"/>
      <c r="AE45" s="1119">
        <v>3060026300</v>
      </c>
      <c r="AF45" s="1120"/>
      <c r="AG45" s="1342"/>
      <c r="AH45" s="1343"/>
      <c r="AI45" s="1342"/>
      <c r="AJ45" s="1343"/>
    </row>
    <row r="46" spans="1:36" s="305" customFormat="1" ht="14.1" customHeight="1">
      <c r="A46" s="177"/>
      <c r="B46" s="308"/>
      <c r="D46" s="294"/>
    </row>
    <row r="47" spans="1:36" s="305" customFormat="1" ht="14.1" customHeight="1">
      <c r="A47" s="908" t="s">
        <v>5</v>
      </c>
      <c r="B47" s="923">
        <v>3060010010</v>
      </c>
      <c r="C47" s="512"/>
      <c r="D47" s="916"/>
      <c r="E47" s="923">
        <v>3060011010</v>
      </c>
      <c r="F47" s="717"/>
      <c r="G47" s="923">
        <v>3060012010</v>
      </c>
      <c r="H47" s="717"/>
      <c r="I47" s="923">
        <v>3060013010</v>
      </c>
      <c r="J47" s="717"/>
      <c r="K47" s="923">
        <v>3060014010</v>
      </c>
      <c r="L47" s="717"/>
      <c r="M47" s="923">
        <v>3060015010</v>
      </c>
      <c r="N47" s="717"/>
      <c r="O47" s="923">
        <v>3060016010</v>
      </c>
      <c r="P47" s="717"/>
      <c r="Q47" s="923">
        <v>3060017010</v>
      </c>
      <c r="R47" s="717"/>
      <c r="S47" s="923">
        <v>3060019010</v>
      </c>
      <c r="T47" s="512"/>
      <c r="U47" s="923">
        <v>3060021010</v>
      </c>
      <c r="V47" s="717"/>
      <c r="W47" s="923">
        <v>3060022010</v>
      </c>
      <c r="X47" s="717"/>
      <c r="Y47" s="923">
        <v>3060023010</v>
      </c>
      <c r="Z47" s="717"/>
      <c r="AA47" s="923">
        <v>3060024010</v>
      </c>
      <c r="AB47" s="717"/>
      <c r="AC47" s="923">
        <v>3060025010</v>
      </c>
      <c r="AD47" s="717"/>
      <c r="AE47" s="923">
        <v>3060026010</v>
      </c>
      <c r="AF47" s="717"/>
      <c r="AG47" s="923">
        <v>3060027010</v>
      </c>
      <c r="AH47" s="717"/>
      <c r="AI47" s="923">
        <v>3060029010</v>
      </c>
      <c r="AJ47" s="512"/>
    </row>
    <row r="48" spans="1:36" s="305" customFormat="1" ht="14.1" customHeight="1">
      <c r="A48" s="908" t="s">
        <v>6</v>
      </c>
      <c r="B48" s="923">
        <v>3060010020</v>
      </c>
      <c r="C48" s="512"/>
      <c r="D48" s="916"/>
      <c r="E48" s="923">
        <v>3060011020</v>
      </c>
      <c r="F48" s="717"/>
      <c r="G48" s="923">
        <v>3060012020</v>
      </c>
      <c r="H48" s="717"/>
      <c r="I48" s="923">
        <v>3060013020</v>
      </c>
      <c r="J48" s="717"/>
      <c r="K48" s="923">
        <v>3060014020</v>
      </c>
      <c r="L48" s="717"/>
      <c r="M48" s="923">
        <v>3060015020</v>
      </c>
      <c r="N48" s="717"/>
      <c r="O48" s="923">
        <v>3060016020</v>
      </c>
      <c r="P48" s="717"/>
      <c r="Q48" s="923">
        <v>3060017020</v>
      </c>
      <c r="R48" s="717"/>
      <c r="S48" s="923">
        <v>3060019020</v>
      </c>
      <c r="T48" s="512"/>
      <c r="U48" s="923">
        <v>3060021020</v>
      </c>
      <c r="V48" s="717"/>
      <c r="W48" s="923">
        <v>3060022020</v>
      </c>
      <c r="X48" s="717"/>
      <c r="Y48" s="923">
        <v>3060023020</v>
      </c>
      <c r="Z48" s="717"/>
      <c r="AA48" s="923">
        <v>3060024020</v>
      </c>
      <c r="AB48" s="717"/>
      <c r="AC48" s="923">
        <v>3060025020</v>
      </c>
      <c r="AD48" s="717"/>
      <c r="AE48" s="923">
        <v>3060026020</v>
      </c>
      <c r="AF48" s="717"/>
      <c r="AG48" s="923">
        <v>3060027020</v>
      </c>
      <c r="AH48" s="717"/>
      <c r="AI48" s="923">
        <v>3060029020</v>
      </c>
      <c r="AJ48" s="512"/>
    </row>
    <row r="49" spans="1:36" s="305" customFormat="1" ht="14.1" customHeight="1">
      <c r="A49" s="908" t="s">
        <v>7</v>
      </c>
      <c r="B49" s="923">
        <v>3060010030</v>
      </c>
      <c r="C49" s="512"/>
      <c r="D49" s="916"/>
      <c r="E49" s="923">
        <v>3060011030</v>
      </c>
      <c r="F49" s="717"/>
      <c r="G49" s="923">
        <v>3060012030</v>
      </c>
      <c r="H49" s="717"/>
      <c r="I49" s="923">
        <v>3060013030</v>
      </c>
      <c r="J49" s="717"/>
      <c r="K49" s="923">
        <v>3060014030</v>
      </c>
      <c r="L49" s="717"/>
      <c r="M49" s="923">
        <v>3060015030</v>
      </c>
      <c r="N49" s="717"/>
      <c r="O49" s="923">
        <v>3060016030</v>
      </c>
      <c r="P49" s="717"/>
      <c r="Q49" s="923">
        <v>3060017030</v>
      </c>
      <c r="R49" s="717"/>
      <c r="S49" s="923">
        <v>3060019030</v>
      </c>
      <c r="T49" s="512"/>
      <c r="U49" s="923">
        <v>3060021030</v>
      </c>
      <c r="V49" s="717"/>
      <c r="W49" s="923">
        <v>3060022030</v>
      </c>
      <c r="X49" s="717"/>
      <c r="Y49" s="923">
        <v>3060023030</v>
      </c>
      <c r="Z49" s="717"/>
      <c r="AA49" s="923">
        <v>3060024030</v>
      </c>
      <c r="AB49" s="717"/>
      <c r="AC49" s="923">
        <v>3060025030</v>
      </c>
      <c r="AD49" s="717"/>
      <c r="AE49" s="923">
        <v>3060026030</v>
      </c>
      <c r="AF49" s="717"/>
      <c r="AG49" s="923">
        <v>3060027030</v>
      </c>
      <c r="AH49" s="717"/>
      <c r="AI49" s="923">
        <v>3060029030</v>
      </c>
      <c r="AJ49" s="512"/>
    </row>
    <row r="50" spans="1:36" s="305" customFormat="1" ht="14.1" customHeight="1">
      <c r="A50" s="908" t="s">
        <v>8</v>
      </c>
      <c r="B50" s="923">
        <v>3060010040</v>
      </c>
      <c r="C50" s="512"/>
      <c r="D50" s="916"/>
      <c r="E50" s="923">
        <v>3060011040</v>
      </c>
      <c r="F50" s="717"/>
      <c r="G50" s="923">
        <v>3060012040</v>
      </c>
      <c r="H50" s="717"/>
      <c r="I50" s="923">
        <v>3060013040</v>
      </c>
      <c r="J50" s="717"/>
      <c r="K50" s="923">
        <v>3060014040</v>
      </c>
      <c r="L50" s="717"/>
      <c r="M50" s="923">
        <v>3060015040</v>
      </c>
      <c r="N50" s="717"/>
      <c r="O50" s="923">
        <v>3060016040</v>
      </c>
      <c r="P50" s="717"/>
      <c r="Q50" s="923">
        <v>3060017040</v>
      </c>
      <c r="R50" s="717"/>
      <c r="S50" s="923">
        <v>3060019040</v>
      </c>
      <c r="T50" s="512"/>
      <c r="U50" s="923">
        <v>3060021040</v>
      </c>
      <c r="V50" s="717"/>
      <c r="W50" s="923">
        <v>3060022040</v>
      </c>
      <c r="X50" s="717"/>
      <c r="Y50" s="923">
        <v>3060023040</v>
      </c>
      <c r="Z50" s="717"/>
      <c r="AA50" s="923">
        <v>3060024040</v>
      </c>
      <c r="AB50" s="717"/>
      <c r="AC50" s="923">
        <v>3060025040</v>
      </c>
      <c r="AD50" s="717"/>
      <c r="AE50" s="923">
        <v>3060026040</v>
      </c>
      <c r="AF50" s="717"/>
      <c r="AG50" s="923">
        <v>3060027040</v>
      </c>
      <c r="AH50" s="717"/>
      <c r="AI50" s="923">
        <v>3060029040</v>
      </c>
      <c r="AJ50" s="512"/>
    </row>
    <row r="51" spans="1:36" s="305" customFormat="1" ht="14.1" customHeight="1">
      <c r="A51" s="908" t="s">
        <v>9</v>
      </c>
      <c r="B51" s="923">
        <v>3060010050</v>
      </c>
      <c r="C51" s="512"/>
      <c r="D51" s="916"/>
      <c r="E51" s="923">
        <v>3060011050</v>
      </c>
      <c r="F51" s="717"/>
      <c r="G51" s="923">
        <v>3060012050</v>
      </c>
      <c r="H51" s="717"/>
      <c r="I51" s="923">
        <v>3060013050</v>
      </c>
      <c r="J51" s="717"/>
      <c r="K51" s="923">
        <v>3060014050</v>
      </c>
      <c r="L51" s="717"/>
      <c r="M51" s="923">
        <v>3060015050</v>
      </c>
      <c r="N51" s="717"/>
      <c r="O51" s="923">
        <v>3060016050</v>
      </c>
      <c r="P51" s="717"/>
      <c r="Q51" s="923">
        <v>3060017050</v>
      </c>
      <c r="R51" s="717"/>
      <c r="S51" s="923">
        <v>3060019050</v>
      </c>
      <c r="T51" s="512"/>
      <c r="U51" s="923">
        <v>3060021050</v>
      </c>
      <c r="V51" s="717"/>
      <c r="W51" s="923">
        <v>3060022050</v>
      </c>
      <c r="X51" s="717"/>
      <c r="Y51" s="923">
        <v>3060023050</v>
      </c>
      <c r="Z51" s="717"/>
      <c r="AA51" s="923">
        <v>3060024050</v>
      </c>
      <c r="AB51" s="717"/>
      <c r="AC51" s="923">
        <v>3060025050</v>
      </c>
      <c r="AD51" s="717"/>
      <c r="AE51" s="923">
        <v>3060026050</v>
      </c>
      <c r="AF51" s="717"/>
      <c r="AG51" s="923">
        <v>3060027050</v>
      </c>
      <c r="AH51" s="717"/>
      <c r="AI51" s="923">
        <v>3060029050</v>
      </c>
      <c r="AJ51" s="512"/>
    </row>
    <row r="52" spans="1:36" s="305" customFormat="1" ht="14.1" customHeight="1">
      <c r="A52" s="908" t="s">
        <v>10</v>
      </c>
      <c r="B52" s="923">
        <v>3060010060</v>
      </c>
      <c r="C52" s="512"/>
      <c r="D52" s="916"/>
      <c r="E52" s="923">
        <v>3060011060</v>
      </c>
      <c r="F52" s="717"/>
      <c r="G52" s="923">
        <v>3060012060</v>
      </c>
      <c r="H52" s="717"/>
      <c r="I52" s="923">
        <v>3060013060</v>
      </c>
      <c r="J52" s="717"/>
      <c r="K52" s="923">
        <v>3060014060</v>
      </c>
      <c r="L52" s="717"/>
      <c r="M52" s="923">
        <v>3060015060</v>
      </c>
      <c r="N52" s="717"/>
      <c r="O52" s="923">
        <v>3060016060</v>
      </c>
      <c r="P52" s="717"/>
      <c r="Q52" s="923">
        <v>3060017060</v>
      </c>
      <c r="R52" s="717"/>
      <c r="S52" s="923">
        <v>3060019060</v>
      </c>
      <c r="T52" s="512"/>
      <c r="U52" s="923">
        <v>3060021060</v>
      </c>
      <c r="V52" s="717"/>
      <c r="W52" s="923">
        <v>3060022060</v>
      </c>
      <c r="X52" s="717"/>
      <c r="Y52" s="923">
        <v>3060023060</v>
      </c>
      <c r="Z52" s="717"/>
      <c r="AA52" s="923">
        <v>3060024060</v>
      </c>
      <c r="AB52" s="717"/>
      <c r="AC52" s="923">
        <v>3060025060</v>
      </c>
      <c r="AD52" s="717"/>
      <c r="AE52" s="923">
        <v>3060026060</v>
      </c>
      <c r="AF52" s="717"/>
      <c r="AG52" s="923">
        <v>3060027060</v>
      </c>
      <c r="AH52" s="717"/>
      <c r="AI52" s="923">
        <v>3060029060</v>
      </c>
      <c r="AJ52" s="512"/>
    </row>
    <row r="53" spans="1:36" s="305" customFormat="1" ht="14.1" customHeight="1">
      <c r="A53" s="908" t="s">
        <v>56</v>
      </c>
      <c r="B53" s="923">
        <v>3060010070</v>
      </c>
      <c r="C53" s="512"/>
      <c r="D53" s="916"/>
      <c r="E53" s="923">
        <v>3060011070</v>
      </c>
      <c r="F53" s="717"/>
      <c r="G53" s="923">
        <v>3060012070</v>
      </c>
      <c r="H53" s="717"/>
      <c r="I53" s="923">
        <v>3060013070</v>
      </c>
      <c r="J53" s="717"/>
      <c r="K53" s="923">
        <v>3060014070</v>
      </c>
      <c r="L53" s="717"/>
      <c r="M53" s="923">
        <v>3060015070</v>
      </c>
      <c r="N53" s="717"/>
      <c r="O53" s="923">
        <v>3060016070</v>
      </c>
      <c r="P53" s="717"/>
      <c r="Q53" s="923">
        <v>3060017070</v>
      </c>
      <c r="R53" s="717"/>
      <c r="S53" s="923">
        <v>3060019070</v>
      </c>
      <c r="T53" s="512"/>
      <c r="U53" s="923">
        <v>3060021070</v>
      </c>
      <c r="V53" s="717"/>
      <c r="W53" s="923">
        <v>3060022070</v>
      </c>
      <c r="X53" s="717"/>
      <c r="Y53" s="923">
        <v>3060023070</v>
      </c>
      <c r="Z53" s="717"/>
      <c r="AA53" s="923">
        <v>3060024070</v>
      </c>
      <c r="AB53" s="717"/>
      <c r="AC53" s="923">
        <v>3060025070</v>
      </c>
      <c r="AD53" s="717"/>
      <c r="AE53" s="923">
        <v>3060026070</v>
      </c>
      <c r="AF53" s="717"/>
      <c r="AG53" s="923">
        <v>3060027070</v>
      </c>
      <c r="AH53" s="717"/>
      <c r="AI53" s="923">
        <v>3060029070</v>
      </c>
      <c r="AJ53" s="512"/>
    </row>
    <row r="54" spans="1:36" s="920" customFormat="1" ht="27" customHeight="1">
      <c r="A54" s="892" t="s">
        <v>721</v>
      </c>
      <c r="B54" s="1110">
        <v>3060010080</v>
      </c>
      <c r="C54" s="1111"/>
      <c r="D54" s="1115"/>
      <c r="E54" s="1110">
        <v>3060011080</v>
      </c>
      <c r="F54" s="1113"/>
      <c r="G54" s="1110">
        <v>3060012080</v>
      </c>
      <c r="H54" s="1113"/>
      <c r="I54" s="1110">
        <v>3060013080</v>
      </c>
      <c r="J54" s="1113"/>
      <c r="K54" s="1110">
        <v>3060014080</v>
      </c>
      <c r="L54" s="1113"/>
      <c r="M54" s="1110">
        <v>3060015080</v>
      </c>
      <c r="N54" s="1113"/>
      <c r="O54" s="1110">
        <v>3060016080</v>
      </c>
      <c r="P54" s="1113"/>
      <c r="Q54" s="1110">
        <v>3060017080</v>
      </c>
      <c r="R54" s="1113"/>
      <c r="S54" s="1110">
        <v>3060018080</v>
      </c>
      <c r="T54" s="1111"/>
      <c r="U54" s="1110">
        <v>3060021080</v>
      </c>
      <c r="V54" s="1113"/>
      <c r="W54" s="1110">
        <v>3060022080</v>
      </c>
      <c r="X54" s="1113"/>
      <c r="Y54" s="1110">
        <v>3060023080</v>
      </c>
      <c r="Z54" s="1113"/>
      <c r="AA54" s="1110">
        <v>3060024080</v>
      </c>
      <c r="AB54" s="1113"/>
      <c r="AC54" s="1110">
        <v>3060025080</v>
      </c>
      <c r="AD54" s="1113"/>
      <c r="AE54" s="1110">
        <v>3060026080</v>
      </c>
      <c r="AF54" s="1113"/>
      <c r="AG54" s="1110">
        <v>3060027080</v>
      </c>
      <c r="AH54" s="1113"/>
      <c r="AI54" s="1110">
        <v>3060028080</v>
      </c>
      <c r="AJ54" s="1111"/>
    </row>
    <row r="55" spans="1:36" s="305" customFormat="1" ht="14.1" customHeight="1">
      <c r="A55" s="908" t="s">
        <v>57</v>
      </c>
      <c r="B55" s="1110">
        <v>3060010090</v>
      </c>
      <c r="C55" s="1111"/>
      <c r="D55" s="1114"/>
      <c r="E55" s="1110">
        <v>3060011090</v>
      </c>
      <c r="F55" s="1113"/>
      <c r="G55" s="1110">
        <v>3060012090</v>
      </c>
      <c r="H55" s="1113"/>
      <c r="I55" s="1110">
        <v>3060013090</v>
      </c>
      <c r="J55" s="1113"/>
      <c r="K55" s="1110">
        <v>3060014090</v>
      </c>
      <c r="L55" s="1113"/>
      <c r="M55" s="1110">
        <v>3060015090</v>
      </c>
      <c r="N55" s="1113"/>
      <c r="O55" s="1110">
        <v>3060016090</v>
      </c>
      <c r="P55" s="1113"/>
      <c r="Q55" s="1110">
        <v>3060017090</v>
      </c>
      <c r="R55" s="1113"/>
      <c r="S55" s="1110">
        <v>3060018090</v>
      </c>
      <c r="T55" s="1111"/>
      <c r="U55" s="1110">
        <v>3060021090</v>
      </c>
      <c r="V55" s="1113"/>
      <c r="W55" s="1110">
        <v>3060022090</v>
      </c>
      <c r="X55" s="1113"/>
      <c r="Y55" s="1110">
        <v>3060023090</v>
      </c>
      <c r="Z55" s="1113"/>
      <c r="AA55" s="1110">
        <v>3060024090</v>
      </c>
      <c r="AB55" s="1113"/>
      <c r="AC55" s="1110">
        <v>3060025090</v>
      </c>
      <c r="AD55" s="1113"/>
      <c r="AE55" s="1110">
        <v>3060026090</v>
      </c>
      <c r="AF55" s="1113"/>
      <c r="AG55" s="1110">
        <v>3060027090</v>
      </c>
      <c r="AH55" s="1113"/>
      <c r="AI55" s="1110">
        <v>3060028090</v>
      </c>
      <c r="AJ55" s="1111"/>
    </row>
    <row r="56" spans="1:36" s="305" customFormat="1" ht="14.1" customHeight="1">
      <c r="A56" s="1070" t="s">
        <v>40</v>
      </c>
      <c r="B56" s="1110">
        <v>3060010100</v>
      </c>
      <c r="C56" s="1111"/>
      <c r="D56" s="1116"/>
      <c r="E56" s="1110">
        <v>3060011100</v>
      </c>
      <c r="F56" s="1112"/>
      <c r="G56" s="1110">
        <v>3060012100</v>
      </c>
      <c r="H56" s="1112"/>
      <c r="I56" s="1110">
        <v>3060013100</v>
      </c>
      <c r="J56" s="1112"/>
      <c r="K56" s="1110">
        <v>3060014100</v>
      </c>
      <c r="L56" s="1112"/>
      <c r="M56" s="1110">
        <v>3060015100</v>
      </c>
      <c r="N56" s="1112"/>
      <c r="O56" s="1110">
        <v>3060016100</v>
      </c>
      <c r="P56" s="1112"/>
      <c r="Q56" s="1110">
        <v>3060017100</v>
      </c>
      <c r="R56" s="1112"/>
      <c r="S56" s="1110">
        <v>3060018100</v>
      </c>
      <c r="T56" s="1112"/>
      <c r="U56" s="1110">
        <v>3060021100</v>
      </c>
      <c r="V56" s="1112"/>
      <c r="W56" s="1110">
        <v>3060022100</v>
      </c>
      <c r="X56" s="1112"/>
      <c r="Y56" s="1110">
        <v>3060023100</v>
      </c>
      <c r="Z56" s="1112"/>
      <c r="AA56" s="1110">
        <v>3060024100</v>
      </c>
      <c r="AB56" s="1112"/>
      <c r="AC56" s="1110">
        <v>3060025100</v>
      </c>
      <c r="AD56" s="1112"/>
      <c r="AE56" s="1110">
        <v>3060026100</v>
      </c>
      <c r="AF56" s="1112"/>
      <c r="AG56" s="1110">
        <v>3060027100</v>
      </c>
      <c r="AH56" s="1112"/>
      <c r="AI56" s="1110">
        <v>3060028100</v>
      </c>
      <c r="AJ56" s="1112"/>
    </row>
    <row r="57" spans="1:36" s="305" customFormat="1" ht="14.1" customHeight="1">
      <c r="A57" s="959" t="s">
        <v>786</v>
      </c>
      <c r="B57" s="1000"/>
      <c r="C57" s="880"/>
      <c r="D57" s="915"/>
      <c r="E57" s="935"/>
      <c r="F57" s="851"/>
      <c r="G57" s="935"/>
      <c r="H57" s="851"/>
      <c r="I57" s="935"/>
      <c r="J57" s="851"/>
      <c r="K57" s="935"/>
      <c r="L57" s="851"/>
      <c r="M57" s="935"/>
      <c r="N57" s="851"/>
      <c r="O57" s="935"/>
      <c r="P57" s="851"/>
      <c r="Q57" s="935"/>
      <c r="R57" s="851"/>
      <c r="S57" s="935"/>
      <c r="T57" s="925"/>
      <c r="U57" s="935"/>
      <c r="V57" s="851"/>
      <c r="W57" s="935"/>
      <c r="X57" s="851"/>
      <c r="Y57" s="935"/>
      <c r="Z57" s="851"/>
      <c r="AA57" s="935"/>
      <c r="AB57" s="851"/>
      <c r="AC57" s="935"/>
      <c r="AD57" s="851"/>
      <c r="AE57" s="935"/>
      <c r="AF57" s="851"/>
      <c r="AG57" s="935"/>
      <c r="AH57" s="851"/>
      <c r="AI57" s="935"/>
      <c r="AJ57" s="925"/>
    </row>
    <row r="58" spans="1:36" s="305" customFormat="1" ht="14.1" customHeight="1">
      <c r="A58" s="317"/>
      <c r="B58" s="306"/>
      <c r="C58" s="306"/>
      <c r="D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row>
    <row r="59" spans="1:36" s="305" customFormat="1" ht="14.1" customHeight="1">
      <c r="A59" s="169" t="s">
        <v>682</v>
      </c>
      <c r="B59" s="169"/>
      <c r="C59" s="920"/>
      <c r="D59" s="178"/>
      <c r="E59" s="920"/>
      <c r="F59" s="920"/>
    </row>
    <row r="60" spans="1:36" s="305" customFormat="1" ht="14.1" customHeight="1">
      <c r="A60" s="870" t="s">
        <v>130</v>
      </c>
      <c r="B60" s="179">
        <v>1</v>
      </c>
      <c r="C60" s="179">
        <v>2</v>
      </c>
      <c r="D60" s="1374">
        <v>3</v>
      </c>
      <c r="E60" s="1374"/>
      <c r="F60" s="179">
        <v>4</v>
      </c>
      <c r="G60" s="179">
        <v>5</v>
      </c>
      <c r="H60" s="179">
        <v>10</v>
      </c>
      <c r="I60" s="917"/>
      <c r="K60" s="918"/>
      <c r="L60" s="294"/>
      <c r="M60" s="918"/>
      <c r="N60" s="294"/>
      <c r="O60" s="918"/>
      <c r="P60" s="294"/>
      <c r="Q60" s="918"/>
      <c r="R60" s="294"/>
      <c r="S60" s="918"/>
      <c r="U60" s="918"/>
      <c r="W60" s="918"/>
      <c r="Y60" s="918"/>
      <c r="AA60" s="918"/>
      <c r="AC60" s="918"/>
      <c r="AE60" s="918"/>
      <c r="AG60" s="918"/>
      <c r="AI60" s="918"/>
    </row>
    <row r="61" spans="1:36" s="305" customFormat="1" ht="14.1" customHeight="1">
      <c r="A61" s="1069" t="s">
        <v>5</v>
      </c>
      <c r="B61" s="1011">
        <v>2.5000000000000001E-3</v>
      </c>
      <c r="C61" s="1011">
        <v>2.5000000000000001E-3</v>
      </c>
      <c r="D61" s="1375">
        <v>5.0000000000000001E-3</v>
      </c>
      <c r="E61" s="1375"/>
      <c r="F61" s="1011">
        <v>5.0000000000000001E-3</v>
      </c>
      <c r="G61" s="1011">
        <v>0.01</v>
      </c>
      <c r="H61" s="1011">
        <v>1.2500000000000001E-2</v>
      </c>
      <c r="I61" s="311"/>
      <c r="K61" s="312"/>
      <c r="L61" s="294"/>
      <c r="M61" s="312"/>
      <c r="N61" s="294"/>
      <c r="O61" s="312"/>
      <c r="P61" s="294"/>
      <c r="Q61" s="312"/>
      <c r="R61" s="294"/>
      <c r="S61" s="312"/>
      <c r="U61" s="312"/>
      <c r="W61" s="312"/>
      <c r="Y61" s="312"/>
      <c r="AA61" s="312"/>
      <c r="AC61" s="312"/>
      <c r="AE61" s="312"/>
      <c r="AG61" s="312"/>
      <c r="AI61" s="312"/>
    </row>
    <row r="62" spans="1:36" s="305" customFormat="1" ht="14.1" customHeight="1">
      <c r="A62" s="1069" t="s">
        <v>6</v>
      </c>
      <c r="B62" s="1011">
        <v>2.5000000000000001E-3</v>
      </c>
      <c r="C62" s="1011">
        <v>5.0000000000000001E-3</v>
      </c>
      <c r="D62" s="1375">
        <v>7.4999999999999997E-3</v>
      </c>
      <c r="E62" s="1375"/>
      <c r="F62" s="1011">
        <v>0.01</v>
      </c>
      <c r="G62" s="1011">
        <v>1.2500000000000001E-2</v>
      </c>
      <c r="H62" s="1011">
        <v>1.7500000000000002E-2</v>
      </c>
      <c r="I62" s="311"/>
      <c r="K62" s="312"/>
      <c r="L62" s="294"/>
      <c r="M62" s="312"/>
      <c r="N62" s="294"/>
      <c r="O62" s="312"/>
      <c r="P62" s="294"/>
      <c r="Q62" s="312"/>
      <c r="R62" s="294"/>
      <c r="S62" s="312"/>
      <c r="U62" s="312"/>
      <c r="W62" s="312"/>
      <c r="Y62" s="312"/>
      <c r="AA62" s="312"/>
      <c r="AC62" s="312"/>
      <c r="AE62" s="312"/>
      <c r="AG62" s="312"/>
      <c r="AI62" s="312"/>
    </row>
    <row r="63" spans="1:36" s="305" customFormat="1" ht="14.1" customHeight="1">
      <c r="A63" s="1069" t="s">
        <v>7</v>
      </c>
      <c r="B63" s="1011">
        <v>7.4999999999999997E-3</v>
      </c>
      <c r="C63" s="1011">
        <v>0.01</v>
      </c>
      <c r="D63" s="1375">
        <v>1.4999999999999999E-2</v>
      </c>
      <c r="E63" s="1375"/>
      <c r="F63" s="1011">
        <v>1.7500000000000002E-2</v>
      </c>
      <c r="G63" s="1011">
        <v>0.02</v>
      </c>
      <c r="H63" s="1011">
        <v>0.03</v>
      </c>
      <c r="I63" s="311"/>
      <c r="K63" s="312"/>
      <c r="L63" s="294"/>
      <c r="M63" s="312"/>
      <c r="N63" s="294"/>
      <c r="O63" s="312"/>
      <c r="P63" s="294"/>
      <c r="Q63" s="312"/>
      <c r="R63" s="294"/>
      <c r="S63" s="312"/>
      <c r="U63" s="312"/>
      <c r="W63" s="312"/>
      <c r="Y63" s="312"/>
      <c r="AA63" s="312"/>
      <c r="AC63" s="312"/>
      <c r="AE63" s="312"/>
      <c r="AG63" s="312"/>
      <c r="AI63" s="312"/>
    </row>
    <row r="64" spans="1:36" s="305" customFormat="1" ht="14.1" customHeight="1">
      <c r="A64" s="1069" t="s">
        <v>8</v>
      </c>
      <c r="B64" s="1011">
        <v>1.4999999999999999E-2</v>
      </c>
      <c r="C64" s="1011">
        <v>2.75E-2</v>
      </c>
      <c r="D64" s="1375">
        <v>3.2500000000000001E-2</v>
      </c>
      <c r="E64" s="1375"/>
      <c r="F64" s="1011">
        <v>3.7499999999999999E-2</v>
      </c>
      <c r="G64" s="1011">
        <v>0.04</v>
      </c>
      <c r="H64" s="1011">
        <v>4.7500000000000001E-2</v>
      </c>
      <c r="I64" s="311"/>
      <c r="K64" s="312"/>
      <c r="L64" s="294"/>
      <c r="M64" s="312"/>
      <c r="N64" s="294"/>
      <c r="O64" s="312"/>
      <c r="P64" s="294"/>
      <c r="Q64" s="312"/>
      <c r="R64" s="294"/>
      <c r="S64" s="312"/>
      <c r="U64" s="312"/>
      <c r="W64" s="312"/>
      <c r="Y64" s="312"/>
      <c r="AA64" s="312"/>
      <c r="AC64" s="312"/>
      <c r="AE64" s="312"/>
      <c r="AG64" s="312"/>
      <c r="AI64" s="312"/>
    </row>
    <row r="65" spans="1:36" s="305" customFormat="1" ht="14.1" customHeight="1">
      <c r="A65" s="1069" t="s">
        <v>9</v>
      </c>
      <c r="B65" s="1011">
        <v>3.7499999999999999E-2</v>
      </c>
      <c r="C65" s="1011">
        <v>0.06</v>
      </c>
      <c r="D65" s="1375">
        <v>7.2499999999999995E-2</v>
      </c>
      <c r="E65" s="1375"/>
      <c r="F65" s="1011">
        <v>7.7499999999999999E-2</v>
      </c>
      <c r="G65" s="1011">
        <v>0.08</v>
      </c>
      <c r="H65" s="1011">
        <v>0.08</v>
      </c>
      <c r="I65" s="311"/>
      <c r="K65" s="312"/>
      <c r="L65" s="294"/>
      <c r="M65" s="312"/>
      <c r="N65" s="294"/>
      <c r="O65" s="312"/>
      <c r="P65" s="294"/>
      <c r="Q65" s="312"/>
      <c r="R65" s="294"/>
      <c r="S65" s="312"/>
      <c r="U65" s="312"/>
      <c r="W65" s="312"/>
      <c r="Y65" s="312"/>
      <c r="AA65" s="312"/>
      <c r="AC65" s="312"/>
      <c r="AE65" s="312"/>
      <c r="AG65" s="312"/>
      <c r="AI65" s="312"/>
    </row>
    <row r="66" spans="1:36" s="305" customFormat="1" ht="14.1" customHeight="1">
      <c r="A66" s="1069" t="s">
        <v>10</v>
      </c>
      <c r="B66" s="1011">
        <v>7.4999999999999997E-2</v>
      </c>
      <c r="C66" s="1011">
        <v>0.1</v>
      </c>
      <c r="D66" s="1375">
        <v>0.105</v>
      </c>
      <c r="E66" s="1375"/>
      <c r="F66" s="1011">
        <v>0.105</v>
      </c>
      <c r="G66" s="1011">
        <v>0.105</v>
      </c>
      <c r="H66" s="1011">
        <v>0.105</v>
      </c>
      <c r="I66" s="311"/>
      <c r="K66" s="312"/>
      <c r="L66" s="294"/>
      <c r="M66" s="312"/>
      <c r="N66" s="294"/>
      <c r="O66" s="312"/>
      <c r="P66" s="294"/>
      <c r="Q66" s="312"/>
      <c r="R66" s="294"/>
      <c r="S66" s="312"/>
      <c r="U66" s="312"/>
      <c r="W66" s="312"/>
      <c r="Y66" s="312"/>
      <c r="AA66" s="312"/>
      <c r="AC66" s="312"/>
      <c r="AE66" s="312"/>
      <c r="AG66" s="312"/>
      <c r="AI66" s="312"/>
    </row>
    <row r="67" spans="1:36" s="305" customFormat="1" ht="14.1" customHeight="1">
      <c r="A67" s="908" t="s">
        <v>56</v>
      </c>
      <c r="B67" s="1011">
        <v>0.155</v>
      </c>
      <c r="C67" s="1011">
        <v>0.18</v>
      </c>
      <c r="D67" s="1375">
        <v>0.18</v>
      </c>
      <c r="E67" s="1375"/>
      <c r="F67" s="1011">
        <v>0.18</v>
      </c>
      <c r="G67" s="1011">
        <v>0.18</v>
      </c>
      <c r="H67" s="1011">
        <v>0.18</v>
      </c>
      <c r="I67" s="311"/>
      <c r="K67" s="312"/>
      <c r="L67" s="294"/>
      <c r="M67" s="312"/>
      <c r="N67" s="294"/>
      <c r="O67" s="312"/>
      <c r="P67" s="294"/>
      <c r="Q67" s="312"/>
      <c r="R67" s="294"/>
      <c r="S67" s="312"/>
      <c r="U67" s="312"/>
      <c r="W67" s="312"/>
      <c r="Y67" s="312"/>
      <c r="AA67" s="312"/>
      <c r="AC67" s="312"/>
      <c r="AE67" s="312"/>
      <c r="AG67" s="312"/>
      <c r="AI67" s="312"/>
    </row>
    <row r="68" spans="1:36" s="305" customFormat="1" ht="27" customHeight="1">
      <c r="A68" s="892" t="s">
        <v>720</v>
      </c>
      <c r="B68" s="1011">
        <v>0.18</v>
      </c>
      <c r="C68" s="1011">
        <v>0.18</v>
      </c>
      <c r="D68" s="1375">
        <v>0.18</v>
      </c>
      <c r="E68" s="1375"/>
      <c r="F68" s="1011">
        <v>0.18</v>
      </c>
      <c r="G68" s="1011">
        <v>0.18</v>
      </c>
      <c r="H68" s="1011">
        <v>0.18</v>
      </c>
      <c r="I68" s="311"/>
      <c r="K68" s="312"/>
      <c r="L68" s="294"/>
      <c r="M68" s="312"/>
      <c r="N68" s="294"/>
      <c r="O68" s="312"/>
      <c r="P68" s="294"/>
      <c r="Q68" s="312"/>
      <c r="R68" s="294"/>
      <c r="S68" s="312"/>
      <c r="U68" s="312"/>
      <c r="W68" s="312"/>
      <c r="Y68" s="312"/>
      <c r="AA68" s="312"/>
      <c r="AC68" s="312"/>
      <c r="AE68" s="312"/>
      <c r="AG68" s="312"/>
      <c r="AI68" s="312"/>
    </row>
    <row r="69" spans="1:36" s="305" customFormat="1" ht="14.1" customHeight="1">
      <c r="A69" s="908" t="s">
        <v>57</v>
      </c>
      <c r="B69" s="1011">
        <v>0.06</v>
      </c>
      <c r="C69" s="1011">
        <v>0.06</v>
      </c>
      <c r="D69" s="1375">
        <v>0.06</v>
      </c>
      <c r="E69" s="1375"/>
      <c r="F69" s="1011">
        <v>0.06</v>
      </c>
      <c r="G69" s="1011">
        <v>0.06</v>
      </c>
      <c r="H69" s="1011">
        <v>0.06</v>
      </c>
      <c r="K69" s="294"/>
      <c r="L69" s="294"/>
      <c r="M69" s="294"/>
      <c r="N69" s="294"/>
      <c r="O69" s="294"/>
      <c r="P69" s="294"/>
      <c r="Q69" s="294"/>
      <c r="R69" s="294"/>
      <c r="S69" s="294"/>
      <c r="U69" s="294"/>
      <c r="W69" s="294"/>
      <c r="Y69" s="294"/>
      <c r="AA69" s="294"/>
      <c r="AC69" s="294"/>
      <c r="AE69" s="294"/>
      <c r="AG69" s="294"/>
      <c r="AH69" s="919"/>
      <c r="AI69" s="169"/>
      <c r="AJ69" s="910"/>
    </row>
    <row r="70" spans="1:36" s="305" customFormat="1" ht="14.1" customHeight="1">
      <c r="AJ70" s="1158" t="s">
        <v>748</v>
      </c>
    </row>
    <row r="71" spans="1:36" s="305" customFormat="1" ht="14.1" customHeight="1">
      <c r="AJ71" s="994" t="s">
        <v>702</v>
      </c>
    </row>
    <row r="72" spans="1:36" s="305" customFormat="1" ht="14.1" customHeight="1"/>
    <row r="73" spans="1:36" s="305" customFormat="1" ht="14.1" customHeight="1"/>
    <row r="74" spans="1:36" s="305" customFormat="1" ht="14.1" customHeight="1"/>
    <row r="75" spans="1:36" s="305" customFormat="1" ht="14.1" customHeight="1"/>
    <row r="76" spans="1:36" s="305" customFormat="1" ht="14.1" customHeight="1"/>
    <row r="77" spans="1:36" s="305" customFormat="1" ht="14.1" customHeight="1"/>
    <row r="78" spans="1:36" s="305" customFormat="1" ht="14.1" customHeight="1"/>
    <row r="79" spans="1:36" s="305" customFormat="1" ht="14.1" customHeight="1"/>
    <row r="80" spans="1:36" s="305" customFormat="1" ht="14.1" customHeight="1"/>
    <row r="81" s="305" customFormat="1" ht="14.1" customHeight="1"/>
    <row r="82" s="305" customFormat="1" ht="14.1" customHeight="1"/>
    <row r="83" s="305" customFormat="1" ht="14.1" customHeight="1"/>
    <row r="84" s="305" customFormat="1" ht="14.1" customHeight="1"/>
    <row r="85" s="305" customFormat="1" ht="14.1" customHeight="1"/>
    <row r="86" s="305" customFormat="1" ht="14.1" customHeight="1"/>
    <row r="87" s="305" customFormat="1" ht="14.1" customHeight="1"/>
    <row r="88" s="305" customFormat="1" ht="14.1" customHeight="1"/>
    <row r="89" s="305" customFormat="1" ht="14.1" customHeight="1"/>
    <row r="90" s="305" customFormat="1" ht="14.1" customHeight="1"/>
    <row r="91" s="305" customFormat="1" ht="14.1" customHeight="1"/>
    <row r="92" s="305" customFormat="1" ht="14.1" customHeight="1"/>
    <row r="93" s="305" customFormat="1" ht="14.1" customHeight="1"/>
    <row r="94" s="305" customFormat="1" ht="14.1" customHeight="1"/>
    <row r="95" s="305" customFormat="1" ht="14.1" customHeight="1"/>
    <row r="96" s="305" customFormat="1" ht="14.1" customHeight="1"/>
    <row r="97" s="305" customFormat="1" ht="14.1" customHeight="1"/>
    <row r="98" s="305" customFormat="1" ht="14.1" customHeight="1"/>
    <row r="99" s="305" customFormat="1" ht="14.1" customHeight="1"/>
    <row r="100" s="305" customFormat="1" ht="14.1" customHeight="1"/>
    <row r="101" s="305" customFormat="1" ht="14.1" customHeight="1"/>
    <row r="102" s="305" customFormat="1" ht="14.1" customHeight="1"/>
    <row r="103" s="305" customFormat="1" ht="14.1" customHeight="1"/>
    <row r="104" s="305" customFormat="1" ht="14.1" customHeight="1"/>
    <row r="105" s="305" customFormat="1" ht="14.1" customHeight="1"/>
    <row r="106" s="305" customFormat="1" ht="14.1" customHeight="1"/>
    <row r="107" s="305" customFormat="1" ht="14.1" customHeight="1"/>
    <row r="108" s="305" customFormat="1" ht="14.1" customHeight="1"/>
    <row r="109" s="305" customFormat="1" ht="14.1" customHeight="1"/>
    <row r="110" s="305" customFormat="1" ht="14.1" customHeight="1"/>
    <row r="111" s="305" customFormat="1" ht="14.1" customHeight="1"/>
    <row r="112" s="305" customFormat="1" ht="14.1" customHeight="1"/>
    <row r="113" s="305" customFormat="1" ht="14.1" customHeight="1"/>
    <row r="114" s="305" customFormat="1" ht="14.1" customHeight="1"/>
    <row r="115" s="305" customFormat="1" ht="14.1" customHeight="1"/>
    <row r="116" s="305" customFormat="1" ht="14.1" customHeight="1"/>
    <row r="117" s="305" customFormat="1" ht="14.1" customHeight="1"/>
    <row r="118" s="305" customFormat="1" ht="14.1" customHeight="1"/>
    <row r="119" s="305" customFormat="1" ht="14.1" customHeight="1"/>
    <row r="120" s="305" customFormat="1" ht="14.1" customHeight="1"/>
    <row r="121" s="305" customFormat="1" ht="14.1" customHeight="1"/>
    <row r="122" s="305" customFormat="1" ht="14.1" customHeight="1"/>
    <row r="123" s="305" customFormat="1" ht="14.1" customHeight="1"/>
    <row r="124" s="305" customFormat="1" ht="14.1" customHeight="1"/>
    <row r="125" s="305" customFormat="1" ht="14.1" customHeight="1"/>
    <row r="126" s="305" customFormat="1" ht="14.1" customHeight="1"/>
    <row r="127" s="305" customFormat="1" ht="14.1" customHeight="1"/>
    <row r="128" s="305" customFormat="1" ht="14.1" customHeight="1"/>
    <row r="129" s="305" customFormat="1" ht="14.1" customHeight="1"/>
    <row r="130" s="305" customFormat="1" ht="14.1" customHeight="1"/>
    <row r="131" s="305" customFormat="1" ht="14.1" customHeight="1"/>
    <row r="132" s="305" customFormat="1" ht="14.1" customHeight="1"/>
    <row r="133" s="305" customFormat="1" ht="14.1" customHeight="1"/>
    <row r="134" s="305" customFormat="1" ht="14.1" customHeight="1"/>
    <row r="135" s="305" customFormat="1" ht="14.1" customHeight="1"/>
    <row r="136" s="305" customFormat="1" ht="14.1" customHeight="1"/>
    <row r="137" s="305" customFormat="1" ht="14.1" customHeight="1"/>
    <row r="138" s="305" customFormat="1" ht="14.1" customHeight="1"/>
    <row r="139" s="305" customFormat="1" ht="14.1" customHeight="1"/>
    <row r="140" s="305" customFormat="1" ht="14.1" customHeight="1"/>
    <row r="141" s="305" customFormat="1" ht="14.1" customHeight="1"/>
    <row r="142" s="305" customFormat="1" ht="14.1" customHeight="1"/>
    <row r="143" s="305" customFormat="1" ht="14.1" customHeight="1"/>
    <row r="144" s="305" customFormat="1" ht="14.1" customHeight="1"/>
    <row r="145" s="305" customFormat="1" ht="14.1" customHeight="1"/>
    <row r="146" s="305" customFormat="1" ht="14.1" customHeight="1"/>
    <row r="147" s="305" customFormat="1" ht="14.1" customHeight="1"/>
    <row r="148" s="305" customFormat="1" ht="14.1" customHeight="1"/>
    <row r="149" s="305" customFormat="1" ht="14.1" customHeight="1"/>
    <row r="150" s="305" customFormat="1" ht="14.1" customHeight="1"/>
    <row r="151" s="305" customFormat="1" ht="14.1" customHeight="1"/>
    <row r="152" s="305" customFormat="1" ht="14.1" customHeight="1"/>
    <row r="153" s="305" customFormat="1" ht="14.1" customHeight="1"/>
    <row r="154" s="305" customFormat="1" ht="14.1" customHeight="1"/>
    <row r="155" s="305" customFormat="1" ht="14.1" customHeight="1"/>
    <row r="156" s="305" customFormat="1" ht="14.1" customHeight="1"/>
    <row r="157" s="305" customFormat="1" ht="14.1" customHeight="1"/>
    <row r="158" s="305" customFormat="1" ht="14.1" customHeight="1"/>
    <row r="159" s="305" customFormat="1" ht="14.1" customHeight="1"/>
    <row r="160" s="305" customFormat="1" ht="14.1" customHeight="1"/>
    <row r="161" s="305" customFormat="1" ht="14.1" customHeight="1"/>
    <row r="162" s="305" customFormat="1" ht="14.1" customHeight="1"/>
    <row r="163" s="305" customFormat="1" ht="14.1" customHeight="1"/>
    <row r="164" s="305" customFormat="1" ht="14.1" customHeight="1"/>
    <row r="165" s="305" customFormat="1" ht="14.1" customHeight="1"/>
    <row r="166" s="305" customFormat="1" ht="14.1" customHeight="1"/>
    <row r="167" s="305" customFormat="1" ht="14.1" customHeight="1"/>
    <row r="168" s="305" customFormat="1" ht="14.1" customHeight="1"/>
    <row r="169" s="305" customFormat="1" ht="14.1" customHeight="1"/>
    <row r="170" s="305" customFormat="1" ht="14.1" customHeight="1"/>
    <row r="171" s="305" customFormat="1" ht="14.1" customHeight="1"/>
    <row r="172" s="305" customFormat="1" ht="14.1" customHeight="1"/>
    <row r="173" s="305" customFormat="1" ht="14.1" customHeight="1"/>
    <row r="174" s="305" customFormat="1" ht="14.1" customHeight="1"/>
    <row r="175" s="305" customFormat="1" ht="14.1" customHeight="1"/>
    <row r="176" s="305" customFormat="1" ht="14.1" customHeight="1"/>
    <row r="177" s="305" customFormat="1" ht="14.1" customHeight="1"/>
    <row r="178" s="305" customFormat="1" ht="14.1" customHeight="1"/>
    <row r="179" s="305" customFormat="1" ht="14.1" customHeight="1"/>
    <row r="180" s="305" customFormat="1" ht="14.1" customHeight="1"/>
    <row r="181" s="305" customFormat="1" ht="14.1" customHeight="1"/>
    <row r="182" s="305" customFormat="1" ht="14.1" customHeight="1"/>
    <row r="183" s="305" customFormat="1" ht="14.1" customHeight="1"/>
    <row r="184" s="305" customFormat="1" ht="14.1" customHeight="1"/>
    <row r="185" s="305" customFormat="1" ht="14.1" customHeight="1"/>
    <row r="186" s="305" customFormat="1" ht="14.1" customHeight="1"/>
    <row r="187" s="305" customFormat="1" ht="14.1" customHeight="1"/>
    <row r="188" s="305" customFormat="1" ht="14.1" customHeight="1"/>
    <row r="189" s="305" customFormat="1" ht="14.1" customHeight="1"/>
    <row r="190" s="305" customFormat="1" ht="14.1" customHeight="1"/>
    <row r="191" s="305" customFormat="1" ht="14.1" customHeight="1"/>
    <row r="192" s="305" customFormat="1" ht="14.1" customHeight="1"/>
    <row r="193" s="305" customFormat="1" ht="14.1" customHeight="1"/>
    <row r="194" s="305" customFormat="1" ht="14.1" customHeight="1"/>
    <row r="195" s="305" customFormat="1" ht="14.1" customHeight="1"/>
    <row r="196" s="305" customFormat="1" ht="14.1" customHeight="1"/>
    <row r="197" s="305" customFormat="1" ht="14.1" customHeight="1"/>
    <row r="198" s="305" customFormat="1" ht="14.1" customHeight="1"/>
    <row r="199" s="305" customFormat="1" ht="14.1" customHeight="1"/>
    <row r="200" s="305" customFormat="1" ht="14.1" customHeight="1"/>
    <row r="201" s="305" customFormat="1" ht="14.1" customHeight="1"/>
    <row r="202" s="305" customFormat="1" ht="14.1" customHeight="1"/>
    <row r="203" s="305" customFormat="1" ht="14.1" customHeight="1"/>
    <row r="204" s="305" customFormat="1" ht="14.1" customHeight="1"/>
    <row r="205" s="305" customFormat="1" ht="14.1" customHeight="1"/>
    <row r="206" s="305" customFormat="1" ht="14.1" customHeight="1"/>
    <row r="207" s="305" customFormat="1" ht="14.1" customHeight="1"/>
    <row r="208" s="305" customFormat="1" ht="14.1" customHeight="1"/>
    <row r="209" s="305" customFormat="1" ht="14.1" customHeight="1"/>
    <row r="210" s="305" customFormat="1" ht="14.1" customHeight="1"/>
    <row r="211" s="305" customFormat="1" ht="14.1" customHeight="1"/>
    <row r="212" s="305" customFormat="1" ht="14.1" customHeight="1"/>
    <row r="213" s="305" customFormat="1" ht="14.1" customHeight="1"/>
    <row r="214" s="305" customFormat="1" ht="14.1" customHeight="1"/>
    <row r="215" s="305" customFormat="1" ht="14.1" customHeight="1"/>
    <row r="216" s="305" customFormat="1" ht="14.1" customHeight="1"/>
    <row r="217" s="305" customFormat="1" ht="14.1" customHeight="1"/>
    <row r="218" s="305" customFormat="1" ht="14.1" customHeight="1"/>
    <row r="219" s="305" customFormat="1" ht="14.1" customHeight="1"/>
    <row r="220" s="305" customFormat="1" ht="14.1" customHeight="1"/>
    <row r="221" s="305" customFormat="1" ht="14.1" customHeight="1"/>
    <row r="222" s="305" customFormat="1" ht="14.1" customHeight="1"/>
    <row r="223" s="305" customFormat="1" ht="14.1" customHeight="1"/>
    <row r="224" s="305" customFormat="1" ht="14.1" customHeight="1"/>
    <row r="225" s="305" customFormat="1" ht="14.1" customHeight="1"/>
    <row r="226" s="305" customFormat="1" ht="14.1" customHeight="1"/>
    <row r="227" s="305" customFormat="1" ht="14.1" customHeight="1"/>
    <row r="228" s="305" customFormat="1" ht="14.1" customHeight="1"/>
    <row r="229" s="305" customFormat="1" ht="14.1" customHeight="1"/>
    <row r="230" s="305" customFormat="1" ht="14.1" customHeight="1"/>
    <row r="231" s="305" customFormat="1" ht="14.1" customHeight="1"/>
    <row r="232" s="305" customFormat="1" ht="14.1" customHeight="1"/>
    <row r="233" s="305" customFormat="1" ht="14.1" customHeight="1"/>
    <row r="234" s="305" customFormat="1" ht="14.1" customHeight="1"/>
    <row r="235" s="305" customFormat="1" ht="14.1" customHeight="1"/>
    <row r="236" s="305" customFormat="1" ht="14.1" customHeight="1"/>
    <row r="237" s="305" customFormat="1" ht="14.1" customHeight="1"/>
    <row r="238" s="305" customFormat="1" ht="14.1" customHeight="1"/>
    <row r="239" s="305" customFormat="1" ht="14.1" customHeight="1"/>
    <row r="240" s="305" customFormat="1" ht="14.1" customHeight="1"/>
    <row r="241" s="305" customFormat="1" ht="14.1" customHeight="1"/>
    <row r="242" s="305" customFormat="1" ht="14.1" customHeight="1"/>
    <row r="243" s="305" customFormat="1" ht="14.1" customHeight="1"/>
    <row r="244" s="305" customFormat="1" ht="14.1" customHeight="1"/>
    <row r="245" s="305" customFormat="1" ht="14.1" customHeight="1"/>
    <row r="246" s="305" customFormat="1" ht="14.1" customHeight="1"/>
    <row r="247" s="305" customFormat="1" ht="14.1" customHeight="1"/>
    <row r="248" s="305" customFormat="1" ht="14.1" customHeight="1"/>
    <row r="249" s="305" customFormat="1" ht="14.1" customHeight="1"/>
    <row r="250" s="305" customFormat="1" ht="14.1" customHeight="1"/>
    <row r="251" s="305" customFormat="1" ht="14.1" customHeight="1"/>
    <row r="252" s="305" customFormat="1" ht="14.1" customHeight="1"/>
    <row r="253" s="305" customFormat="1" ht="14.1" customHeight="1"/>
    <row r="254" s="305" customFormat="1" ht="14.1" customHeight="1"/>
    <row r="255" s="305" customFormat="1" ht="14.1" customHeight="1"/>
    <row r="256" s="305" customFormat="1" ht="14.1" customHeight="1"/>
    <row r="257" s="305" customFormat="1" ht="14.1" customHeight="1"/>
    <row r="258" s="305" customFormat="1" ht="14.1" customHeight="1"/>
    <row r="259" s="305" customFormat="1" ht="14.1" customHeight="1"/>
    <row r="260" s="305" customFormat="1" ht="14.1" customHeight="1"/>
    <row r="261" s="305" customFormat="1" ht="14.1" customHeight="1"/>
    <row r="262" s="305" customFormat="1" ht="14.1" customHeight="1"/>
    <row r="263" s="305" customFormat="1" ht="14.1" customHeight="1"/>
    <row r="264" s="305" customFormat="1" ht="14.1" customHeight="1"/>
    <row r="265" s="305" customFormat="1" ht="14.1" customHeight="1"/>
    <row r="266" s="305" customFormat="1" ht="14.1" customHeight="1"/>
    <row r="267" s="305" customFormat="1" ht="14.1" customHeight="1"/>
    <row r="268" s="305" customFormat="1" ht="14.1" customHeight="1"/>
    <row r="269" s="305" customFormat="1" ht="14.1" customHeight="1"/>
    <row r="270" s="305" customFormat="1" ht="14.1" customHeight="1"/>
    <row r="271" s="305" customFormat="1" ht="14.1" customHeight="1"/>
    <row r="272" s="305" customFormat="1" ht="14.1" customHeight="1"/>
    <row r="273" s="305" customFormat="1" ht="14.1" customHeight="1"/>
    <row r="274" s="305" customFormat="1" ht="14.1" customHeight="1"/>
    <row r="275" s="305" customFormat="1" ht="14.1" customHeight="1"/>
    <row r="276" s="305" customFormat="1" ht="14.1" customHeight="1"/>
    <row r="277" s="305" customFormat="1" ht="14.1" customHeight="1"/>
    <row r="278" s="305" customFormat="1" ht="14.1" customHeight="1"/>
    <row r="279" s="305" customFormat="1" ht="14.1" customHeight="1"/>
    <row r="280" s="305" customFormat="1" ht="14.1" customHeight="1"/>
    <row r="281" s="305" customFormat="1" ht="14.1" customHeight="1"/>
    <row r="282" s="305" customFormat="1" ht="14.1" customHeight="1"/>
    <row r="283" s="305" customFormat="1" ht="14.1" customHeight="1"/>
    <row r="284" s="305" customFormat="1" ht="14.1" customHeight="1"/>
    <row r="285" s="305" customFormat="1" ht="14.1" customHeight="1"/>
    <row r="286" s="305" customFormat="1" ht="14.1" customHeight="1"/>
    <row r="287" s="305" customFormat="1" ht="14.1" customHeight="1"/>
    <row r="288" s="305" customFormat="1" ht="14.1" customHeight="1"/>
    <row r="289" s="305" customFormat="1" ht="14.1" customHeight="1"/>
    <row r="290" s="305" customFormat="1" ht="14.1" customHeight="1"/>
    <row r="291" s="305" customFormat="1" ht="14.1" customHeight="1"/>
    <row r="292" s="305" customFormat="1" ht="14.1" customHeight="1"/>
    <row r="293" s="305" customFormat="1" ht="14.1" customHeight="1"/>
    <row r="294" s="305" customFormat="1" ht="14.1" customHeight="1"/>
    <row r="295" s="305" customFormat="1" ht="14.1" customHeight="1"/>
    <row r="296" s="305" customFormat="1" ht="14.1" customHeight="1"/>
    <row r="297" s="305" customFormat="1" ht="14.1" customHeight="1"/>
    <row r="298" s="305" customFormat="1" ht="14.1" customHeight="1"/>
    <row r="299" s="305" customFormat="1" ht="14.1" customHeight="1"/>
    <row r="300" s="305" customFormat="1" ht="14.1" customHeight="1"/>
    <row r="301" s="305" customFormat="1" ht="14.1" customHeight="1"/>
    <row r="302" s="305" customFormat="1" ht="14.1" customHeight="1"/>
    <row r="303" s="305" customFormat="1" ht="14.1" customHeight="1"/>
    <row r="304" s="305" customFormat="1" ht="14.1" customHeight="1"/>
    <row r="305" s="305" customFormat="1" ht="14.1" customHeight="1"/>
    <row r="306" s="305" customFormat="1" ht="14.1" customHeight="1"/>
    <row r="307" s="305" customFormat="1" ht="14.1" customHeight="1"/>
    <row r="308" s="305" customFormat="1" ht="14.1" customHeight="1"/>
    <row r="309" s="305" customFormat="1" ht="14.1" customHeight="1"/>
    <row r="310" s="305" customFormat="1" ht="14.1" customHeight="1"/>
    <row r="311" s="305" customFormat="1" ht="14.1" customHeight="1"/>
    <row r="312" s="305" customFormat="1" ht="14.1" customHeight="1"/>
    <row r="313" s="305" customFormat="1" ht="14.1" customHeight="1"/>
    <row r="314" s="305" customFormat="1" ht="14.1" customHeight="1"/>
    <row r="315" s="305" customFormat="1" ht="14.1" customHeight="1"/>
    <row r="316" s="305" customFormat="1" ht="14.1" customHeight="1"/>
    <row r="317" s="305" customFormat="1" ht="14.1" customHeight="1"/>
    <row r="318" s="305" customFormat="1" ht="14.1" customHeight="1"/>
    <row r="319" s="305" customFormat="1" ht="14.1" customHeight="1"/>
    <row r="320" s="305" customFormat="1" ht="14.1" customHeight="1"/>
    <row r="321" s="305" customFormat="1" ht="14.1" customHeight="1"/>
    <row r="322" s="305" customFormat="1" ht="14.1" customHeight="1"/>
    <row r="323" s="305" customFormat="1" ht="14.1" customHeight="1"/>
    <row r="324" s="305" customFormat="1" ht="14.1" customHeight="1"/>
    <row r="325" s="305" customFormat="1" ht="14.1" customHeight="1"/>
    <row r="326" s="305" customFormat="1" ht="14.1" customHeight="1"/>
    <row r="327" s="305" customFormat="1" ht="14.1" customHeight="1"/>
    <row r="328" s="305" customFormat="1" ht="14.1" customHeight="1"/>
    <row r="329" s="305" customFormat="1" ht="14.1" customHeight="1"/>
    <row r="330" s="305" customFormat="1" ht="14.1" customHeight="1"/>
    <row r="331" s="305" customFormat="1" ht="14.1" customHeight="1"/>
    <row r="332" s="305" customFormat="1" ht="14.1" customHeight="1"/>
    <row r="333" s="305" customFormat="1" ht="14.1" customHeight="1"/>
    <row r="334" s="305" customFormat="1" ht="14.1" customHeight="1"/>
    <row r="335" s="305" customFormat="1" ht="14.1" customHeight="1"/>
    <row r="336" s="305" customFormat="1" ht="14.1" customHeight="1"/>
    <row r="337" s="305" customFormat="1" ht="14.1" customHeight="1"/>
    <row r="338" s="305" customFormat="1" ht="14.1" customHeight="1"/>
    <row r="339" s="305" customFormat="1" ht="14.1" customHeight="1"/>
    <row r="340" s="305" customFormat="1" ht="14.1" customHeight="1"/>
    <row r="341" s="305" customFormat="1" ht="14.1" customHeight="1"/>
    <row r="342" s="305" customFormat="1" ht="14.1" customHeight="1"/>
    <row r="343" s="305" customFormat="1" ht="14.1" customHeight="1"/>
    <row r="344" s="305" customFormat="1" ht="14.1" customHeight="1"/>
    <row r="345" s="305" customFormat="1" ht="14.1" customHeight="1"/>
    <row r="346" s="305" customFormat="1" ht="14.1" customHeight="1"/>
    <row r="347" s="305" customFormat="1" ht="14.1" customHeight="1"/>
    <row r="348" s="305" customFormat="1" ht="14.1" customHeight="1"/>
    <row r="349" s="305" customFormat="1" ht="14.1" customHeight="1"/>
    <row r="350" s="305" customFormat="1" ht="14.1" customHeight="1"/>
    <row r="351" s="305" customFormat="1" ht="14.1" customHeight="1"/>
    <row r="352" s="305" customFormat="1" ht="14.1" customHeight="1"/>
    <row r="353" s="305" customFormat="1" ht="14.1" customHeight="1"/>
    <row r="354" s="305" customFormat="1" ht="14.1" customHeight="1"/>
    <row r="355" s="305" customFormat="1" ht="14.1" customHeight="1"/>
    <row r="356" s="305" customFormat="1" ht="14.1" customHeight="1"/>
    <row r="357" s="305" customFormat="1" ht="14.1" customHeight="1"/>
    <row r="358" s="305" customFormat="1" ht="14.1" customHeight="1"/>
    <row r="359" s="305" customFormat="1" ht="14.1" customHeight="1"/>
    <row r="360" s="305" customFormat="1" ht="14.1" customHeight="1"/>
    <row r="361" s="305" customFormat="1" ht="14.1" customHeight="1"/>
    <row r="362" s="305" customFormat="1" ht="14.1" customHeight="1"/>
    <row r="363" s="305" customFormat="1" ht="14.1" customHeight="1"/>
    <row r="364" s="305" customFormat="1" ht="14.1" customHeight="1"/>
    <row r="365" s="305" customFormat="1" ht="14.1" customHeight="1"/>
    <row r="366" s="305" customFormat="1" ht="14.1" customHeight="1"/>
    <row r="367" s="305" customFormat="1" ht="14.1" customHeight="1"/>
    <row r="368" s="305" customFormat="1" ht="14.1" customHeight="1"/>
    <row r="369" s="305" customFormat="1" ht="14.1" customHeight="1"/>
    <row r="370" s="305" customFormat="1" ht="14.1" customHeight="1"/>
    <row r="371" s="305" customFormat="1" ht="14.1" customHeight="1"/>
    <row r="372" s="305" customFormat="1" ht="14.1" customHeight="1"/>
    <row r="373" s="305" customFormat="1" ht="14.1" customHeight="1"/>
    <row r="374" s="305" customFormat="1" ht="14.1" customHeight="1"/>
    <row r="375" s="305" customFormat="1" ht="14.1" customHeight="1"/>
    <row r="376" s="305" customFormat="1" ht="14.1" customHeight="1"/>
    <row r="377" s="305" customFormat="1" ht="14.1" customHeight="1"/>
    <row r="378" s="305" customFormat="1" ht="14.1" customHeight="1"/>
    <row r="379" s="305" customFormat="1" ht="14.1" customHeight="1"/>
    <row r="380" s="305" customFormat="1" ht="14.1" customHeight="1"/>
    <row r="381" s="305" customFormat="1" ht="14.1" customHeight="1"/>
    <row r="382" s="305" customFormat="1" ht="14.1" customHeight="1"/>
    <row r="383" s="305" customFormat="1" ht="14.1" customHeight="1"/>
    <row r="384" s="305" customFormat="1" ht="14.1" customHeight="1"/>
    <row r="385" s="305" customFormat="1" ht="14.1" customHeight="1"/>
    <row r="386" s="305" customFormat="1" ht="14.1" customHeight="1"/>
    <row r="387" s="305" customFormat="1" ht="14.1" customHeight="1"/>
    <row r="388" s="305" customFormat="1" ht="14.1" customHeight="1"/>
    <row r="389" s="305" customFormat="1" ht="14.1" customHeight="1"/>
    <row r="390" s="305" customFormat="1" ht="14.1" customHeight="1"/>
    <row r="391" s="305" customFormat="1" ht="14.1" customHeight="1"/>
    <row r="392" s="305" customFormat="1" ht="14.1" customHeight="1"/>
    <row r="393" s="305" customFormat="1" ht="14.1" customHeight="1"/>
    <row r="394" s="305" customFormat="1" ht="14.1" customHeight="1"/>
    <row r="395" s="305" customFormat="1" ht="14.1" customHeight="1"/>
    <row r="396" s="305" customFormat="1" ht="14.1" customHeight="1"/>
    <row r="397" s="305" customFormat="1" ht="14.1" customHeight="1"/>
    <row r="398" s="305" customFormat="1" ht="14.1" customHeight="1"/>
    <row r="399" s="305" customFormat="1" ht="14.1" customHeight="1"/>
    <row r="400" s="305" customFormat="1" ht="14.1" customHeight="1"/>
    <row r="401" s="305" customFormat="1" ht="14.1" customHeight="1"/>
    <row r="402" s="305" customFormat="1" ht="14.1" customHeight="1"/>
    <row r="403" s="305" customFormat="1" ht="14.1" customHeight="1"/>
    <row r="404" s="305" customFormat="1" ht="14.1" customHeight="1"/>
    <row r="405" s="305" customFormat="1" ht="14.1" customHeight="1"/>
    <row r="406" s="305" customFormat="1" ht="14.1" customHeight="1"/>
    <row r="407" s="305" customFormat="1" ht="14.1" customHeight="1"/>
    <row r="408" s="305" customFormat="1" ht="14.1" customHeight="1"/>
    <row r="409" s="305" customFormat="1" ht="14.1" customHeight="1"/>
    <row r="410" s="305" customFormat="1" ht="14.1" customHeight="1"/>
    <row r="411" s="305" customFormat="1" ht="14.1" customHeight="1"/>
    <row r="412" s="305" customFormat="1" ht="14.1" customHeight="1"/>
    <row r="413" s="305" customFormat="1" ht="14.1" customHeight="1"/>
    <row r="414" s="305" customFormat="1" ht="14.1" customHeight="1"/>
    <row r="415" s="305" customFormat="1" ht="14.1" customHeight="1"/>
    <row r="416" s="305" customFormat="1" ht="14.1" customHeight="1"/>
    <row r="417" s="305" customFormat="1" ht="14.1" customHeight="1"/>
    <row r="418" s="305" customFormat="1" ht="14.1" customHeight="1"/>
    <row r="419" s="305" customFormat="1" ht="14.1" customHeight="1"/>
    <row r="420" s="305" customFormat="1" ht="14.1" customHeight="1"/>
    <row r="421" s="305" customFormat="1" ht="14.1" customHeight="1"/>
    <row r="422" s="305" customFormat="1" ht="14.1" customHeight="1"/>
    <row r="423" s="305" customFormat="1" ht="14.1" customHeight="1"/>
    <row r="424" s="305" customFormat="1" ht="14.1" customHeight="1"/>
    <row r="425" s="305" customFormat="1" ht="14.1" customHeight="1"/>
    <row r="426" s="305" customFormat="1" ht="14.1" customHeight="1"/>
    <row r="427" s="305" customFormat="1" ht="14.1" customHeight="1"/>
    <row r="428" s="305" customFormat="1" ht="14.1" customHeight="1"/>
    <row r="429" s="305" customFormat="1" ht="14.1" customHeight="1"/>
    <row r="430" s="305" customFormat="1" ht="14.1" customHeight="1"/>
    <row r="431" s="305" customFormat="1" ht="14.1" customHeight="1"/>
    <row r="432" s="305" customFormat="1" ht="14.1" customHeight="1"/>
    <row r="433" s="305" customFormat="1" ht="14.1" customHeight="1"/>
    <row r="434" s="305" customFormat="1" ht="14.1" customHeight="1"/>
    <row r="435" s="305" customFormat="1" ht="14.1" customHeight="1"/>
    <row r="436" s="305" customFormat="1" ht="14.1" customHeight="1"/>
    <row r="437" s="305" customFormat="1" ht="14.1" customHeight="1"/>
    <row r="438" s="305" customFormat="1" ht="14.1" customHeight="1"/>
    <row r="439" s="305" customFormat="1" ht="14.1" customHeight="1"/>
    <row r="440" s="305" customFormat="1" ht="14.1" customHeight="1"/>
    <row r="441" s="305" customFormat="1" ht="14.1" customHeight="1"/>
    <row r="442" s="305" customFormat="1" ht="14.1" customHeight="1"/>
    <row r="443" s="305" customFormat="1" ht="14.1" customHeight="1"/>
    <row r="444" s="305" customFormat="1" ht="14.1" customHeight="1"/>
    <row r="445" s="305" customFormat="1" ht="14.1" customHeight="1"/>
    <row r="446" s="305" customFormat="1" ht="14.1" customHeight="1"/>
    <row r="447" s="305" customFormat="1" ht="14.1" customHeight="1"/>
    <row r="448" s="305" customFormat="1" ht="14.1" customHeight="1"/>
    <row r="449" s="305" customFormat="1" ht="14.1" customHeight="1"/>
    <row r="450" s="305" customFormat="1" ht="14.1" customHeight="1"/>
    <row r="451" s="305" customFormat="1" ht="14.1" customHeight="1"/>
    <row r="452" s="305" customFormat="1" ht="14.1" customHeight="1"/>
    <row r="453" s="305" customFormat="1" ht="14.1" customHeight="1"/>
    <row r="454" s="305" customFormat="1" ht="14.1" customHeight="1"/>
    <row r="455" s="305" customFormat="1" ht="14.1" customHeight="1"/>
    <row r="456" s="305" customFormat="1" ht="14.1" customHeight="1"/>
    <row r="457" s="305" customFormat="1" ht="14.1" customHeight="1"/>
    <row r="458" s="305" customFormat="1" ht="14.1" customHeight="1"/>
    <row r="459" s="305" customFormat="1" ht="14.1" customHeight="1"/>
    <row r="460" s="305" customFormat="1" ht="14.1" customHeight="1"/>
    <row r="461" s="305" customFormat="1" ht="14.1" customHeight="1"/>
    <row r="462" s="305" customFormat="1" ht="14.1" customHeight="1"/>
    <row r="463" s="305" customFormat="1" ht="14.1" customHeight="1"/>
    <row r="464" s="305" customFormat="1" ht="14.1" customHeight="1"/>
    <row r="465" s="305" customFormat="1" ht="14.1" customHeight="1"/>
    <row r="466" s="305" customFormat="1" ht="14.1" customHeight="1"/>
    <row r="467" s="305" customFormat="1" ht="14.1" customHeight="1"/>
    <row r="468" s="305" customFormat="1" ht="14.1" customHeight="1"/>
    <row r="469" s="305" customFormat="1" ht="14.1" customHeight="1"/>
    <row r="470" s="305" customFormat="1" ht="14.1" customHeight="1"/>
    <row r="471" s="305" customFormat="1" ht="14.1" customHeight="1"/>
    <row r="472" s="305" customFormat="1" ht="14.1" customHeight="1"/>
    <row r="473" s="305" customFormat="1" ht="14.1" customHeight="1"/>
    <row r="474" s="305" customFormat="1" ht="14.1" customHeight="1"/>
    <row r="475" s="305" customFormat="1" ht="14.1" customHeight="1"/>
    <row r="476" s="305" customFormat="1" ht="14.1" customHeight="1"/>
    <row r="477" s="305" customFormat="1" ht="14.1" customHeight="1"/>
    <row r="478" s="305" customFormat="1" ht="14.1" customHeight="1"/>
    <row r="479" s="305" customFormat="1" ht="14.1" customHeight="1"/>
    <row r="480" s="305" customFormat="1" ht="14.1" customHeight="1"/>
    <row r="481" s="305" customFormat="1" ht="14.1" customHeight="1"/>
    <row r="482" s="305" customFormat="1" ht="14.1" customHeight="1"/>
    <row r="483" s="305" customFormat="1" ht="14.1" customHeight="1"/>
    <row r="484" s="305" customFormat="1" ht="14.1" customHeight="1"/>
    <row r="485" s="305" customFormat="1" ht="14.1" customHeight="1"/>
    <row r="486" s="305" customFormat="1" ht="14.1" customHeight="1"/>
    <row r="487" s="305" customFormat="1" ht="14.1" customHeight="1"/>
    <row r="488" s="305" customFormat="1" ht="14.1" customHeight="1"/>
    <row r="489" s="305" customFormat="1" ht="14.1" customHeight="1"/>
    <row r="490" s="305" customFormat="1" ht="14.1" customHeight="1"/>
    <row r="491" s="305" customFormat="1" ht="14.1" customHeight="1"/>
    <row r="492" s="305" customFormat="1" ht="14.1" customHeight="1"/>
    <row r="493" s="305" customFormat="1" ht="14.1" customHeight="1"/>
    <row r="494" s="305" customFormat="1" ht="14.1" customHeight="1"/>
    <row r="495" s="305" customFormat="1" ht="14.1" customHeight="1"/>
    <row r="496" s="305" customFormat="1" ht="14.1" customHeight="1"/>
    <row r="497" s="305" customFormat="1" ht="14.1" customHeight="1"/>
    <row r="498" s="305" customFormat="1" ht="14.1" customHeight="1"/>
    <row r="499" s="305" customFormat="1" ht="14.1" customHeight="1"/>
    <row r="500" s="305" customFormat="1" ht="14.1" customHeight="1"/>
    <row r="501" s="305" customFormat="1" ht="14.1" customHeight="1"/>
    <row r="502" s="305" customFormat="1" ht="14.1" customHeight="1"/>
    <row r="503" s="305" customFormat="1" ht="14.1" customHeight="1"/>
    <row r="504" s="305" customFormat="1" ht="14.1" customHeight="1"/>
    <row r="505" s="305" customFormat="1" ht="14.1" customHeight="1"/>
    <row r="506" s="305" customFormat="1" ht="14.1" customHeight="1"/>
    <row r="507" s="305" customFormat="1" ht="14.1" customHeight="1"/>
    <row r="508" s="305" customFormat="1" ht="14.1" customHeight="1"/>
    <row r="509" s="305" customFormat="1" ht="14.1" customHeight="1"/>
    <row r="510" s="305" customFormat="1" ht="14.1" customHeight="1"/>
    <row r="511" s="305" customFormat="1" ht="14.1" customHeight="1"/>
    <row r="512" s="305" customFormat="1" ht="14.1" customHeight="1"/>
    <row r="513" s="305" customFormat="1" ht="14.1" customHeight="1"/>
    <row r="514" s="305" customFormat="1" ht="14.1" customHeight="1"/>
    <row r="515" s="305" customFormat="1" ht="14.1" customHeight="1"/>
    <row r="516" s="305" customFormat="1" ht="14.1" customHeight="1"/>
    <row r="517" s="305" customFormat="1" ht="14.1" customHeight="1"/>
    <row r="518" s="305" customFormat="1" ht="14.1" customHeight="1"/>
    <row r="519" s="305" customFormat="1" ht="14.1" customHeight="1"/>
    <row r="520" s="305" customFormat="1" ht="14.1" customHeight="1"/>
    <row r="521" s="305" customFormat="1" ht="14.1" customHeight="1"/>
    <row r="522" s="305" customFormat="1" ht="14.1" customHeight="1"/>
    <row r="523" s="305" customFormat="1" ht="14.1" customHeight="1"/>
    <row r="524" s="305" customFormat="1" ht="14.1" customHeight="1"/>
    <row r="525" s="305" customFormat="1" ht="14.1" customHeight="1"/>
    <row r="526" s="305" customFormat="1" ht="14.1" customHeight="1"/>
    <row r="527" s="305" customFormat="1" ht="14.1" customHeight="1"/>
    <row r="528" s="305" customFormat="1" ht="14.1" customHeight="1"/>
    <row r="529" s="305" customFormat="1" ht="14.1" customHeight="1"/>
    <row r="530" s="305" customFormat="1" ht="14.1" customHeight="1"/>
    <row r="531" s="305" customFormat="1" ht="14.1" customHeight="1"/>
    <row r="532" s="305" customFormat="1" ht="14.1" customHeight="1"/>
    <row r="533" s="305" customFormat="1" ht="14.1" customHeight="1"/>
    <row r="534" s="305" customFormat="1" ht="14.1" customHeight="1"/>
    <row r="535" s="305" customFormat="1" ht="14.1" customHeight="1"/>
    <row r="536" s="305" customFormat="1" ht="14.1" customHeight="1"/>
    <row r="537" s="305" customFormat="1" ht="14.1" customHeight="1"/>
    <row r="538" s="305" customFormat="1" ht="14.1" customHeight="1"/>
    <row r="539" s="305" customFormat="1" ht="14.1" customHeight="1"/>
    <row r="540" s="305" customFormat="1" ht="14.1" customHeight="1"/>
    <row r="541" s="305" customFormat="1" ht="14.1" customHeight="1"/>
    <row r="542" s="305" customFormat="1" ht="14.1" customHeight="1"/>
    <row r="543" s="305" customFormat="1" ht="14.1" customHeight="1"/>
    <row r="544" s="305" customFormat="1" ht="14.1" customHeight="1"/>
    <row r="545" s="305" customFormat="1" ht="14.1" customHeight="1"/>
    <row r="546" s="305" customFormat="1" ht="14.1" customHeight="1"/>
    <row r="547" s="305" customFormat="1" ht="14.1" customHeight="1"/>
    <row r="548" s="305" customFormat="1" ht="14.1" customHeight="1"/>
    <row r="549" s="305" customFormat="1" ht="14.1" customHeight="1"/>
    <row r="550" s="305" customFormat="1" ht="14.1" customHeight="1"/>
    <row r="551" s="305" customFormat="1" ht="14.1" customHeight="1"/>
    <row r="552" s="305" customFormat="1" ht="14.1" customHeight="1"/>
    <row r="553" s="305" customFormat="1" ht="14.1" customHeight="1"/>
    <row r="554" s="305" customFormat="1" ht="14.1" customHeight="1"/>
    <row r="555" s="305" customFormat="1" ht="14.1" customHeight="1"/>
    <row r="556" s="305" customFormat="1" ht="14.1" customHeight="1"/>
    <row r="557" s="305" customFormat="1" ht="14.1" customHeight="1"/>
    <row r="558" s="305" customFormat="1" ht="14.1" customHeight="1"/>
    <row r="559" s="305" customFormat="1" ht="14.1" customHeight="1"/>
    <row r="560" s="305" customFormat="1" ht="14.1" customHeight="1"/>
    <row r="561" s="305" customFormat="1" ht="14.1" customHeight="1"/>
    <row r="562" s="305" customFormat="1" ht="14.1" customHeight="1"/>
    <row r="563" s="305" customFormat="1" ht="14.1" customHeight="1"/>
    <row r="564" s="305" customFormat="1" ht="14.1" customHeight="1"/>
    <row r="565" s="305" customFormat="1" ht="14.1" customHeight="1"/>
    <row r="566" s="305" customFormat="1" ht="14.1" customHeight="1"/>
    <row r="567" s="305" customFormat="1" ht="14.1" customHeight="1"/>
    <row r="568" s="305" customFormat="1" ht="14.1" customHeight="1"/>
    <row r="569" s="305" customFormat="1" ht="14.1" customHeight="1"/>
    <row r="570" s="305" customFormat="1" ht="14.1" customHeight="1"/>
    <row r="571" s="305" customFormat="1" ht="14.1" customHeight="1"/>
    <row r="572" s="305" customFormat="1" ht="14.1" customHeight="1"/>
    <row r="573" s="305" customFormat="1" ht="14.1" customHeight="1"/>
    <row r="574" s="305" customFormat="1" ht="14.1" customHeight="1"/>
    <row r="575" s="305" customFormat="1" ht="14.1" customHeight="1"/>
    <row r="576" s="305" customFormat="1" ht="14.1" customHeight="1"/>
    <row r="577" s="305" customFormat="1" ht="14.1" customHeight="1"/>
    <row r="578" s="305" customFormat="1" ht="14.1" customHeight="1"/>
    <row r="579" s="305" customFormat="1" ht="14.1" customHeight="1"/>
    <row r="580" s="305" customFormat="1" ht="14.1" customHeight="1"/>
    <row r="581" s="305" customFormat="1" ht="14.1" customHeight="1"/>
    <row r="582" s="305" customFormat="1" ht="14.1" customHeight="1"/>
    <row r="583" s="305" customFormat="1" ht="14.1" customHeight="1"/>
    <row r="584" s="305" customFormat="1" ht="14.1" customHeight="1"/>
    <row r="585" s="305" customFormat="1" ht="14.1" customHeight="1"/>
    <row r="586" s="305" customFormat="1" ht="14.1" customHeight="1"/>
    <row r="587" s="305" customFormat="1" ht="14.1" customHeight="1"/>
    <row r="588" s="305" customFormat="1" ht="14.1" customHeight="1"/>
    <row r="589" s="305" customFormat="1" ht="14.1" customHeight="1"/>
    <row r="590" s="305" customFormat="1" ht="14.1" customHeight="1"/>
    <row r="591" s="305" customFormat="1" ht="14.1" customHeight="1"/>
    <row r="592" s="305" customFormat="1" ht="14.1" customHeight="1"/>
    <row r="593" s="305" customFormat="1" ht="14.1" customHeight="1"/>
    <row r="594" s="305" customFormat="1" ht="14.1" customHeight="1"/>
    <row r="595" s="305" customFormat="1" ht="14.1" customHeight="1"/>
    <row r="596" s="305" customFormat="1" ht="14.1" customHeight="1"/>
    <row r="597" s="305" customFormat="1" ht="14.1" customHeight="1"/>
    <row r="598" s="305" customFormat="1" ht="14.1" customHeight="1"/>
    <row r="599" s="305" customFormat="1" ht="14.1" customHeight="1"/>
    <row r="600" s="305" customFormat="1" ht="14.1" customHeight="1"/>
    <row r="601" s="305" customFormat="1" ht="14.1" customHeight="1"/>
    <row r="602" s="305" customFormat="1" ht="14.1" customHeight="1"/>
    <row r="603" s="305" customFormat="1" ht="14.1" customHeight="1"/>
    <row r="604" s="305" customFormat="1" ht="14.1" customHeight="1"/>
    <row r="605" s="305" customFormat="1" ht="14.1" customHeight="1"/>
    <row r="606" s="305" customFormat="1" ht="14.1" customHeight="1"/>
    <row r="607" s="305" customFormat="1" ht="14.1" customHeight="1"/>
    <row r="608" s="305" customFormat="1" ht="14.1" customHeight="1"/>
    <row r="609" s="305" customFormat="1" ht="14.1" customHeight="1"/>
    <row r="610" s="305" customFormat="1" ht="14.1" customHeight="1"/>
    <row r="611" s="305" customFormat="1" ht="14.1" customHeight="1"/>
    <row r="612" s="305" customFormat="1" ht="14.1" customHeight="1"/>
    <row r="613" s="305" customFormat="1" ht="14.1" customHeight="1"/>
    <row r="614" s="305" customFormat="1" ht="14.1" customHeight="1"/>
    <row r="615" s="305" customFormat="1" ht="14.1" customHeight="1"/>
    <row r="616" s="305" customFormat="1" ht="14.1" customHeight="1"/>
    <row r="617" s="305" customFormat="1" ht="14.1" customHeight="1"/>
    <row r="618" s="305" customFormat="1" ht="14.1" customHeight="1"/>
    <row r="619" s="305" customFormat="1" ht="14.1" customHeight="1"/>
    <row r="620" s="305" customFormat="1" ht="14.1" customHeight="1"/>
    <row r="621" s="305" customFormat="1" ht="14.1" customHeight="1"/>
    <row r="622" s="305" customFormat="1" ht="14.1" customHeight="1"/>
    <row r="623" s="305" customFormat="1" ht="14.1" customHeight="1"/>
    <row r="624" s="305" customFormat="1" ht="14.1" customHeight="1"/>
    <row r="625" s="305" customFormat="1" ht="14.1" customHeight="1"/>
    <row r="626" s="305" customFormat="1" ht="14.1" customHeight="1"/>
    <row r="627" s="305" customFormat="1" ht="14.1" customHeight="1"/>
    <row r="628" s="305" customFormat="1" ht="14.1" customHeight="1"/>
    <row r="629" s="305" customFormat="1" ht="14.1" customHeight="1"/>
    <row r="630" s="305" customFormat="1" ht="14.1" customHeight="1"/>
    <row r="631" s="305" customFormat="1" ht="14.1" customHeight="1"/>
    <row r="632" s="305" customFormat="1" ht="14.1" customHeight="1"/>
    <row r="633" s="305" customFormat="1" ht="14.1" customHeight="1"/>
    <row r="634" s="305" customFormat="1" ht="14.1" customHeight="1"/>
    <row r="635" s="305" customFormat="1" ht="14.1" customHeight="1"/>
    <row r="636" s="305" customFormat="1" ht="14.1" customHeight="1"/>
    <row r="637" s="305" customFormat="1" ht="14.1" customHeight="1"/>
    <row r="638" s="305" customFormat="1" ht="14.1" customHeight="1"/>
    <row r="639" s="305" customFormat="1" ht="14.1" customHeight="1"/>
    <row r="640" s="305" customFormat="1" ht="14.1" customHeight="1"/>
    <row r="641" s="305" customFormat="1" ht="14.1" customHeight="1"/>
    <row r="642" s="305" customFormat="1" ht="14.1" customHeight="1"/>
    <row r="643" s="305" customFormat="1" ht="14.1" customHeight="1"/>
    <row r="644" s="305" customFormat="1" ht="14.1" customHeight="1"/>
    <row r="645" s="305" customFormat="1" ht="14.1" customHeight="1"/>
    <row r="646" s="305" customFormat="1" ht="14.1" customHeight="1"/>
    <row r="647" s="305" customFormat="1" ht="14.1" customHeight="1"/>
    <row r="648" s="305" customFormat="1" ht="14.1" customHeight="1"/>
    <row r="649" s="305" customFormat="1" ht="14.1" customHeight="1"/>
    <row r="650" s="305" customFormat="1" ht="14.1" customHeight="1"/>
    <row r="651" s="305" customFormat="1" ht="14.1" customHeight="1"/>
    <row r="652" s="305" customFormat="1" ht="14.1" customHeight="1"/>
    <row r="653" s="305" customFormat="1" ht="14.1" customHeight="1"/>
    <row r="654" s="305" customFormat="1" ht="14.1" customHeight="1"/>
    <row r="655" s="305" customFormat="1" ht="14.1" customHeight="1"/>
    <row r="656" s="305" customFormat="1" ht="14.1" customHeight="1"/>
    <row r="657" s="305" customFormat="1" ht="14.1" customHeight="1"/>
    <row r="658" s="305" customFormat="1" ht="14.1" customHeight="1"/>
    <row r="659" s="305" customFormat="1" ht="14.1" customHeight="1"/>
    <row r="660" s="305" customFormat="1" ht="14.1" customHeight="1"/>
    <row r="661" s="305" customFormat="1" ht="14.1" customHeight="1"/>
    <row r="662" s="305" customFormat="1" ht="14.1" customHeight="1"/>
    <row r="663" s="305" customFormat="1" ht="14.1" customHeight="1"/>
    <row r="664" s="305" customFormat="1" ht="14.1" customHeight="1"/>
    <row r="665" s="305" customFormat="1" ht="14.1" customHeight="1"/>
    <row r="666" s="305" customFormat="1" ht="14.1" customHeight="1"/>
    <row r="667" s="305" customFormat="1" ht="14.1" customHeight="1"/>
    <row r="668" s="305" customFormat="1" ht="14.1" customHeight="1"/>
    <row r="669" s="305" customFormat="1" ht="14.1" customHeight="1"/>
    <row r="670" s="305" customFormat="1" ht="14.1" customHeight="1"/>
    <row r="671" s="305" customFormat="1" ht="14.1" customHeight="1"/>
    <row r="672" s="305" customFormat="1" ht="14.1" customHeight="1"/>
    <row r="673" s="305" customFormat="1" ht="14.1" customHeight="1"/>
    <row r="674" s="305" customFormat="1" ht="14.1" customHeight="1"/>
    <row r="675" s="305" customFormat="1" ht="14.1" customHeight="1"/>
    <row r="676" s="305" customFormat="1" ht="14.1" customHeight="1"/>
    <row r="677" s="305" customFormat="1" ht="14.1" customHeight="1"/>
    <row r="678" s="305" customFormat="1" ht="14.1" customHeight="1"/>
    <row r="679" s="305" customFormat="1" ht="14.1" customHeight="1"/>
    <row r="680" s="305" customFormat="1" ht="14.1" customHeight="1"/>
    <row r="681" s="305" customFormat="1" ht="14.1" customHeight="1"/>
    <row r="682" s="305" customFormat="1" ht="14.1" customHeight="1"/>
    <row r="683" s="305" customFormat="1" ht="14.1" customHeight="1"/>
    <row r="684" s="305" customFormat="1" ht="14.1" customHeight="1"/>
    <row r="685" s="305" customFormat="1" ht="14.1" customHeight="1"/>
    <row r="686" s="305" customFormat="1" ht="14.1" customHeight="1"/>
    <row r="687" s="305" customFormat="1" ht="14.1" customHeight="1"/>
    <row r="688" s="305" customFormat="1" ht="14.1" customHeight="1"/>
    <row r="689" s="305" customFormat="1" ht="14.1" customHeight="1"/>
    <row r="690" s="305" customFormat="1" ht="14.1" customHeight="1"/>
    <row r="691" s="305" customFormat="1" ht="14.1" customHeight="1"/>
    <row r="692" s="305" customFormat="1" ht="14.1" customHeight="1"/>
    <row r="693" s="305" customFormat="1" ht="14.1" customHeight="1"/>
    <row r="694" s="305" customFormat="1" ht="14.1" customHeight="1"/>
    <row r="695" s="305" customFormat="1" ht="14.1" customHeight="1"/>
    <row r="696" s="305" customFormat="1" ht="14.1" customHeight="1"/>
    <row r="697" s="305" customFormat="1" ht="14.1" customHeight="1"/>
    <row r="698" s="305" customFormat="1" ht="14.1" customHeight="1"/>
    <row r="699" s="305" customFormat="1" ht="14.1" customHeight="1"/>
    <row r="700" s="305" customFormat="1" ht="14.1" customHeight="1"/>
    <row r="701" s="305" customFormat="1" ht="14.1" customHeight="1"/>
    <row r="702" s="305" customFormat="1" ht="14.1" customHeight="1"/>
    <row r="703" s="305" customFormat="1" ht="14.1" customHeight="1"/>
    <row r="704" s="305" customFormat="1" ht="14.1" customHeight="1"/>
    <row r="705" s="305" customFormat="1" ht="14.1" customHeight="1"/>
    <row r="706" s="305" customFormat="1" ht="14.1" customHeight="1"/>
    <row r="707" s="305" customFormat="1" ht="14.1" customHeight="1"/>
    <row r="708" s="305" customFormat="1" ht="14.1" customHeight="1"/>
    <row r="709" s="305" customFormat="1" ht="14.1" customHeight="1"/>
    <row r="710" s="305" customFormat="1" ht="14.1" customHeight="1"/>
    <row r="711" s="305" customFormat="1" ht="14.1" customHeight="1"/>
    <row r="712" s="305" customFormat="1" ht="14.1" customHeight="1"/>
    <row r="713" s="305" customFormat="1" ht="14.1" customHeight="1"/>
    <row r="714" s="305" customFormat="1" ht="14.1" customHeight="1"/>
    <row r="715" s="305" customFormat="1" ht="14.1" customHeight="1"/>
    <row r="716" s="305" customFormat="1" ht="14.1" customHeight="1"/>
    <row r="717" s="305" customFormat="1" ht="14.1" customHeight="1"/>
    <row r="718" s="305" customFormat="1" ht="14.1" customHeight="1"/>
    <row r="719" s="305" customFormat="1" ht="14.1" customHeight="1"/>
    <row r="720" s="305" customFormat="1" ht="14.1" customHeight="1"/>
    <row r="721" s="305" customFormat="1" ht="14.1" customHeight="1"/>
    <row r="722" s="305" customFormat="1" ht="14.1" customHeight="1"/>
    <row r="723" s="305" customFormat="1" ht="14.1" customHeight="1"/>
    <row r="724" s="305" customFormat="1" ht="14.1" customHeight="1"/>
    <row r="725" s="305" customFormat="1" ht="14.1" customHeight="1"/>
    <row r="726" s="305" customFormat="1" ht="14.1" customHeight="1"/>
    <row r="727" s="305" customFormat="1" ht="14.1" customHeight="1"/>
    <row r="728" s="305" customFormat="1" ht="14.1" customHeight="1"/>
    <row r="729" s="305" customFormat="1" ht="14.1" customHeight="1"/>
    <row r="730" s="305" customFormat="1" ht="14.1" customHeight="1"/>
    <row r="731" s="305" customFormat="1" ht="14.1" customHeight="1"/>
    <row r="732" s="305" customFormat="1" ht="14.1" customHeight="1"/>
    <row r="733" s="305" customFormat="1" ht="14.1" customHeight="1"/>
    <row r="734" s="305" customFormat="1" ht="14.1" customHeight="1"/>
    <row r="735" s="305" customFormat="1" ht="14.1" customHeight="1"/>
    <row r="736" s="305" customFormat="1" ht="14.1" customHeight="1"/>
    <row r="737" s="305" customFormat="1" ht="14.1" customHeight="1"/>
    <row r="738" s="305" customFormat="1" ht="14.1" customHeight="1"/>
    <row r="739" s="305" customFormat="1" ht="14.1" customHeight="1"/>
    <row r="740" s="305" customFormat="1" ht="14.1" customHeight="1"/>
    <row r="741" s="305" customFormat="1" ht="14.1" customHeight="1"/>
    <row r="742" s="305" customFormat="1" ht="14.1" customHeight="1"/>
    <row r="743" s="305" customFormat="1" ht="14.1" customHeight="1"/>
    <row r="744" s="305" customFormat="1" ht="14.1" customHeight="1"/>
    <row r="745" s="305" customFormat="1" ht="14.1" customHeight="1"/>
    <row r="746" s="305" customFormat="1" ht="14.1" customHeight="1"/>
    <row r="747" s="305" customFormat="1" ht="14.1" customHeight="1"/>
    <row r="748" s="305" customFormat="1" ht="14.1" customHeight="1"/>
    <row r="749" s="305" customFormat="1" ht="14.1" customHeight="1"/>
    <row r="750" s="305" customFormat="1" ht="14.1" customHeight="1"/>
    <row r="751" s="305" customFormat="1" ht="14.1" customHeight="1"/>
    <row r="752" s="305" customFormat="1" ht="14.1" customHeight="1"/>
    <row r="753" s="305" customFormat="1" ht="14.1" customHeight="1"/>
    <row r="754" s="305" customFormat="1" ht="14.1" customHeight="1"/>
    <row r="755" s="305" customFormat="1" ht="14.1" customHeight="1"/>
    <row r="756" s="305" customFormat="1" ht="14.1" customHeight="1"/>
    <row r="757" s="305" customFormat="1" ht="14.1" customHeight="1"/>
    <row r="758" s="305" customFormat="1" ht="14.1" customHeight="1"/>
    <row r="759" s="305" customFormat="1" ht="14.1" customHeight="1"/>
    <row r="760" s="305" customFormat="1" ht="14.1" customHeight="1"/>
    <row r="761" s="305" customFormat="1" ht="14.1" customHeight="1"/>
    <row r="762" s="305" customFormat="1" ht="14.1" customHeight="1"/>
    <row r="763" s="305" customFormat="1" ht="14.1" customHeight="1"/>
    <row r="764" s="305" customFormat="1" ht="14.1" customHeight="1"/>
    <row r="765" s="305" customFormat="1" ht="14.1" customHeight="1"/>
    <row r="766" s="305" customFormat="1" ht="14.1" customHeight="1"/>
    <row r="767" s="305" customFormat="1" ht="14.1" customHeight="1"/>
    <row r="768" s="305" customFormat="1" ht="14.1" customHeight="1"/>
    <row r="769" s="305" customFormat="1" ht="14.1" customHeight="1"/>
    <row r="770" s="305" customFormat="1" ht="14.1" customHeight="1"/>
    <row r="771" s="305" customFormat="1" ht="14.1" customHeight="1"/>
    <row r="772" s="305" customFormat="1" ht="14.1" customHeight="1"/>
    <row r="773" s="305" customFormat="1" ht="14.1" customHeight="1"/>
    <row r="774" s="305" customFormat="1" ht="14.1" customHeight="1"/>
    <row r="775" s="305" customFormat="1" ht="14.1" customHeight="1"/>
    <row r="776" s="305" customFormat="1" ht="14.1" customHeight="1"/>
    <row r="777" s="305" customFormat="1" ht="14.1" customHeight="1"/>
    <row r="778" s="305" customFormat="1" ht="14.1" customHeight="1"/>
    <row r="779" s="305" customFormat="1" ht="14.1" customHeight="1"/>
    <row r="780" s="305" customFormat="1" ht="14.1" customHeight="1"/>
    <row r="781" s="305" customFormat="1" ht="14.1" customHeight="1"/>
    <row r="782" s="305" customFormat="1" ht="14.1" customHeight="1"/>
    <row r="783" s="305" customFormat="1" ht="14.1" customHeight="1"/>
    <row r="784" s="305" customFormat="1" ht="14.1" customHeight="1"/>
    <row r="785" s="305" customFormat="1" ht="14.1" customHeight="1"/>
    <row r="786" s="305" customFormat="1" ht="14.1" customHeight="1"/>
    <row r="787" s="305" customFormat="1" ht="14.1" customHeight="1"/>
    <row r="788" s="305" customFormat="1" ht="14.1" customHeight="1"/>
    <row r="789" s="305" customFormat="1" ht="14.1" customHeight="1"/>
    <row r="790" s="305" customFormat="1" ht="14.1" customHeight="1"/>
    <row r="791" s="305" customFormat="1" ht="14.1" customHeight="1"/>
    <row r="792" s="305" customFormat="1" ht="14.1" customHeight="1"/>
    <row r="793" s="305" customFormat="1" ht="14.1" customHeight="1"/>
    <row r="794" s="305" customFormat="1" ht="14.1" customHeight="1"/>
    <row r="795" s="305" customFormat="1" ht="14.1" customHeight="1"/>
    <row r="796" s="305" customFormat="1" ht="14.1" customHeight="1"/>
    <row r="797" s="305" customFormat="1" ht="14.1" customHeight="1"/>
    <row r="798" s="305" customFormat="1" ht="14.1" customHeight="1"/>
    <row r="799" s="305" customFormat="1" ht="14.1" customHeight="1"/>
    <row r="800" s="305" customFormat="1" ht="14.1" customHeight="1"/>
    <row r="801" spans="1:8" s="305" customFormat="1" ht="14.1" customHeight="1"/>
    <row r="802" spans="1:8" s="305" customFormat="1" ht="14.1" customHeight="1"/>
    <row r="803" spans="1:8" s="305" customFormat="1" ht="14.1" customHeight="1"/>
    <row r="804" spans="1:8" s="305" customFormat="1" ht="14.1" customHeight="1"/>
    <row r="805" spans="1:8" s="305" customFormat="1" ht="14.1" customHeight="1"/>
    <row r="806" spans="1:8" s="305" customFormat="1" ht="14.1" customHeight="1"/>
    <row r="807" spans="1:8" ht="14.1" customHeight="1">
      <c r="A807" s="305"/>
      <c r="B807" s="305"/>
      <c r="C807" s="305"/>
      <c r="D807" s="305"/>
      <c r="E807" s="305"/>
      <c r="F807" s="305"/>
      <c r="G807" s="305"/>
      <c r="H807" s="305"/>
    </row>
    <row r="808" spans="1:8" ht="14.1" customHeight="1"/>
    <row r="809" spans="1:8" ht="14.1" customHeight="1"/>
    <row r="810" spans="1:8" ht="14.1" customHeight="1"/>
    <row r="811" spans="1:8" ht="14.1" customHeight="1"/>
    <row r="812" spans="1:8" ht="14.1" customHeight="1"/>
    <row r="813" spans="1:8" ht="14.1" customHeight="1"/>
    <row r="814" spans="1:8" ht="14.1" customHeight="1"/>
    <row r="815" spans="1:8" ht="14.1" customHeight="1"/>
    <row r="816" spans="1:8"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96">
    <mergeCell ref="D66:E66"/>
    <mergeCell ref="D68:E68"/>
    <mergeCell ref="D67:E67"/>
    <mergeCell ref="D69:E69"/>
    <mergeCell ref="AG45:AH45"/>
    <mergeCell ref="D63:E63"/>
    <mergeCell ref="B44:C44"/>
    <mergeCell ref="E44:F44"/>
    <mergeCell ref="D64:E64"/>
    <mergeCell ref="D65:E65"/>
    <mergeCell ref="B45:C45"/>
    <mergeCell ref="AI44:AJ44"/>
    <mergeCell ref="AI45:AJ45"/>
    <mergeCell ref="D60:E60"/>
    <mergeCell ref="D61:E61"/>
    <mergeCell ref="D62:E62"/>
    <mergeCell ref="E45:F45"/>
    <mergeCell ref="Q45:R45"/>
    <mergeCell ref="S45:T45"/>
    <mergeCell ref="U45:V45"/>
    <mergeCell ref="Q44:R44"/>
    <mergeCell ref="S44:T44"/>
    <mergeCell ref="U44:V44"/>
    <mergeCell ref="AG44:AH44"/>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G37:AH37"/>
    <mergeCell ref="AI37:AJ37"/>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Y10:Z10"/>
    <mergeCell ref="B10:C10"/>
    <mergeCell ref="E10:F10"/>
    <mergeCell ref="G10:H10"/>
    <mergeCell ref="I10:J10"/>
    <mergeCell ref="K10:L10"/>
    <mergeCell ref="M10:N10"/>
    <mergeCell ref="O10:P10"/>
    <mergeCell ref="Q10:R10"/>
    <mergeCell ref="S10:T10"/>
    <mergeCell ref="U10:V10"/>
    <mergeCell ref="W10:X10"/>
    <mergeCell ref="B37:C37"/>
    <mergeCell ref="E37:F37"/>
    <mergeCell ref="Q37:R37"/>
    <mergeCell ref="S37:T37"/>
    <mergeCell ref="U37:V37"/>
    <mergeCell ref="AA10:AB10"/>
    <mergeCell ref="AC10:AD10"/>
    <mergeCell ref="AE10:AF10"/>
    <mergeCell ref="AG10:AH10"/>
    <mergeCell ref="AI10:AJ10"/>
    <mergeCell ref="A5:AJ5"/>
    <mergeCell ref="A7:AJ7"/>
    <mergeCell ref="E9:T9"/>
    <mergeCell ref="U9:AJ9"/>
    <mergeCell ref="A4:AJ4"/>
    <mergeCell ref="A6:AJ6"/>
  </mergeCells>
  <printOptions horizontalCentered="1"/>
  <pageMargins left="0.39370078740157483" right="0.39370078740157483" top="0.39370078740157483" bottom="0.39370078740157483" header="0.39370078740157483" footer="0.39370078740157483"/>
  <pageSetup paperSize="5" scale="46" orientation="landscape"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7"/>
  <sheetViews>
    <sheetView showGridLines="0" zoomScaleNormal="100" workbookViewId="0">
      <selection activeCell="A2" sqref="A2"/>
    </sheetView>
  </sheetViews>
  <sheetFormatPr defaultColWidth="9.140625" defaultRowHeight="14.25"/>
  <cols>
    <col min="1" max="1" width="8.5703125" style="60" customWidth="1"/>
    <col min="2" max="2" width="16.42578125" style="60" customWidth="1"/>
    <col min="3" max="3" width="8.5703125" style="60" customWidth="1"/>
    <col min="4" max="4" width="12.5703125" style="60" customWidth="1"/>
    <col min="5" max="5" width="8.5703125" style="60" customWidth="1"/>
    <col min="6" max="6" width="12.5703125" style="60" customWidth="1"/>
    <col min="7" max="7" width="8.5703125" style="60" customWidth="1"/>
    <col min="8" max="8" width="12.5703125" style="60" customWidth="1"/>
    <col min="9" max="9" width="8.5703125" style="60" customWidth="1"/>
    <col min="10" max="10" width="12.5703125" style="60" customWidth="1"/>
    <col min="11" max="11" width="12.85546875" style="60" bestFit="1" customWidth="1"/>
    <col min="12" max="12" width="8.5703125" style="60" customWidth="1"/>
    <col min="13" max="13" width="7.85546875" style="60" customWidth="1"/>
    <col min="14" max="14" width="8.5703125" style="60" customWidth="1"/>
    <col min="15" max="15" width="12.5703125" style="60" customWidth="1"/>
    <col min="16" max="16" width="10" style="913" customWidth="1"/>
    <col min="17" max="17" width="12.5703125" style="1003" customWidth="1"/>
    <col min="18" max="18" width="9.5703125" style="60" customWidth="1"/>
    <col min="19" max="19" width="12.5703125" style="60" customWidth="1"/>
    <col min="20" max="20" width="9.42578125" style="60" bestFit="1" customWidth="1"/>
    <col min="21" max="21" width="12.5703125" style="60" customWidth="1"/>
    <col min="22" max="22" width="9.42578125" style="60" bestFit="1" customWidth="1"/>
    <col min="23" max="23" width="12.5703125" style="60" customWidth="1"/>
    <col min="24" max="24" width="13.5703125" style="60" bestFit="1" customWidth="1"/>
    <col min="25" max="25" width="9" style="60" bestFit="1" customWidth="1"/>
    <col min="26" max="26" width="12.42578125" style="60" customWidth="1"/>
    <col min="27" max="27" width="9.5703125" style="60" bestFit="1" customWidth="1"/>
    <col min="28" max="28" width="13.42578125" style="60" customWidth="1"/>
    <col min="29" max="29" width="7.42578125" style="60" customWidth="1"/>
    <col min="30" max="16384" width="9.140625" style="60"/>
  </cols>
  <sheetData>
    <row r="1" spans="1:31" s="1004" customFormat="1" ht="24.6" customHeight="1">
      <c r="A1" s="1057"/>
      <c r="P1" s="1065"/>
      <c r="AA1" s="1183"/>
      <c r="AB1" s="1154" t="s">
        <v>685</v>
      </c>
    </row>
    <row r="2" spans="1:31" s="1004" customFormat="1" ht="27" customHeight="1">
      <c r="A2" s="1057"/>
      <c r="C2" s="1187"/>
      <c r="D2" s="1187"/>
      <c r="E2" s="1187"/>
      <c r="P2" s="1065"/>
      <c r="AB2" s="1053"/>
    </row>
    <row r="3" spans="1:31" s="1004" customFormat="1" ht="18" customHeight="1">
      <c r="A3" s="1054" t="s">
        <v>577</v>
      </c>
      <c r="B3" s="1068"/>
      <c r="C3" s="1005"/>
      <c r="D3" s="1005"/>
      <c r="E3" s="1005"/>
      <c r="F3" s="1005"/>
      <c r="G3" s="1005"/>
      <c r="H3" s="1005"/>
      <c r="I3" s="1005"/>
      <c r="J3" s="1005"/>
      <c r="K3" s="1005"/>
      <c r="L3" s="1005"/>
      <c r="M3" s="1005"/>
      <c r="N3" s="1005"/>
      <c r="O3" s="1005"/>
      <c r="P3" s="1142"/>
      <c r="Q3" s="1005"/>
      <c r="R3" s="1005"/>
      <c r="S3" s="1005"/>
      <c r="T3" s="1005"/>
      <c r="U3" s="1005"/>
      <c r="V3" s="1005"/>
      <c r="W3" s="1005"/>
      <c r="X3" s="1005"/>
      <c r="Y3" s="1005"/>
      <c r="Z3" s="1005"/>
      <c r="AA3" s="1068"/>
      <c r="AB3" s="1056" t="s">
        <v>602</v>
      </c>
    </row>
    <row r="4" spans="1:31" s="821" customFormat="1" ht="15.6" customHeight="1">
      <c r="A4" s="1318" t="s">
        <v>22</v>
      </c>
      <c r="B4" s="1318"/>
      <c r="C4" s="1318"/>
      <c r="D4" s="1318"/>
      <c r="E4" s="1318"/>
      <c r="F4" s="1318"/>
      <c r="G4" s="1318"/>
      <c r="H4" s="1318"/>
      <c r="I4" s="1318"/>
      <c r="J4" s="1318"/>
      <c r="K4" s="1318"/>
      <c r="L4" s="1318"/>
      <c r="M4" s="1318"/>
      <c r="N4" s="1318"/>
      <c r="O4" s="1318"/>
      <c r="P4" s="1318"/>
      <c r="Q4" s="1318"/>
      <c r="R4" s="1318"/>
      <c r="S4" s="1318"/>
      <c r="T4" s="1318"/>
      <c r="U4" s="1318"/>
      <c r="V4" s="1318"/>
      <c r="W4" s="1318"/>
      <c r="X4" s="1318"/>
      <c r="Y4" s="1318"/>
      <c r="Z4" s="1318"/>
      <c r="AA4" s="1318"/>
      <c r="AB4" s="1318"/>
    </row>
    <row r="5" spans="1:31" s="1004" customFormat="1" ht="20.100000000000001" customHeight="1">
      <c r="A5" s="1333" t="s">
        <v>107</v>
      </c>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079"/>
    </row>
    <row r="6" spans="1:31" s="1004" customFormat="1" ht="20.100000000000001" customHeight="1">
      <c r="A6" s="1333" t="s">
        <v>605</v>
      </c>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079"/>
    </row>
    <row r="7" spans="1:31" s="61" customFormat="1" ht="12.6" customHeight="1">
      <c r="A7" s="1381" t="s">
        <v>34</v>
      </c>
      <c r="B7" s="1381"/>
      <c r="C7" s="1381"/>
      <c r="D7" s="1381"/>
      <c r="E7" s="1381"/>
      <c r="F7" s="1381"/>
      <c r="G7" s="1381"/>
      <c r="H7" s="1381"/>
      <c r="I7" s="1381"/>
      <c r="J7" s="1381"/>
      <c r="K7" s="1381"/>
      <c r="L7" s="1381"/>
      <c r="M7" s="1381"/>
      <c r="N7" s="1381"/>
      <c r="O7" s="1381"/>
      <c r="P7" s="1381"/>
      <c r="Q7" s="1381"/>
      <c r="R7" s="1381"/>
      <c r="S7" s="1381"/>
      <c r="T7" s="1381"/>
      <c r="U7" s="1381"/>
      <c r="V7" s="1381"/>
      <c r="W7" s="1381"/>
      <c r="X7" s="1381"/>
      <c r="Y7" s="1381"/>
      <c r="Z7" s="1381"/>
      <c r="AA7" s="1381"/>
      <c r="AB7" s="1381"/>
    </row>
    <row r="8" spans="1:31" s="61" customFormat="1" ht="11.45" customHeight="1">
      <c r="P8" s="1106"/>
    </row>
    <row r="9" spans="1:31" s="2" customFormat="1" ht="14.1" customHeight="1">
      <c r="A9" s="1385" t="s">
        <v>3</v>
      </c>
      <c r="B9" s="1385"/>
      <c r="C9" s="1382" t="s">
        <v>128</v>
      </c>
      <c r="D9" s="1383"/>
      <c r="E9" s="1383"/>
      <c r="F9" s="1383"/>
      <c r="G9" s="1383"/>
      <c r="H9" s="1383"/>
      <c r="I9" s="1383"/>
      <c r="J9" s="1383"/>
      <c r="K9" s="1383"/>
      <c r="L9" s="1383"/>
      <c r="M9" s="1383"/>
      <c r="N9" s="1383"/>
      <c r="O9" s="1384"/>
      <c r="P9" s="1382" t="s">
        <v>129</v>
      </c>
      <c r="Q9" s="1383"/>
      <c r="R9" s="1383"/>
      <c r="S9" s="1383"/>
      <c r="T9" s="1383"/>
      <c r="U9" s="1383"/>
      <c r="V9" s="1383"/>
      <c r="W9" s="1383"/>
      <c r="X9" s="1383"/>
      <c r="Y9" s="1383"/>
      <c r="Z9" s="1383"/>
      <c r="AA9" s="1383"/>
      <c r="AB9" s="1384"/>
    </row>
    <row r="10" spans="1:31" s="2" customFormat="1" ht="57" customHeight="1">
      <c r="A10" s="1378" t="s">
        <v>40</v>
      </c>
      <c r="B10" s="1379"/>
      <c r="C10" s="1380" t="s">
        <v>150</v>
      </c>
      <c r="D10" s="1380"/>
      <c r="E10" s="1380" t="s">
        <v>151</v>
      </c>
      <c r="F10" s="1380"/>
      <c r="G10" s="1378" t="s">
        <v>152</v>
      </c>
      <c r="H10" s="1379"/>
      <c r="I10" s="1378" t="s">
        <v>154</v>
      </c>
      <c r="J10" s="1379"/>
      <c r="K10" s="20" t="s">
        <v>155</v>
      </c>
      <c r="L10" s="1378" t="s">
        <v>156</v>
      </c>
      <c r="M10" s="1379"/>
      <c r="N10" s="1378" t="s">
        <v>40</v>
      </c>
      <c r="O10" s="1379"/>
      <c r="P10" s="1380" t="s">
        <v>150</v>
      </c>
      <c r="Q10" s="1380"/>
      <c r="R10" s="1380" t="s">
        <v>151</v>
      </c>
      <c r="S10" s="1380"/>
      <c r="T10" s="1378" t="s">
        <v>152</v>
      </c>
      <c r="U10" s="1379"/>
      <c r="V10" s="1378" t="s">
        <v>154</v>
      </c>
      <c r="W10" s="1379"/>
      <c r="X10" s="20" t="s">
        <v>155</v>
      </c>
      <c r="Y10" s="1378" t="s">
        <v>156</v>
      </c>
      <c r="Z10" s="1379"/>
      <c r="AA10" s="1378" t="s">
        <v>40</v>
      </c>
      <c r="AB10" s="1379"/>
    </row>
    <row r="11" spans="1:31" s="2" customFormat="1" ht="14.1" customHeight="1">
      <c r="A11" s="90" t="s">
        <v>383</v>
      </c>
      <c r="B11" s="16"/>
      <c r="C11" s="16"/>
      <c r="P11" s="1105"/>
      <c r="Q11" s="911"/>
      <c r="AC11" s="83"/>
    </row>
    <row r="12" spans="1:31" s="2" customFormat="1" ht="14.1" customHeight="1">
      <c r="A12" s="519">
        <v>4010010010</v>
      </c>
      <c r="B12" s="521"/>
      <c r="C12" s="519">
        <v>4010011010</v>
      </c>
      <c r="D12" s="520"/>
      <c r="E12" s="519">
        <v>4010012010</v>
      </c>
      <c r="F12" s="520"/>
      <c r="G12" s="519">
        <v>4010013010</v>
      </c>
      <c r="H12" s="520"/>
      <c r="I12" s="519">
        <v>4010014010</v>
      </c>
      <c r="J12" s="520"/>
      <c r="K12" s="4" t="s">
        <v>157</v>
      </c>
      <c r="L12" s="531">
        <v>4010015010</v>
      </c>
      <c r="M12" s="533"/>
      <c r="N12" s="531">
        <v>4010016010</v>
      </c>
      <c r="O12" s="532"/>
      <c r="P12" s="484">
        <v>4010021010</v>
      </c>
      <c r="Q12" s="983"/>
      <c r="R12" s="531">
        <v>4010022010</v>
      </c>
      <c r="S12" s="532"/>
      <c r="T12" s="531">
        <v>4010023010</v>
      </c>
      <c r="U12" s="532"/>
      <c r="V12" s="531">
        <v>4010024010</v>
      </c>
      <c r="W12" s="532"/>
      <c r="X12" s="4" t="s">
        <v>157</v>
      </c>
      <c r="Y12" s="537">
        <v>4010025010</v>
      </c>
      <c r="Z12" s="538"/>
      <c r="AA12" s="537">
        <v>4010026010</v>
      </c>
      <c r="AB12" s="538"/>
      <c r="AC12" s="83"/>
    </row>
    <row r="13" spans="1:31" s="2" customFormat="1" ht="14.1" customHeight="1">
      <c r="A13" s="519">
        <v>4010010020</v>
      </c>
      <c r="B13" s="521"/>
      <c r="C13" s="519">
        <v>4010011020</v>
      </c>
      <c r="D13" s="520"/>
      <c r="E13" s="519">
        <v>4010012020</v>
      </c>
      <c r="F13" s="520"/>
      <c r="G13" s="519">
        <v>4010013020</v>
      </c>
      <c r="H13" s="520"/>
      <c r="I13" s="519">
        <v>4010014020</v>
      </c>
      <c r="J13" s="520"/>
      <c r="K13" s="4" t="s">
        <v>5</v>
      </c>
      <c r="L13" s="531">
        <v>4010015020</v>
      </c>
      <c r="M13" s="533"/>
      <c r="N13" s="531">
        <v>4010016020</v>
      </c>
      <c r="O13" s="532"/>
      <c r="P13" s="484">
        <v>4010021020</v>
      </c>
      <c r="Q13" s="983"/>
      <c r="R13" s="531">
        <v>4010022020</v>
      </c>
      <c r="S13" s="532"/>
      <c r="T13" s="531">
        <v>4010023020</v>
      </c>
      <c r="U13" s="532"/>
      <c r="V13" s="531">
        <v>4010024020</v>
      </c>
      <c r="W13" s="532"/>
      <c r="X13" s="4" t="s">
        <v>5</v>
      </c>
      <c r="Y13" s="537">
        <v>4010025020</v>
      </c>
      <c r="Z13" s="538"/>
      <c r="AA13" s="537">
        <v>4010026020</v>
      </c>
      <c r="AB13" s="538"/>
      <c r="AC13" s="84"/>
      <c r="AD13" s="85"/>
      <c r="AE13" s="3"/>
    </row>
    <row r="14" spans="1:31" s="2" customFormat="1" ht="14.1" customHeight="1">
      <c r="A14" s="519">
        <v>4010010030</v>
      </c>
      <c r="B14" s="521"/>
      <c r="C14" s="519">
        <v>4010011030</v>
      </c>
      <c r="D14" s="520"/>
      <c r="E14" s="519">
        <v>4010012030</v>
      </c>
      <c r="F14" s="520"/>
      <c r="G14" s="519">
        <v>4010013030</v>
      </c>
      <c r="H14" s="520"/>
      <c r="I14" s="519">
        <v>4010014030</v>
      </c>
      <c r="J14" s="520"/>
      <c r="K14" s="4" t="s">
        <v>6</v>
      </c>
      <c r="L14" s="531">
        <v>4010015030</v>
      </c>
      <c r="M14" s="533"/>
      <c r="N14" s="531">
        <v>4010016030</v>
      </c>
      <c r="O14" s="532"/>
      <c r="P14" s="484">
        <v>4010021030</v>
      </c>
      <c r="Q14" s="983"/>
      <c r="R14" s="531">
        <v>4010022030</v>
      </c>
      <c r="S14" s="532"/>
      <c r="T14" s="531">
        <v>4010023030</v>
      </c>
      <c r="U14" s="532"/>
      <c r="V14" s="531">
        <v>4010024030</v>
      </c>
      <c r="W14" s="532"/>
      <c r="X14" s="4" t="s">
        <v>6</v>
      </c>
      <c r="Y14" s="537">
        <v>4010025030</v>
      </c>
      <c r="Z14" s="538"/>
      <c r="AA14" s="537">
        <v>4010026030</v>
      </c>
      <c r="AB14" s="538"/>
      <c r="AC14" s="86"/>
      <c r="AD14" s="85"/>
      <c r="AE14" s="3"/>
    </row>
    <row r="15" spans="1:31" s="2" customFormat="1" ht="14.1" customHeight="1">
      <c r="A15" s="519">
        <v>4010010040</v>
      </c>
      <c r="B15" s="521"/>
      <c r="C15" s="519">
        <v>4010011040</v>
      </c>
      <c r="D15" s="520"/>
      <c r="E15" s="519">
        <v>4010012040</v>
      </c>
      <c r="F15" s="520"/>
      <c r="G15" s="519">
        <v>4010013040</v>
      </c>
      <c r="H15" s="520"/>
      <c r="I15" s="519">
        <v>4010014040</v>
      </c>
      <c r="J15" s="520"/>
      <c r="K15" s="4" t="s">
        <v>7</v>
      </c>
      <c r="L15" s="531">
        <v>4010015040</v>
      </c>
      <c r="M15" s="533"/>
      <c r="N15" s="531">
        <v>4010016040</v>
      </c>
      <c r="O15" s="532"/>
      <c r="P15" s="484">
        <v>4010021040</v>
      </c>
      <c r="Q15" s="983"/>
      <c r="R15" s="531">
        <v>4010022040</v>
      </c>
      <c r="S15" s="532"/>
      <c r="T15" s="531">
        <v>4010023040</v>
      </c>
      <c r="U15" s="532"/>
      <c r="V15" s="531">
        <v>4010024040</v>
      </c>
      <c r="W15" s="532"/>
      <c r="X15" s="4" t="s">
        <v>7</v>
      </c>
      <c r="Y15" s="537">
        <v>4010025040</v>
      </c>
      <c r="Z15" s="538"/>
      <c r="AA15" s="537">
        <v>4010026040</v>
      </c>
      <c r="AB15" s="538"/>
      <c r="AC15" s="87"/>
      <c r="AD15" s="85"/>
      <c r="AE15" s="3"/>
    </row>
    <row r="16" spans="1:31" s="2" customFormat="1" ht="14.1" customHeight="1">
      <c r="A16" s="519">
        <v>4010010050</v>
      </c>
      <c r="B16" s="521"/>
      <c r="C16" s="519">
        <v>4010011050</v>
      </c>
      <c r="D16" s="520"/>
      <c r="E16" s="519">
        <v>4010012050</v>
      </c>
      <c r="F16" s="520"/>
      <c r="G16" s="519">
        <v>4010013050</v>
      </c>
      <c r="H16" s="520"/>
      <c r="I16" s="519">
        <v>4010014050</v>
      </c>
      <c r="J16" s="520"/>
      <c r="K16" s="4" t="s">
        <v>8</v>
      </c>
      <c r="L16" s="531">
        <v>4010015050</v>
      </c>
      <c r="M16" s="533"/>
      <c r="N16" s="531">
        <v>4010016050</v>
      </c>
      <c r="O16" s="532"/>
      <c r="P16" s="484">
        <v>4010021050</v>
      </c>
      <c r="Q16" s="983"/>
      <c r="R16" s="531">
        <v>4010022050</v>
      </c>
      <c r="S16" s="532"/>
      <c r="T16" s="531">
        <v>4010023050</v>
      </c>
      <c r="U16" s="532"/>
      <c r="V16" s="531">
        <v>4010024050</v>
      </c>
      <c r="W16" s="532"/>
      <c r="X16" s="4" t="s">
        <v>8</v>
      </c>
      <c r="Y16" s="537">
        <v>4010025050</v>
      </c>
      <c r="Z16" s="538"/>
      <c r="AA16" s="537">
        <v>4010026050</v>
      </c>
      <c r="AB16" s="538"/>
      <c r="AC16" s="84"/>
      <c r="AD16" s="85"/>
      <c r="AE16" s="3"/>
    </row>
    <row r="17" spans="1:31" s="2" customFormat="1" ht="14.1" customHeight="1">
      <c r="A17" s="519">
        <v>4010010060</v>
      </c>
      <c r="B17" s="521"/>
      <c r="C17" s="519">
        <v>4010011060</v>
      </c>
      <c r="D17" s="520"/>
      <c r="E17" s="519">
        <v>4010012060</v>
      </c>
      <c r="F17" s="520"/>
      <c r="G17" s="519">
        <v>4010013060</v>
      </c>
      <c r="H17" s="520"/>
      <c r="I17" s="519">
        <v>4010014060</v>
      </c>
      <c r="J17" s="520"/>
      <c r="K17" s="4" t="s">
        <v>9</v>
      </c>
      <c r="L17" s="531">
        <v>4010015060</v>
      </c>
      <c r="M17" s="533"/>
      <c r="N17" s="531">
        <v>4010016060</v>
      </c>
      <c r="O17" s="532"/>
      <c r="P17" s="484">
        <v>4010021060</v>
      </c>
      <c r="Q17" s="983"/>
      <c r="R17" s="531">
        <v>4010022060</v>
      </c>
      <c r="S17" s="532"/>
      <c r="T17" s="531">
        <v>4010023060</v>
      </c>
      <c r="U17" s="532"/>
      <c r="V17" s="531">
        <v>4010024060</v>
      </c>
      <c r="W17" s="532"/>
      <c r="X17" s="4" t="s">
        <v>9</v>
      </c>
      <c r="Y17" s="537">
        <v>4010025060</v>
      </c>
      <c r="Z17" s="538"/>
      <c r="AA17" s="537">
        <v>4010026060</v>
      </c>
      <c r="AB17" s="538"/>
      <c r="AC17" s="84"/>
      <c r="AD17" s="85"/>
      <c r="AE17" s="3"/>
    </row>
    <row r="18" spans="1:31" s="2" customFormat="1" ht="14.1" customHeight="1">
      <c r="A18" s="519">
        <v>4010010070</v>
      </c>
      <c r="B18" s="521"/>
      <c r="C18" s="519">
        <v>4010011070</v>
      </c>
      <c r="D18" s="520"/>
      <c r="E18" s="519">
        <v>4010012070</v>
      </c>
      <c r="F18" s="520"/>
      <c r="G18" s="519">
        <v>4010013070</v>
      </c>
      <c r="H18" s="520"/>
      <c r="I18" s="519">
        <v>4010014070</v>
      </c>
      <c r="J18" s="520"/>
      <c r="K18" s="4" t="s">
        <v>10</v>
      </c>
      <c r="L18" s="531">
        <v>4010015070</v>
      </c>
      <c r="M18" s="533"/>
      <c r="N18" s="531">
        <v>4010016070</v>
      </c>
      <c r="O18" s="532"/>
      <c r="P18" s="484">
        <v>4010021070</v>
      </c>
      <c r="Q18" s="983"/>
      <c r="R18" s="531">
        <v>4010022070</v>
      </c>
      <c r="S18" s="532"/>
      <c r="T18" s="531">
        <v>4010023070</v>
      </c>
      <c r="U18" s="532"/>
      <c r="V18" s="531">
        <v>4010024070</v>
      </c>
      <c r="W18" s="532"/>
      <c r="X18" s="4" t="s">
        <v>10</v>
      </c>
      <c r="Y18" s="537">
        <v>4010025070</v>
      </c>
      <c r="Z18" s="538"/>
      <c r="AA18" s="537">
        <v>4010026070</v>
      </c>
      <c r="AB18" s="538"/>
      <c r="AC18" s="84"/>
      <c r="AD18" s="85"/>
      <c r="AE18" s="3"/>
    </row>
    <row r="19" spans="1:31" s="2" customFormat="1" ht="14.1" customHeight="1">
      <c r="A19" s="519">
        <v>4010010080</v>
      </c>
      <c r="B19" s="521"/>
      <c r="C19" s="519">
        <v>4010011080</v>
      </c>
      <c r="D19" s="520"/>
      <c r="E19" s="519">
        <v>4010012080</v>
      </c>
      <c r="F19" s="520"/>
      <c r="G19" s="519">
        <v>4010013080</v>
      </c>
      <c r="H19" s="520"/>
      <c r="I19" s="519">
        <v>4010014080</v>
      </c>
      <c r="J19" s="520"/>
      <c r="K19" s="4" t="s">
        <v>56</v>
      </c>
      <c r="L19" s="531">
        <v>4010015080</v>
      </c>
      <c r="M19" s="533"/>
      <c r="N19" s="531">
        <v>4010016080</v>
      </c>
      <c r="O19" s="532"/>
      <c r="P19" s="484">
        <v>4010021080</v>
      </c>
      <c r="Q19" s="983"/>
      <c r="R19" s="531">
        <v>4010022080</v>
      </c>
      <c r="S19" s="532"/>
      <c r="T19" s="531">
        <v>4010023080</v>
      </c>
      <c r="U19" s="532"/>
      <c r="V19" s="531">
        <v>4010024080</v>
      </c>
      <c r="W19" s="532"/>
      <c r="X19" s="4" t="s">
        <v>56</v>
      </c>
      <c r="Y19" s="537">
        <v>4010025080</v>
      </c>
      <c r="Z19" s="538"/>
      <c r="AA19" s="537">
        <v>4010026080</v>
      </c>
      <c r="AB19" s="538"/>
      <c r="AC19" s="84"/>
      <c r="AD19" s="85"/>
      <c r="AE19" s="3"/>
    </row>
    <row r="20" spans="1:31" s="2" customFormat="1" ht="14.1" customHeight="1">
      <c r="A20" s="519">
        <v>4010010090</v>
      </c>
      <c r="B20" s="521"/>
      <c r="C20" s="519">
        <v>4010011090</v>
      </c>
      <c r="D20" s="520"/>
      <c r="E20" s="519">
        <v>4010012090</v>
      </c>
      <c r="F20" s="520"/>
      <c r="G20" s="519">
        <v>4010013090</v>
      </c>
      <c r="H20" s="520"/>
      <c r="I20" s="519">
        <v>4010014090</v>
      </c>
      <c r="J20" s="520"/>
      <c r="K20" s="4" t="s">
        <v>57</v>
      </c>
      <c r="L20" s="531">
        <v>4010015090</v>
      </c>
      <c r="M20" s="533"/>
      <c r="N20" s="531">
        <v>4010016090</v>
      </c>
      <c r="O20" s="532"/>
      <c r="P20" s="484">
        <v>4010021090</v>
      </c>
      <c r="Q20" s="983"/>
      <c r="R20" s="531">
        <v>4010022090</v>
      </c>
      <c r="S20" s="532"/>
      <c r="T20" s="531">
        <v>4010023090</v>
      </c>
      <c r="U20" s="532"/>
      <c r="V20" s="531">
        <v>4010024090</v>
      </c>
      <c r="W20" s="532"/>
      <c r="X20" s="4" t="s">
        <v>57</v>
      </c>
      <c r="Y20" s="537">
        <v>4010025090</v>
      </c>
      <c r="Z20" s="538"/>
      <c r="AA20" s="537">
        <v>4010026090</v>
      </c>
      <c r="AB20" s="538"/>
      <c r="AC20" s="84"/>
      <c r="AD20" s="85"/>
      <c r="AE20" s="3"/>
    </row>
    <row r="21" spans="1:31" s="2" customFormat="1" ht="14.1" customHeight="1">
      <c r="A21" s="91" t="s">
        <v>158</v>
      </c>
      <c r="B21" s="8"/>
      <c r="C21" s="8"/>
      <c r="D21" s="9"/>
      <c r="F21" s="9"/>
      <c r="H21" s="9"/>
      <c r="J21" s="9"/>
      <c r="K21" s="88"/>
      <c r="L21" s="163"/>
      <c r="M21" s="163"/>
      <c r="O21" s="9"/>
      <c r="P21" s="1143"/>
      <c r="Q21" s="3"/>
      <c r="S21" s="9"/>
      <c r="U21" s="9"/>
      <c r="W21" s="9"/>
      <c r="X21" s="88"/>
      <c r="Y21" s="163"/>
      <c r="Z21" s="163"/>
      <c r="AB21" s="9"/>
      <c r="AC21" s="83"/>
      <c r="AD21" s="85"/>
      <c r="AE21" s="3"/>
    </row>
    <row r="22" spans="1:31" s="2" customFormat="1" ht="14.1" customHeight="1">
      <c r="A22" s="522">
        <v>4010010100</v>
      </c>
      <c r="B22" s="524"/>
      <c r="C22" s="522">
        <v>4010011100</v>
      </c>
      <c r="D22" s="523"/>
      <c r="E22" s="522">
        <v>4010012100</v>
      </c>
      <c r="F22" s="523"/>
      <c r="G22" s="522">
        <v>4010013100</v>
      </c>
      <c r="H22" s="523"/>
      <c r="I22" s="522">
        <v>4010014100</v>
      </c>
      <c r="J22" s="523"/>
      <c r="K22" s="4" t="s">
        <v>157</v>
      </c>
      <c r="L22" s="534">
        <v>4010015100</v>
      </c>
      <c r="M22" s="536"/>
      <c r="N22" s="534">
        <v>4010016100</v>
      </c>
      <c r="O22" s="535"/>
      <c r="P22" s="484">
        <v>4010021100</v>
      </c>
      <c r="Q22" s="983"/>
      <c r="R22" s="534">
        <v>4010022100</v>
      </c>
      <c r="S22" s="535"/>
      <c r="T22" s="534">
        <v>4010023100</v>
      </c>
      <c r="U22" s="535"/>
      <c r="V22" s="534">
        <v>4010024100</v>
      </c>
      <c r="W22" s="535"/>
      <c r="X22" s="4" t="s">
        <v>157</v>
      </c>
      <c r="Y22" s="539">
        <v>4010025100</v>
      </c>
      <c r="Z22" s="540"/>
      <c r="AA22" s="539">
        <v>4010026100</v>
      </c>
      <c r="AB22" s="540"/>
      <c r="AC22" s="83"/>
      <c r="AD22" s="85"/>
      <c r="AE22" s="3"/>
    </row>
    <row r="23" spans="1:31" s="2" customFormat="1" ht="14.1" customHeight="1">
      <c r="A23" s="522">
        <v>4010010110</v>
      </c>
      <c r="B23" s="524"/>
      <c r="C23" s="522">
        <v>4010011110</v>
      </c>
      <c r="D23" s="523"/>
      <c r="E23" s="522">
        <v>4010012110</v>
      </c>
      <c r="F23" s="523"/>
      <c r="G23" s="522">
        <v>4010013110</v>
      </c>
      <c r="H23" s="523"/>
      <c r="I23" s="522">
        <v>4010014110</v>
      </c>
      <c r="J23" s="523"/>
      <c r="K23" s="4" t="s">
        <v>5</v>
      </c>
      <c r="L23" s="534">
        <v>4010015110</v>
      </c>
      <c r="M23" s="536"/>
      <c r="N23" s="534">
        <v>4010016110</v>
      </c>
      <c r="O23" s="535"/>
      <c r="P23" s="484">
        <v>4010021110</v>
      </c>
      <c r="Q23" s="983"/>
      <c r="R23" s="534">
        <v>4010022110</v>
      </c>
      <c r="S23" s="535"/>
      <c r="T23" s="534">
        <v>4010023110</v>
      </c>
      <c r="U23" s="535"/>
      <c r="V23" s="534">
        <v>4010024110</v>
      </c>
      <c r="W23" s="535"/>
      <c r="X23" s="4" t="s">
        <v>5</v>
      </c>
      <c r="Y23" s="539">
        <v>4010025110</v>
      </c>
      <c r="Z23" s="540"/>
      <c r="AA23" s="539">
        <v>4010026110</v>
      </c>
      <c r="AB23" s="540"/>
      <c r="AC23" s="84"/>
      <c r="AD23" s="85"/>
      <c r="AE23" s="3"/>
    </row>
    <row r="24" spans="1:31" s="2" customFormat="1" ht="14.1" customHeight="1">
      <c r="A24" s="522">
        <v>4010010120</v>
      </c>
      <c r="B24" s="524"/>
      <c r="C24" s="522">
        <v>4010011120</v>
      </c>
      <c r="D24" s="523"/>
      <c r="E24" s="522">
        <v>4010012120</v>
      </c>
      <c r="F24" s="523"/>
      <c r="G24" s="522">
        <v>4010013120</v>
      </c>
      <c r="H24" s="523"/>
      <c r="I24" s="522">
        <v>4010014120</v>
      </c>
      <c r="J24" s="523"/>
      <c r="K24" s="4" t="s">
        <v>6</v>
      </c>
      <c r="L24" s="534">
        <v>4010015120</v>
      </c>
      <c r="M24" s="536"/>
      <c r="N24" s="534">
        <v>4010016120</v>
      </c>
      <c r="O24" s="535"/>
      <c r="P24" s="484">
        <v>4010021120</v>
      </c>
      <c r="Q24" s="983"/>
      <c r="R24" s="534">
        <v>4010022120</v>
      </c>
      <c r="S24" s="535"/>
      <c r="T24" s="534">
        <v>4010023120</v>
      </c>
      <c r="U24" s="535"/>
      <c r="V24" s="534">
        <v>4010024120</v>
      </c>
      <c r="W24" s="535"/>
      <c r="X24" s="4" t="s">
        <v>6</v>
      </c>
      <c r="Y24" s="539">
        <v>4010025120</v>
      </c>
      <c r="Z24" s="540"/>
      <c r="AA24" s="539">
        <v>4010026120</v>
      </c>
      <c r="AB24" s="540"/>
      <c r="AC24" s="86"/>
      <c r="AD24" s="85"/>
      <c r="AE24" s="3"/>
    </row>
    <row r="25" spans="1:31" s="2" customFormat="1" ht="14.1" customHeight="1">
      <c r="A25" s="522">
        <v>4010010130</v>
      </c>
      <c r="B25" s="524"/>
      <c r="C25" s="522">
        <v>4010011130</v>
      </c>
      <c r="D25" s="523"/>
      <c r="E25" s="522">
        <v>4010012130</v>
      </c>
      <c r="F25" s="523"/>
      <c r="G25" s="522">
        <v>4010013130</v>
      </c>
      <c r="H25" s="523"/>
      <c r="I25" s="522">
        <v>4010014130</v>
      </c>
      <c r="J25" s="523"/>
      <c r="K25" s="4" t="s">
        <v>7</v>
      </c>
      <c r="L25" s="534">
        <v>4010015130</v>
      </c>
      <c r="M25" s="536"/>
      <c r="N25" s="534">
        <v>4010016130</v>
      </c>
      <c r="O25" s="535"/>
      <c r="P25" s="484">
        <v>4010021130</v>
      </c>
      <c r="Q25" s="983"/>
      <c r="R25" s="534">
        <v>4010022130</v>
      </c>
      <c r="S25" s="535"/>
      <c r="T25" s="534">
        <v>4010023130</v>
      </c>
      <c r="U25" s="535"/>
      <c r="V25" s="534">
        <v>4010024130</v>
      </c>
      <c r="W25" s="535"/>
      <c r="X25" s="4" t="s">
        <v>7</v>
      </c>
      <c r="Y25" s="539">
        <v>4010025130</v>
      </c>
      <c r="Z25" s="540"/>
      <c r="AA25" s="539">
        <v>4010026130</v>
      </c>
      <c r="AB25" s="540"/>
      <c r="AC25" s="87"/>
      <c r="AD25" s="85"/>
      <c r="AE25" s="3"/>
    </row>
    <row r="26" spans="1:31" s="2" customFormat="1" ht="14.1" customHeight="1">
      <c r="A26" s="522">
        <v>4010010140</v>
      </c>
      <c r="B26" s="524"/>
      <c r="C26" s="522">
        <v>4010011140</v>
      </c>
      <c r="D26" s="523"/>
      <c r="E26" s="522">
        <v>4010012140</v>
      </c>
      <c r="F26" s="523"/>
      <c r="G26" s="522">
        <v>4010013140</v>
      </c>
      <c r="H26" s="523"/>
      <c r="I26" s="522">
        <v>4010014140</v>
      </c>
      <c r="J26" s="523"/>
      <c r="K26" s="4" t="s">
        <v>8</v>
      </c>
      <c r="L26" s="534">
        <v>4010015140</v>
      </c>
      <c r="M26" s="536"/>
      <c r="N26" s="534">
        <v>4010016140</v>
      </c>
      <c r="O26" s="535"/>
      <c r="P26" s="484">
        <v>4010021140</v>
      </c>
      <c r="Q26" s="983"/>
      <c r="R26" s="534">
        <v>4010022140</v>
      </c>
      <c r="S26" s="535"/>
      <c r="T26" s="534">
        <v>4010023140</v>
      </c>
      <c r="U26" s="535"/>
      <c r="V26" s="534">
        <v>4010024140</v>
      </c>
      <c r="W26" s="535"/>
      <c r="X26" s="4" t="s">
        <v>8</v>
      </c>
      <c r="Y26" s="539">
        <v>4010025140</v>
      </c>
      <c r="Z26" s="540"/>
      <c r="AA26" s="539">
        <v>4010026140</v>
      </c>
      <c r="AB26" s="540"/>
      <c r="AC26" s="84"/>
      <c r="AD26" s="85"/>
      <c r="AE26" s="3"/>
    </row>
    <row r="27" spans="1:31" s="2" customFormat="1" ht="14.1" customHeight="1">
      <c r="A27" s="522">
        <v>4010010150</v>
      </c>
      <c r="B27" s="524"/>
      <c r="C27" s="522">
        <v>4010011150</v>
      </c>
      <c r="D27" s="523"/>
      <c r="E27" s="522">
        <v>4010012150</v>
      </c>
      <c r="F27" s="523"/>
      <c r="G27" s="522">
        <v>4010013150</v>
      </c>
      <c r="H27" s="523"/>
      <c r="I27" s="522">
        <v>4010014150</v>
      </c>
      <c r="J27" s="523"/>
      <c r="K27" s="4" t="s">
        <v>9</v>
      </c>
      <c r="L27" s="534">
        <v>4010015150</v>
      </c>
      <c r="M27" s="536"/>
      <c r="N27" s="534">
        <v>4010016150</v>
      </c>
      <c r="O27" s="535"/>
      <c r="P27" s="484">
        <v>4010021150</v>
      </c>
      <c r="Q27" s="983"/>
      <c r="R27" s="534">
        <v>4010022150</v>
      </c>
      <c r="S27" s="535"/>
      <c r="T27" s="534">
        <v>4010023150</v>
      </c>
      <c r="U27" s="535"/>
      <c r="V27" s="534">
        <v>4010024150</v>
      </c>
      <c r="W27" s="535"/>
      <c r="X27" s="4" t="s">
        <v>9</v>
      </c>
      <c r="Y27" s="539">
        <v>4010025150</v>
      </c>
      <c r="Z27" s="540"/>
      <c r="AA27" s="539">
        <v>4010026150</v>
      </c>
      <c r="AB27" s="540"/>
      <c r="AC27" s="84"/>
      <c r="AD27" s="85"/>
      <c r="AE27" s="3"/>
    </row>
    <row r="28" spans="1:31" s="2" customFormat="1" ht="14.1" customHeight="1">
      <c r="A28" s="522">
        <v>4010010160</v>
      </c>
      <c r="B28" s="524"/>
      <c r="C28" s="522">
        <v>4010011160</v>
      </c>
      <c r="D28" s="523"/>
      <c r="E28" s="522">
        <v>4010012160</v>
      </c>
      <c r="F28" s="523"/>
      <c r="G28" s="522">
        <v>4010013160</v>
      </c>
      <c r="H28" s="523"/>
      <c r="I28" s="522">
        <v>4010014160</v>
      </c>
      <c r="J28" s="523"/>
      <c r="K28" s="4" t="s">
        <v>10</v>
      </c>
      <c r="L28" s="534">
        <v>4010015160</v>
      </c>
      <c r="M28" s="536"/>
      <c r="N28" s="534">
        <v>4010016160</v>
      </c>
      <c r="O28" s="535"/>
      <c r="P28" s="484">
        <v>4010021160</v>
      </c>
      <c r="Q28" s="983"/>
      <c r="R28" s="534">
        <v>4010022160</v>
      </c>
      <c r="S28" s="535"/>
      <c r="T28" s="534">
        <v>4010023160</v>
      </c>
      <c r="U28" s="535"/>
      <c r="V28" s="534">
        <v>4010024160</v>
      </c>
      <c r="W28" s="535"/>
      <c r="X28" s="4" t="s">
        <v>10</v>
      </c>
      <c r="Y28" s="539">
        <v>4010025160</v>
      </c>
      <c r="Z28" s="540"/>
      <c r="AA28" s="539">
        <v>4010026160</v>
      </c>
      <c r="AB28" s="540"/>
      <c r="AC28" s="84"/>
      <c r="AD28" s="85"/>
      <c r="AE28" s="3"/>
    </row>
    <row r="29" spans="1:31" s="2" customFormat="1" ht="14.1" customHeight="1">
      <c r="A29" s="522">
        <v>4010010170</v>
      </c>
      <c r="B29" s="524"/>
      <c r="C29" s="522">
        <v>4010011170</v>
      </c>
      <c r="D29" s="523"/>
      <c r="E29" s="522">
        <v>4010012170</v>
      </c>
      <c r="F29" s="523"/>
      <c r="G29" s="522">
        <v>4010013170</v>
      </c>
      <c r="H29" s="523"/>
      <c r="I29" s="522">
        <v>4010014170</v>
      </c>
      <c r="J29" s="523"/>
      <c r="K29" s="4" t="s">
        <v>56</v>
      </c>
      <c r="L29" s="534">
        <v>4010015170</v>
      </c>
      <c r="M29" s="536"/>
      <c r="N29" s="534">
        <v>4010016170</v>
      </c>
      <c r="O29" s="535"/>
      <c r="P29" s="484">
        <v>4010021170</v>
      </c>
      <c r="Q29" s="983"/>
      <c r="R29" s="534">
        <v>4010022170</v>
      </c>
      <c r="S29" s="535"/>
      <c r="T29" s="534">
        <v>4010023170</v>
      </c>
      <c r="U29" s="535"/>
      <c r="V29" s="534">
        <v>4010024170</v>
      </c>
      <c r="W29" s="535"/>
      <c r="X29" s="4" t="s">
        <v>56</v>
      </c>
      <c r="Y29" s="539">
        <v>4010025170</v>
      </c>
      <c r="Z29" s="540"/>
      <c r="AA29" s="539">
        <v>4010026170</v>
      </c>
      <c r="AB29" s="540"/>
      <c r="AC29" s="84"/>
      <c r="AD29" s="85"/>
      <c r="AE29" s="3"/>
    </row>
    <row r="30" spans="1:31" s="2" customFormat="1" ht="14.1" customHeight="1">
      <c r="A30" s="522">
        <v>4010010180</v>
      </c>
      <c r="B30" s="524"/>
      <c r="C30" s="522">
        <v>4010011180</v>
      </c>
      <c r="D30" s="523"/>
      <c r="E30" s="522">
        <v>4010012180</v>
      </c>
      <c r="F30" s="523"/>
      <c r="G30" s="522">
        <v>4010013180</v>
      </c>
      <c r="H30" s="523"/>
      <c r="I30" s="522">
        <v>4010014180</v>
      </c>
      <c r="J30" s="523"/>
      <c r="K30" s="4" t="s">
        <v>57</v>
      </c>
      <c r="L30" s="534">
        <v>4010015180</v>
      </c>
      <c r="M30" s="536"/>
      <c r="N30" s="534">
        <v>4010016180</v>
      </c>
      <c r="O30" s="535"/>
      <c r="P30" s="484">
        <v>4010021180</v>
      </c>
      <c r="Q30" s="983"/>
      <c r="R30" s="534">
        <v>4010022180</v>
      </c>
      <c r="S30" s="535"/>
      <c r="T30" s="534">
        <v>4010023180</v>
      </c>
      <c r="U30" s="535"/>
      <c r="V30" s="534">
        <v>4010024180</v>
      </c>
      <c r="W30" s="535"/>
      <c r="X30" s="4" t="s">
        <v>57</v>
      </c>
      <c r="Y30" s="539">
        <v>4010025180</v>
      </c>
      <c r="Z30" s="540"/>
      <c r="AA30" s="539">
        <v>4010026180</v>
      </c>
      <c r="AB30" s="540"/>
      <c r="AC30" s="84"/>
      <c r="AD30" s="85"/>
      <c r="AE30" s="3"/>
    </row>
    <row r="31" spans="1:31" s="2" customFormat="1" ht="14.1" customHeight="1">
      <c r="A31" s="91" t="s">
        <v>159</v>
      </c>
      <c r="B31" s="8"/>
      <c r="C31" s="8"/>
      <c r="D31" s="9"/>
      <c r="F31" s="89"/>
      <c r="H31" s="9"/>
      <c r="J31" s="9"/>
      <c r="K31" s="88"/>
      <c r="L31" s="163"/>
      <c r="M31" s="163"/>
      <c r="O31" s="9"/>
      <c r="P31" s="1143"/>
      <c r="Q31" s="3"/>
      <c r="S31" s="9"/>
      <c r="U31" s="9"/>
      <c r="W31" s="9"/>
      <c r="X31" s="88"/>
      <c r="Y31" s="163"/>
      <c r="Z31" s="163"/>
      <c r="AB31" s="9"/>
      <c r="AC31" s="83"/>
      <c r="AD31" s="85"/>
      <c r="AE31" s="3"/>
    </row>
    <row r="32" spans="1:31" s="2" customFormat="1" ht="14.1" customHeight="1">
      <c r="A32" s="525">
        <v>4010010190</v>
      </c>
      <c r="B32" s="527"/>
      <c r="C32" s="525">
        <v>4010011190</v>
      </c>
      <c r="D32" s="526"/>
      <c r="E32" s="1377"/>
      <c r="F32" s="1377"/>
      <c r="G32" s="525">
        <v>4010013190</v>
      </c>
      <c r="H32" s="526"/>
      <c r="I32" s="525">
        <v>4010014190</v>
      </c>
      <c r="J32" s="526"/>
      <c r="K32" s="4" t="s">
        <v>157</v>
      </c>
      <c r="L32" s="541">
        <v>4010015190</v>
      </c>
      <c r="M32" s="544"/>
      <c r="N32" s="541">
        <v>4010016190</v>
      </c>
      <c r="O32" s="542"/>
      <c r="P32" s="484">
        <v>4010021190</v>
      </c>
      <c r="Q32" s="983"/>
      <c r="R32" s="1377"/>
      <c r="S32" s="1377"/>
      <c r="T32" s="541">
        <v>4010023190</v>
      </c>
      <c r="U32" s="542"/>
      <c r="V32" s="541">
        <v>4010024190</v>
      </c>
      <c r="W32" s="542"/>
      <c r="X32" s="4" t="s">
        <v>157</v>
      </c>
      <c r="Y32" s="547">
        <v>4010025190</v>
      </c>
      <c r="Z32" s="548"/>
      <c r="AA32" s="547">
        <v>4010026190</v>
      </c>
      <c r="AB32" s="548"/>
      <c r="AC32" s="83"/>
      <c r="AD32" s="85"/>
      <c r="AE32" s="3"/>
    </row>
    <row r="33" spans="1:31" s="2" customFormat="1" ht="14.1" customHeight="1">
      <c r="A33" s="525">
        <v>4010010200</v>
      </c>
      <c r="B33" s="527"/>
      <c r="C33" s="525">
        <v>4010011200</v>
      </c>
      <c r="D33" s="526"/>
      <c r="E33" s="1377"/>
      <c r="F33" s="1377"/>
      <c r="G33" s="525">
        <v>4010013200</v>
      </c>
      <c r="H33" s="526"/>
      <c r="I33" s="525">
        <v>4010014200</v>
      </c>
      <c r="J33" s="526"/>
      <c r="K33" s="4" t="s">
        <v>5</v>
      </c>
      <c r="L33" s="541">
        <v>4010015200</v>
      </c>
      <c r="M33" s="544"/>
      <c r="N33" s="541">
        <v>4010016200</v>
      </c>
      <c r="O33" s="542"/>
      <c r="P33" s="484">
        <v>4010021200</v>
      </c>
      <c r="Q33" s="983"/>
      <c r="R33" s="1377"/>
      <c r="S33" s="1377"/>
      <c r="T33" s="541">
        <v>4010023200</v>
      </c>
      <c r="U33" s="542"/>
      <c r="V33" s="541">
        <v>4010024200</v>
      </c>
      <c r="W33" s="542"/>
      <c r="X33" s="4" t="s">
        <v>5</v>
      </c>
      <c r="Y33" s="547">
        <v>4010025200</v>
      </c>
      <c r="Z33" s="548"/>
      <c r="AA33" s="547">
        <v>4010026200</v>
      </c>
      <c r="AB33" s="548"/>
      <c r="AC33" s="84"/>
      <c r="AD33" s="85"/>
      <c r="AE33" s="3"/>
    </row>
    <row r="34" spans="1:31" s="2" customFormat="1" ht="14.1" customHeight="1">
      <c r="A34" s="525">
        <v>4010010210</v>
      </c>
      <c r="B34" s="527"/>
      <c r="C34" s="525">
        <v>4010011210</v>
      </c>
      <c r="D34" s="526"/>
      <c r="E34" s="1377"/>
      <c r="F34" s="1377"/>
      <c r="G34" s="525">
        <v>4010013210</v>
      </c>
      <c r="H34" s="526"/>
      <c r="I34" s="525">
        <v>4010014210</v>
      </c>
      <c r="J34" s="526"/>
      <c r="K34" s="4" t="s">
        <v>6</v>
      </c>
      <c r="L34" s="541">
        <v>4010015210</v>
      </c>
      <c r="M34" s="544"/>
      <c r="N34" s="541">
        <v>4010016210</v>
      </c>
      <c r="O34" s="542"/>
      <c r="P34" s="484">
        <v>4010021210</v>
      </c>
      <c r="Q34" s="983"/>
      <c r="R34" s="1377"/>
      <c r="S34" s="1377"/>
      <c r="T34" s="541">
        <v>4010023210</v>
      </c>
      <c r="U34" s="542"/>
      <c r="V34" s="541">
        <v>4010024210</v>
      </c>
      <c r="W34" s="542"/>
      <c r="X34" s="4" t="s">
        <v>6</v>
      </c>
      <c r="Y34" s="547">
        <v>4010025210</v>
      </c>
      <c r="Z34" s="548"/>
      <c r="AA34" s="547">
        <v>4010026210</v>
      </c>
      <c r="AB34" s="548"/>
      <c r="AC34" s="86"/>
      <c r="AD34" s="85"/>
      <c r="AE34" s="3"/>
    </row>
    <row r="35" spans="1:31" s="2" customFormat="1" ht="14.1" customHeight="1">
      <c r="A35" s="525">
        <v>4010010220</v>
      </c>
      <c r="B35" s="527"/>
      <c r="C35" s="525">
        <v>4010011220</v>
      </c>
      <c r="D35" s="526"/>
      <c r="E35" s="1377"/>
      <c r="F35" s="1377"/>
      <c r="G35" s="525">
        <v>4010013220</v>
      </c>
      <c r="H35" s="526"/>
      <c r="I35" s="525">
        <v>4010014220</v>
      </c>
      <c r="J35" s="526"/>
      <c r="K35" s="4" t="s">
        <v>7</v>
      </c>
      <c r="L35" s="541">
        <v>4010015220</v>
      </c>
      <c r="M35" s="544"/>
      <c r="N35" s="541">
        <v>4010016220</v>
      </c>
      <c r="O35" s="542"/>
      <c r="P35" s="484">
        <v>4010021220</v>
      </c>
      <c r="Q35" s="983"/>
      <c r="R35" s="1377"/>
      <c r="S35" s="1377"/>
      <c r="T35" s="541">
        <v>4010023220</v>
      </c>
      <c r="U35" s="542"/>
      <c r="V35" s="541">
        <v>4010024220</v>
      </c>
      <c r="W35" s="542"/>
      <c r="X35" s="4" t="s">
        <v>7</v>
      </c>
      <c r="Y35" s="547">
        <v>4010025220</v>
      </c>
      <c r="Z35" s="548"/>
      <c r="AA35" s="547">
        <v>4010026220</v>
      </c>
      <c r="AB35" s="548"/>
      <c r="AC35" s="87"/>
      <c r="AD35" s="85"/>
      <c r="AE35" s="3"/>
    </row>
    <row r="36" spans="1:31" s="2" customFormat="1" ht="14.1" customHeight="1">
      <c r="A36" s="525">
        <v>4010010230</v>
      </c>
      <c r="B36" s="527"/>
      <c r="C36" s="525">
        <v>4010011230</v>
      </c>
      <c r="D36" s="526"/>
      <c r="E36" s="1377"/>
      <c r="F36" s="1377"/>
      <c r="G36" s="525">
        <v>4010013230</v>
      </c>
      <c r="H36" s="526"/>
      <c r="I36" s="525">
        <v>4010014230</v>
      </c>
      <c r="J36" s="526"/>
      <c r="K36" s="4" t="s">
        <v>8</v>
      </c>
      <c r="L36" s="541">
        <v>4010015230</v>
      </c>
      <c r="M36" s="544"/>
      <c r="N36" s="541">
        <v>4010016230</v>
      </c>
      <c r="O36" s="542"/>
      <c r="P36" s="484">
        <v>4010021230</v>
      </c>
      <c r="Q36" s="983"/>
      <c r="R36" s="1377"/>
      <c r="S36" s="1377"/>
      <c r="T36" s="541">
        <v>4010023230</v>
      </c>
      <c r="U36" s="542"/>
      <c r="V36" s="541">
        <v>4010024230</v>
      </c>
      <c r="W36" s="542"/>
      <c r="X36" s="4" t="s">
        <v>8</v>
      </c>
      <c r="Y36" s="547">
        <v>4010025230</v>
      </c>
      <c r="Z36" s="548"/>
      <c r="AA36" s="547">
        <v>4010026230</v>
      </c>
      <c r="AB36" s="548"/>
      <c r="AC36" s="84"/>
      <c r="AD36" s="85"/>
      <c r="AE36" s="3"/>
    </row>
    <row r="37" spans="1:31" s="2" customFormat="1" ht="14.1" customHeight="1">
      <c r="A37" s="525">
        <v>4010010240</v>
      </c>
      <c r="B37" s="527"/>
      <c r="C37" s="525">
        <v>4010011240</v>
      </c>
      <c r="D37" s="526"/>
      <c r="E37" s="1377"/>
      <c r="F37" s="1377"/>
      <c r="G37" s="525">
        <v>4010013240</v>
      </c>
      <c r="H37" s="526"/>
      <c r="I37" s="525">
        <v>4010014240</v>
      </c>
      <c r="J37" s="526"/>
      <c r="K37" s="4" t="s">
        <v>9</v>
      </c>
      <c r="L37" s="541">
        <v>4010015240</v>
      </c>
      <c r="M37" s="544"/>
      <c r="N37" s="541">
        <v>4010016240</v>
      </c>
      <c r="O37" s="542"/>
      <c r="P37" s="484">
        <v>4010021240</v>
      </c>
      <c r="Q37" s="983"/>
      <c r="R37" s="1377"/>
      <c r="S37" s="1377"/>
      <c r="T37" s="541">
        <v>4010023240</v>
      </c>
      <c r="U37" s="542"/>
      <c r="V37" s="541">
        <v>4010024240</v>
      </c>
      <c r="W37" s="542"/>
      <c r="X37" s="4" t="s">
        <v>9</v>
      </c>
      <c r="Y37" s="547">
        <v>4010025240</v>
      </c>
      <c r="Z37" s="548"/>
      <c r="AA37" s="547">
        <v>4010026240</v>
      </c>
      <c r="AB37" s="548"/>
      <c r="AC37" s="84"/>
      <c r="AD37" s="85"/>
      <c r="AE37" s="3"/>
    </row>
    <row r="38" spans="1:31" s="2" customFormat="1" ht="14.1" customHeight="1">
      <c r="A38" s="525">
        <v>4010010250</v>
      </c>
      <c r="B38" s="527"/>
      <c r="C38" s="525">
        <v>4010011250</v>
      </c>
      <c r="D38" s="526"/>
      <c r="E38" s="1377"/>
      <c r="F38" s="1377"/>
      <c r="G38" s="525">
        <v>4010013250</v>
      </c>
      <c r="H38" s="526"/>
      <c r="I38" s="525">
        <v>4010014250</v>
      </c>
      <c r="J38" s="526"/>
      <c r="K38" s="4" t="s">
        <v>10</v>
      </c>
      <c r="L38" s="541">
        <v>4010015250</v>
      </c>
      <c r="M38" s="544"/>
      <c r="N38" s="541">
        <v>4010016250</v>
      </c>
      <c r="O38" s="542"/>
      <c r="P38" s="484">
        <v>4010021250</v>
      </c>
      <c r="Q38" s="983"/>
      <c r="R38" s="1377"/>
      <c r="S38" s="1377"/>
      <c r="T38" s="541">
        <v>4010023250</v>
      </c>
      <c r="U38" s="542"/>
      <c r="V38" s="541">
        <v>4010024250</v>
      </c>
      <c r="W38" s="542"/>
      <c r="X38" s="4" t="s">
        <v>10</v>
      </c>
      <c r="Y38" s="547">
        <v>4010025250</v>
      </c>
      <c r="Z38" s="548"/>
      <c r="AA38" s="547">
        <v>4010026250</v>
      </c>
      <c r="AB38" s="548"/>
      <c r="AC38" s="84"/>
      <c r="AD38" s="85"/>
      <c r="AE38" s="3"/>
    </row>
    <row r="39" spans="1:31" s="2" customFormat="1" ht="14.1" customHeight="1">
      <c r="A39" s="525">
        <v>4010010260</v>
      </c>
      <c r="B39" s="527"/>
      <c r="C39" s="525">
        <v>4010011260</v>
      </c>
      <c r="D39" s="526"/>
      <c r="E39" s="1377"/>
      <c r="F39" s="1377"/>
      <c r="G39" s="525">
        <v>4010013260</v>
      </c>
      <c r="H39" s="526"/>
      <c r="I39" s="525">
        <v>4010014260</v>
      </c>
      <c r="J39" s="526"/>
      <c r="K39" s="4" t="s">
        <v>56</v>
      </c>
      <c r="L39" s="541">
        <v>4010015260</v>
      </c>
      <c r="M39" s="544"/>
      <c r="N39" s="541">
        <v>4010016260</v>
      </c>
      <c r="O39" s="542"/>
      <c r="P39" s="484">
        <v>4010021260</v>
      </c>
      <c r="Q39" s="983"/>
      <c r="R39" s="1377"/>
      <c r="S39" s="1377"/>
      <c r="T39" s="541">
        <v>4010023260</v>
      </c>
      <c r="U39" s="542"/>
      <c r="V39" s="541">
        <v>4010024260</v>
      </c>
      <c r="W39" s="542"/>
      <c r="X39" s="4" t="s">
        <v>56</v>
      </c>
      <c r="Y39" s="547">
        <v>4010025260</v>
      </c>
      <c r="Z39" s="548"/>
      <c r="AA39" s="547">
        <v>4010026260</v>
      </c>
      <c r="AB39" s="548"/>
      <c r="AC39" s="84"/>
      <c r="AD39" s="85"/>
      <c r="AE39" s="3"/>
    </row>
    <row r="40" spans="1:31" s="2" customFormat="1" ht="14.1" customHeight="1">
      <c r="A40" s="525">
        <v>4010010270</v>
      </c>
      <c r="B40" s="527"/>
      <c r="C40" s="525">
        <v>4010011270</v>
      </c>
      <c r="D40" s="526"/>
      <c r="E40" s="1377"/>
      <c r="F40" s="1377"/>
      <c r="G40" s="525">
        <v>4010013270</v>
      </c>
      <c r="H40" s="526"/>
      <c r="I40" s="525">
        <v>4010014270</v>
      </c>
      <c r="J40" s="526"/>
      <c r="K40" s="4" t="s">
        <v>57</v>
      </c>
      <c r="L40" s="541">
        <v>4010015270</v>
      </c>
      <c r="M40" s="544"/>
      <c r="N40" s="541">
        <v>4010016270</v>
      </c>
      <c r="O40" s="542"/>
      <c r="P40" s="484">
        <v>4010021270</v>
      </c>
      <c r="Q40" s="983"/>
      <c r="R40" s="1377"/>
      <c r="S40" s="1377"/>
      <c r="T40" s="541">
        <v>4010023270</v>
      </c>
      <c r="U40" s="542"/>
      <c r="V40" s="541">
        <v>4010024270</v>
      </c>
      <c r="W40" s="542"/>
      <c r="X40" s="4" t="s">
        <v>57</v>
      </c>
      <c r="Y40" s="547">
        <v>4010025270</v>
      </c>
      <c r="Z40" s="548"/>
      <c r="AA40" s="547">
        <v>4010026270</v>
      </c>
      <c r="AB40" s="548"/>
      <c r="AC40" s="84"/>
      <c r="AD40" s="85"/>
      <c r="AE40" s="3"/>
    </row>
    <row r="41" spans="1:31" s="2" customFormat="1" ht="14.1" customHeight="1">
      <c r="A41" s="91" t="s">
        <v>160</v>
      </c>
      <c r="B41" s="8"/>
      <c r="C41" s="8"/>
      <c r="D41" s="9"/>
      <c r="F41" s="9"/>
      <c r="H41" s="9"/>
      <c r="J41" s="9"/>
      <c r="K41" s="88"/>
      <c r="L41" s="545"/>
      <c r="M41" s="545"/>
      <c r="N41" s="543"/>
      <c r="O41" s="546"/>
      <c r="P41" s="1144"/>
      <c r="Q41" s="884"/>
      <c r="R41" s="543"/>
      <c r="S41" s="546"/>
      <c r="T41" s="543"/>
      <c r="U41" s="546"/>
      <c r="V41" s="543"/>
      <c r="W41" s="546"/>
      <c r="X41" s="88"/>
      <c r="Y41" s="550"/>
      <c r="Z41" s="550"/>
      <c r="AA41" s="549"/>
      <c r="AB41" s="551"/>
      <c r="AC41" s="83"/>
      <c r="AD41" s="85"/>
      <c r="AE41" s="3"/>
    </row>
    <row r="42" spans="1:31" s="2" customFormat="1" ht="14.1" customHeight="1">
      <c r="A42" s="528">
        <v>4010010280</v>
      </c>
      <c r="B42" s="530"/>
      <c r="C42" s="528">
        <v>4010011280</v>
      </c>
      <c r="D42" s="529"/>
      <c r="E42" s="1377"/>
      <c r="F42" s="1377"/>
      <c r="G42" s="528">
        <v>4010013280</v>
      </c>
      <c r="H42" s="529"/>
      <c r="I42" s="528">
        <v>4010014280</v>
      </c>
      <c r="J42" s="529"/>
      <c r="K42" s="4" t="s">
        <v>157</v>
      </c>
      <c r="L42" s="541">
        <v>4010015280</v>
      </c>
      <c r="M42" s="544"/>
      <c r="N42" s="541">
        <v>4010016280</v>
      </c>
      <c r="O42" s="542"/>
      <c r="P42" s="484">
        <v>4010021280</v>
      </c>
      <c r="Q42" s="983"/>
      <c r="R42" s="1377"/>
      <c r="S42" s="1377"/>
      <c r="T42" s="541">
        <v>4010023280</v>
      </c>
      <c r="U42" s="542"/>
      <c r="V42" s="541">
        <v>4010024280</v>
      </c>
      <c r="W42" s="542"/>
      <c r="X42" s="4" t="s">
        <v>157</v>
      </c>
      <c r="Y42" s="547">
        <v>4010025280</v>
      </c>
      <c r="Z42" s="548"/>
      <c r="AA42" s="547">
        <v>4010026280</v>
      </c>
      <c r="AB42" s="548"/>
      <c r="AC42" s="83"/>
      <c r="AD42" s="85"/>
      <c r="AE42" s="3"/>
    </row>
    <row r="43" spans="1:31" s="2" customFormat="1" ht="14.1" customHeight="1">
      <c r="A43" s="528">
        <v>4010010290</v>
      </c>
      <c r="B43" s="530"/>
      <c r="C43" s="528">
        <v>4010011290</v>
      </c>
      <c r="D43" s="529"/>
      <c r="E43" s="1377"/>
      <c r="F43" s="1377"/>
      <c r="G43" s="528">
        <v>4010013290</v>
      </c>
      <c r="H43" s="529"/>
      <c r="I43" s="528">
        <v>4010014290</v>
      </c>
      <c r="J43" s="529"/>
      <c r="K43" s="4" t="s">
        <v>5</v>
      </c>
      <c r="L43" s="541">
        <v>4010015290</v>
      </c>
      <c r="M43" s="544"/>
      <c r="N43" s="541">
        <v>4010016290</v>
      </c>
      <c r="O43" s="542"/>
      <c r="P43" s="484">
        <v>4010021290</v>
      </c>
      <c r="Q43" s="983"/>
      <c r="R43" s="1377"/>
      <c r="S43" s="1377"/>
      <c r="T43" s="541">
        <v>4010023290</v>
      </c>
      <c r="U43" s="542"/>
      <c r="V43" s="541">
        <v>4010024290</v>
      </c>
      <c r="W43" s="542"/>
      <c r="X43" s="4" t="s">
        <v>5</v>
      </c>
      <c r="Y43" s="547">
        <v>4010025290</v>
      </c>
      <c r="Z43" s="548"/>
      <c r="AA43" s="547">
        <v>4010026290</v>
      </c>
      <c r="AB43" s="548"/>
      <c r="AC43" s="84"/>
      <c r="AD43" s="85"/>
      <c r="AE43" s="3"/>
    </row>
    <row r="44" spans="1:31" s="2" customFormat="1" ht="14.1" customHeight="1">
      <c r="A44" s="528">
        <v>4010010300</v>
      </c>
      <c r="B44" s="530"/>
      <c r="C44" s="528">
        <v>4010011300</v>
      </c>
      <c r="D44" s="529"/>
      <c r="E44" s="1377"/>
      <c r="F44" s="1377"/>
      <c r="G44" s="528">
        <v>4010013300</v>
      </c>
      <c r="H44" s="529"/>
      <c r="I44" s="528">
        <v>4010014300</v>
      </c>
      <c r="J44" s="529"/>
      <c r="K44" s="4" t="s">
        <v>6</v>
      </c>
      <c r="L44" s="541">
        <v>4010015300</v>
      </c>
      <c r="M44" s="544"/>
      <c r="N44" s="541">
        <v>4010016300</v>
      </c>
      <c r="O44" s="542"/>
      <c r="P44" s="484">
        <v>4010021300</v>
      </c>
      <c r="Q44" s="983"/>
      <c r="R44" s="1377"/>
      <c r="S44" s="1377"/>
      <c r="T44" s="541">
        <v>4010023300</v>
      </c>
      <c r="U44" s="542"/>
      <c r="V44" s="541">
        <v>4010024300</v>
      </c>
      <c r="W44" s="542"/>
      <c r="X44" s="4" t="s">
        <v>6</v>
      </c>
      <c r="Y44" s="547">
        <v>4010025300</v>
      </c>
      <c r="Z44" s="548"/>
      <c r="AA44" s="547">
        <v>4010026300</v>
      </c>
      <c r="AB44" s="548"/>
      <c r="AC44" s="86"/>
      <c r="AD44" s="85"/>
      <c r="AE44" s="3"/>
    </row>
    <row r="45" spans="1:31" s="2" customFormat="1" ht="14.1" customHeight="1">
      <c r="A45" s="528">
        <v>4010010310</v>
      </c>
      <c r="B45" s="530"/>
      <c r="C45" s="528">
        <v>4010011310</v>
      </c>
      <c r="D45" s="529"/>
      <c r="E45" s="1377"/>
      <c r="F45" s="1377"/>
      <c r="G45" s="528">
        <v>4010013310</v>
      </c>
      <c r="H45" s="529"/>
      <c r="I45" s="528">
        <v>4010014310</v>
      </c>
      <c r="J45" s="529"/>
      <c r="K45" s="4" t="s">
        <v>7</v>
      </c>
      <c r="L45" s="541">
        <v>4010015310</v>
      </c>
      <c r="M45" s="544"/>
      <c r="N45" s="541">
        <v>4010016310</v>
      </c>
      <c r="O45" s="542"/>
      <c r="P45" s="484">
        <v>4010021310</v>
      </c>
      <c r="Q45" s="983"/>
      <c r="R45" s="1377"/>
      <c r="S45" s="1377"/>
      <c r="T45" s="541">
        <v>4010023310</v>
      </c>
      <c r="U45" s="542"/>
      <c r="V45" s="541">
        <v>4010024310</v>
      </c>
      <c r="W45" s="542"/>
      <c r="X45" s="4" t="s">
        <v>7</v>
      </c>
      <c r="Y45" s="547">
        <v>4010025310</v>
      </c>
      <c r="Z45" s="548"/>
      <c r="AA45" s="547">
        <v>4010026310</v>
      </c>
      <c r="AB45" s="548"/>
      <c r="AC45" s="87"/>
      <c r="AD45" s="85"/>
      <c r="AE45" s="3"/>
    </row>
    <row r="46" spans="1:31" s="2" customFormat="1" ht="14.1" customHeight="1">
      <c r="A46" s="528">
        <v>4010010320</v>
      </c>
      <c r="B46" s="530"/>
      <c r="C46" s="528">
        <v>4010011320</v>
      </c>
      <c r="D46" s="529"/>
      <c r="E46" s="1377"/>
      <c r="F46" s="1377"/>
      <c r="G46" s="528">
        <v>4010013320</v>
      </c>
      <c r="H46" s="529"/>
      <c r="I46" s="528">
        <v>4010014320</v>
      </c>
      <c r="J46" s="529"/>
      <c r="K46" s="4" t="s">
        <v>8</v>
      </c>
      <c r="L46" s="541">
        <v>4010015320</v>
      </c>
      <c r="M46" s="544"/>
      <c r="N46" s="541">
        <v>4010016320</v>
      </c>
      <c r="O46" s="542"/>
      <c r="P46" s="484">
        <v>4010021320</v>
      </c>
      <c r="Q46" s="983"/>
      <c r="R46" s="1377"/>
      <c r="S46" s="1377"/>
      <c r="T46" s="541">
        <v>4010023320</v>
      </c>
      <c r="U46" s="542"/>
      <c r="V46" s="541">
        <v>4010024320</v>
      </c>
      <c r="W46" s="542"/>
      <c r="X46" s="4" t="s">
        <v>8</v>
      </c>
      <c r="Y46" s="547">
        <v>4010025320</v>
      </c>
      <c r="Z46" s="548"/>
      <c r="AA46" s="547">
        <v>4010026320</v>
      </c>
      <c r="AB46" s="548"/>
      <c r="AC46" s="84"/>
      <c r="AD46" s="85"/>
      <c r="AE46" s="3"/>
    </row>
    <row r="47" spans="1:31" s="2" customFormat="1" ht="14.1" customHeight="1">
      <c r="A47" s="528">
        <v>4010010330</v>
      </c>
      <c r="B47" s="530"/>
      <c r="C47" s="528">
        <v>4010011330</v>
      </c>
      <c r="D47" s="529"/>
      <c r="E47" s="1377"/>
      <c r="F47" s="1377"/>
      <c r="G47" s="528">
        <v>4010013330</v>
      </c>
      <c r="H47" s="529"/>
      <c r="I47" s="528">
        <v>4010014330</v>
      </c>
      <c r="J47" s="529"/>
      <c r="K47" s="4" t="s">
        <v>9</v>
      </c>
      <c r="L47" s="541">
        <v>4010015330</v>
      </c>
      <c r="M47" s="544"/>
      <c r="N47" s="541">
        <v>4010016330</v>
      </c>
      <c r="O47" s="542"/>
      <c r="P47" s="484">
        <v>4010021330</v>
      </c>
      <c r="Q47" s="983"/>
      <c r="R47" s="1377"/>
      <c r="S47" s="1377"/>
      <c r="T47" s="541">
        <v>4010023330</v>
      </c>
      <c r="U47" s="542"/>
      <c r="V47" s="541">
        <v>4010024330</v>
      </c>
      <c r="W47" s="542"/>
      <c r="X47" s="4" t="s">
        <v>9</v>
      </c>
      <c r="Y47" s="547">
        <v>4010025330</v>
      </c>
      <c r="Z47" s="548"/>
      <c r="AA47" s="547">
        <v>4010026330</v>
      </c>
      <c r="AB47" s="548"/>
      <c r="AC47" s="84"/>
      <c r="AD47" s="85"/>
      <c r="AE47" s="3"/>
    </row>
    <row r="48" spans="1:31" s="2" customFormat="1" ht="14.1" customHeight="1">
      <c r="A48" s="528">
        <v>4010010340</v>
      </c>
      <c r="B48" s="530"/>
      <c r="C48" s="528">
        <v>4010011340</v>
      </c>
      <c r="D48" s="529"/>
      <c r="E48" s="1377"/>
      <c r="F48" s="1377"/>
      <c r="G48" s="528">
        <v>4010013340</v>
      </c>
      <c r="H48" s="529"/>
      <c r="I48" s="528">
        <v>4010014340</v>
      </c>
      <c r="J48" s="529"/>
      <c r="K48" s="4" t="s">
        <v>10</v>
      </c>
      <c r="L48" s="541">
        <v>4010015340</v>
      </c>
      <c r="M48" s="544"/>
      <c r="N48" s="541">
        <v>4010016340</v>
      </c>
      <c r="O48" s="542"/>
      <c r="P48" s="484">
        <v>4010021340</v>
      </c>
      <c r="Q48" s="983"/>
      <c r="R48" s="1377"/>
      <c r="S48" s="1377"/>
      <c r="T48" s="541">
        <v>4010023340</v>
      </c>
      <c r="U48" s="542"/>
      <c r="V48" s="541">
        <v>4010024340</v>
      </c>
      <c r="W48" s="542"/>
      <c r="X48" s="4" t="s">
        <v>10</v>
      </c>
      <c r="Y48" s="547">
        <v>4010025340</v>
      </c>
      <c r="Z48" s="548"/>
      <c r="AA48" s="547">
        <v>4010026340</v>
      </c>
      <c r="AB48" s="548"/>
      <c r="AC48" s="84"/>
      <c r="AD48" s="85"/>
      <c r="AE48" s="3"/>
    </row>
    <row r="49" spans="1:31" s="2" customFormat="1" ht="14.1" customHeight="1">
      <c r="A49" s="528">
        <v>4010010350</v>
      </c>
      <c r="B49" s="530"/>
      <c r="C49" s="528">
        <v>4010011350</v>
      </c>
      <c r="D49" s="529"/>
      <c r="E49" s="1377"/>
      <c r="F49" s="1377"/>
      <c r="G49" s="528">
        <v>4010013350</v>
      </c>
      <c r="H49" s="529"/>
      <c r="I49" s="528">
        <v>4010014350</v>
      </c>
      <c r="J49" s="529"/>
      <c r="K49" s="4" t="s">
        <v>56</v>
      </c>
      <c r="L49" s="541">
        <v>4010015350</v>
      </c>
      <c r="M49" s="544"/>
      <c r="N49" s="541">
        <v>4010016350</v>
      </c>
      <c r="O49" s="542"/>
      <c r="P49" s="484">
        <v>4010021350</v>
      </c>
      <c r="Q49" s="983"/>
      <c r="R49" s="1377"/>
      <c r="S49" s="1377"/>
      <c r="T49" s="541">
        <v>4010023350</v>
      </c>
      <c r="U49" s="542"/>
      <c r="V49" s="541">
        <v>4010024350</v>
      </c>
      <c r="W49" s="542"/>
      <c r="X49" s="4" t="s">
        <v>56</v>
      </c>
      <c r="Y49" s="547">
        <v>4010025350</v>
      </c>
      <c r="Z49" s="548"/>
      <c r="AA49" s="547">
        <v>4010026350</v>
      </c>
      <c r="AB49" s="548"/>
      <c r="AC49" s="84"/>
      <c r="AD49" s="85"/>
      <c r="AE49" s="3"/>
    </row>
    <row r="50" spans="1:31" s="2" customFormat="1" ht="14.1" customHeight="1">
      <c r="A50" s="528">
        <v>4010010360</v>
      </c>
      <c r="B50" s="530"/>
      <c r="C50" s="528">
        <v>4010011360</v>
      </c>
      <c r="D50" s="529"/>
      <c r="E50" s="1377"/>
      <c r="F50" s="1377"/>
      <c r="G50" s="528">
        <v>4010013360</v>
      </c>
      <c r="H50" s="529"/>
      <c r="I50" s="528">
        <v>4010014360</v>
      </c>
      <c r="J50" s="529"/>
      <c r="K50" s="4" t="s">
        <v>57</v>
      </c>
      <c r="L50" s="541">
        <v>4010015360</v>
      </c>
      <c r="M50" s="544"/>
      <c r="N50" s="541">
        <v>4010016360</v>
      </c>
      <c r="O50" s="542"/>
      <c r="P50" s="484">
        <v>4010021360</v>
      </c>
      <c r="Q50" s="983"/>
      <c r="R50" s="1377"/>
      <c r="S50" s="1377"/>
      <c r="T50" s="541">
        <v>4010023360</v>
      </c>
      <c r="U50" s="542"/>
      <c r="V50" s="541">
        <v>4010024360</v>
      </c>
      <c r="W50" s="542"/>
      <c r="X50" s="4" t="s">
        <v>57</v>
      </c>
      <c r="Y50" s="547">
        <v>4010025360</v>
      </c>
      <c r="Z50" s="548"/>
      <c r="AA50" s="547">
        <v>4010026360</v>
      </c>
      <c r="AB50" s="548"/>
      <c r="AC50" s="84"/>
      <c r="AD50" s="85"/>
      <c r="AE50" s="3"/>
    </row>
    <row r="51" spans="1:31" s="2" customFormat="1" ht="14.1" customHeight="1">
      <c r="P51" s="1105"/>
      <c r="Q51" s="911"/>
    </row>
    <row r="52" spans="1:31" s="2" customFormat="1" ht="14.1" customHeight="1">
      <c r="A52" s="1127" t="s">
        <v>722</v>
      </c>
      <c r="B52" s="1220"/>
      <c r="C52" s="911"/>
      <c r="D52" s="3"/>
      <c r="F52" s="3"/>
      <c r="H52" s="3"/>
      <c r="J52" s="3"/>
      <c r="K52" s="3"/>
      <c r="L52" s="3"/>
      <c r="M52" s="3"/>
      <c r="N52" s="553">
        <v>4010016370</v>
      </c>
      <c r="O52" s="552"/>
      <c r="P52" s="1145"/>
      <c r="Q52" s="884"/>
      <c r="S52" s="3"/>
      <c r="U52" s="3"/>
      <c r="W52" s="3"/>
      <c r="X52" s="3"/>
      <c r="Y52" s="3"/>
      <c r="Z52" s="3"/>
      <c r="AA52" s="555">
        <v>4010026370</v>
      </c>
      <c r="AB52" s="554"/>
    </row>
    <row r="53" spans="1:31" s="2" customFormat="1" ht="14.1" customHeight="1">
      <c r="A53" s="92"/>
      <c r="P53" s="1105"/>
      <c r="Q53" s="911"/>
    </row>
    <row r="54" spans="1:31" s="2" customFormat="1" ht="14.1" customHeight="1">
      <c r="A54" s="90" t="s">
        <v>433</v>
      </c>
      <c r="C54" s="16"/>
      <c r="P54" s="1105"/>
      <c r="Q54" s="911"/>
    </row>
    <row r="55" spans="1:31" s="2" customFormat="1" ht="14.1" customHeight="1">
      <c r="A55" s="92" t="s">
        <v>161</v>
      </c>
      <c r="P55" s="1105"/>
      <c r="Q55" s="911"/>
    </row>
    <row r="56" spans="1:31" s="2" customFormat="1" ht="14.1" customHeight="1">
      <c r="A56" s="564">
        <v>4010010380</v>
      </c>
      <c r="B56" s="566"/>
      <c r="C56" s="564">
        <v>4010011380</v>
      </c>
      <c r="D56" s="565"/>
      <c r="E56" s="1376"/>
      <c r="F56" s="1376"/>
      <c r="G56" s="1376"/>
      <c r="H56" s="1376"/>
      <c r="I56" s="1376"/>
      <c r="J56" s="1376"/>
      <c r="K56" s="1376"/>
      <c r="L56" s="1376"/>
      <c r="M56" s="1376"/>
      <c r="N56" s="560">
        <v>4010016380</v>
      </c>
      <c r="O56" s="559"/>
      <c r="P56" s="1377"/>
      <c r="Q56" s="1377"/>
      <c r="R56" s="1377"/>
      <c r="S56" s="1377"/>
      <c r="T56" s="1377"/>
      <c r="U56" s="1377"/>
      <c r="V56" s="1377"/>
      <c r="W56" s="1377"/>
      <c r="X56" s="1377"/>
      <c r="Y56" s="1377"/>
      <c r="Z56" s="1377"/>
      <c r="AA56" s="563">
        <v>4010026380</v>
      </c>
      <c r="AB56" s="562"/>
    </row>
    <row r="57" spans="1:31" s="2" customFormat="1" ht="14.1" customHeight="1">
      <c r="A57" s="92" t="s">
        <v>162</v>
      </c>
      <c r="N57" s="556"/>
      <c r="O57" s="556"/>
      <c r="P57" s="1105"/>
      <c r="Q57" s="911"/>
      <c r="R57" s="556"/>
      <c r="S57" s="556"/>
      <c r="AA57" s="561"/>
      <c r="AB57" s="561"/>
    </row>
    <row r="58" spans="1:31" s="2" customFormat="1" ht="14.1" customHeight="1">
      <c r="A58" s="567">
        <v>4010010390</v>
      </c>
      <c r="B58" s="570"/>
      <c r="C58" s="567">
        <v>4010011390</v>
      </c>
      <c r="D58" s="568"/>
      <c r="E58" s="567">
        <v>4010012390</v>
      </c>
      <c r="F58" s="569"/>
      <c r="G58" s="1376"/>
      <c r="H58" s="1376"/>
      <c r="I58" s="1376"/>
      <c r="J58" s="1376"/>
      <c r="K58" s="1376"/>
      <c r="L58" s="1376"/>
      <c r="M58" s="1376"/>
      <c r="N58" s="560">
        <v>4010016390</v>
      </c>
      <c r="O58" s="558"/>
      <c r="P58" s="1352"/>
      <c r="Q58" s="1353"/>
      <c r="R58" s="557">
        <v>4010022390</v>
      </c>
      <c r="S58" s="559"/>
      <c r="T58" s="1376"/>
      <c r="U58" s="1376"/>
      <c r="V58" s="1376"/>
      <c r="W58" s="1376"/>
      <c r="X58" s="1376"/>
      <c r="Y58" s="1376"/>
      <c r="Z58" s="1376"/>
      <c r="AA58" s="563">
        <v>4010026390</v>
      </c>
      <c r="AB58" s="562"/>
    </row>
    <row r="59" spans="1:31" s="2" customFormat="1" ht="14.1" customHeight="1">
      <c r="A59" s="92" t="s">
        <v>163</v>
      </c>
      <c r="P59" s="1105"/>
      <c r="Q59" s="911"/>
    </row>
    <row r="60" spans="1:31" s="2" customFormat="1" ht="14.1" customHeight="1">
      <c r="A60" s="92" t="s">
        <v>164</v>
      </c>
      <c r="P60" s="1105"/>
      <c r="Q60" s="911"/>
    </row>
    <row r="61" spans="1:31" s="2" customFormat="1" ht="14.1" customHeight="1">
      <c r="A61" s="262" t="s">
        <v>376</v>
      </c>
      <c r="B61" s="170"/>
      <c r="C61" s="170"/>
      <c r="D61" s="170"/>
      <c r="P61" s="1105"/>
      <c r="Q61" s="911"/>
      <c r="Z61" s="81"/>
      <c r="AA61" s="175"/>
      <c r="AB61" s="1158" t="s">
        <v>748</v>
      </c>
    </row>
    <row r="62" spans="1:31" s="2" customFormat="1" ht="14.1" customHeight="1">
      <c r="A62" s="92"/>
      <c r="P62" s="1105"/>
      <c r="Q62" s="911"/>
      <c r="AA62" s="16"/>
      <c r="AB62" s="51" t="s">
        <v>474</v>
      </c>
    </row>
    <row r="63" spans="1:31" s="2" customFormat="1" ht="14.1" customHeight="1">
      <c r="P63" s="1105"/>
      <c r="Q63" s="911"/>
    </row>
    <row r="64" spans="1:31" s="2" customFormat="1" ht="14.1" customHeight="1">
      <c r="P64" s="1105"/>
      <c r="Q64" s="911"/>
    </row>
    <row r="65" spans="16:17" s="2" customFormat="1" ht="14.1" customHeight="1">
      <c r="P65" s="1105"/>
      <c r="Q65" s="911"/>
    </row>
    <row r="66" spans="16:17" s="2" customFormat="1" ht="14.1" customHeight="1">
      <c r="P66" s="1105"/>
      <c r="Q66" s="911"/>
    </row>
    <row r="67" spans="16:17" s="2" customFormat="1" ht="14.1" customHeight="1">
      <c r="P67" s="1105"/>
      <c r="Q67" s="911"/>
    </row>
    <row r="68" spans="16:17" s="2" customFormat="1" ht="14.1" customHeight="1">
      <c r="P68" s="1105"/>
      <c r="Q68" s="911"/>
    </row>
    <row r="69" spans="16:17" s="2" customFormat="1" ht="14.1" customHeight="1">
      <c r="P69" s="1105"/>
      <c r="Q69" s="911"/>
    </row>
    <row r="70" spans="16:17" s="2" customFormat="1" ht="14.1" customHeight="1">
      <c r="P70" s="1105"/>
      <c r="Q70" s="911"/>
    </row>
    <row r="71" spans="16:17" s="2" customFormat="1" ht="14.1" customHeight="1">
      <c r="P71" s="1105"/>
      <c r="Q71" s="911"/>
    </row>
    <row r="72" spans="16:17" s="2" customFormat="1" ht="14.1" customHeight="1">
      <c r="P72" s="1105"/>
      <c r="Q72" s="911"/>
    </row>
    <row r="73" spans="16:17" s="2" customFormat="1" ht="14.1" customHeight="1">
      <c r="P73" s="1105"/>
      <c r="Q73" s="911"/>
    </row>
    <row r="74" spans="16:17" s="2" customFormat="1" ht="14.1" customHeight="1">
      <c r="P74" s="1105"/>
      <c r="Q74" s="911"/>
    </row>
    <row r="75" spans="16:17" s="2" customFormat="1" ht="14.1" customHeight="1">
      <c r="P75" s="1105"/>
      <c r="Q75" s="911"/>
    </row>
    <row r="76" spans="16:17" s="2" customFormat="1" ht="14.1" customHeight="1">
      <c r="P76" s="1105"/>
      <c r="Q76" s="911"/>
    </row>
    <row r="77" spans="16:17" s="2" customFormat="1" ht="14.1" customHeight="1">
      <c r="P77" s="1105"/>
      <c r="Q77" s="911"/>
    </row>
    <row r="78" spans="16:17" s="2" customFormat="1" ht="14.1" customHeight="1">
      <c r="P78" s="1105"/>
      <c r="Q78" s="911"/>
    </row>
    <row r="79" spans="16:17" s="2" customFormat="1" ht="14.1" customHeight="1">
      <c r="P79" s="1105"/>
      <c r="Q79" s="911"/>
    </row>
    <row r="80" spans="16:17" s="2" customFormat="1" ht="14.1" customHeight="1">
      <c r="P80" s="1105"/>
      <c r="Q80" s="911"/>
    </row>
    <row r="81" spans="16:17" s="2" customFormat="1" ht="14.1" customHeight="1">
      <c r="P81" s="1105"/>
      <c r="Q81" s="911"/>
    </row>
    <row r="82" spans="16:17" s="2" customFormat="1" ht="14.1" customHeight="1">
      <c r="P82" s="1105"/>
      <c r="Q82" s="911"/>
    </row>
    <row r="83" spans="16:17" s="2" customFormat="1" ht="14.1" customHeight="1">
      <c r="P83" s="1105"/>
      <c r="Q83" s="911"/>
    </row>
    <row r="84" spans="16:17" s="2" customFormat="1" ht="14.1" customHeight="1">
      <c r="P84" s="1105"/>
      <c r="Q84" s="911"/>
    </row>
    <row r="85" spans="16:17" s="2" customFormat="1" ht="14.1" customHeight="1">
      <c r="P85" s="1105"/>
      <c r="Q85" s="911"/>
    </row>
    <row r="86" spans="16:17" s="2" customFormat="1" ht="14.1" customHeight="1">
      <c r="P86" s="1105"/>
      <c r="Q86" s="911"/>
    </row>
    <row r="87" spans="16:17" s="2" customFormat="1" ht="14.1" customHeight="1">
      <c r="P87" s="1105"/>
      <c r="Q87" s="911"/>
    </row>
    <row r="88" spans="16:17" s="2" customFormat="1" ht="14.1" customHeight="1">
      <c r="P88" s="1105"/>
      <c r="Q88" s="911"/>
    </row>
    <row r="89" spans="16:17" s="2" customFormat="1" ht="14.1" customHeight="1">
      <c r="P89" s="1105"/>
      <c r="Q89" s="911"/>
    </row>
    <row r="90" spans="16:17" s="2" customFormat="1" ht="14.1" customHeight="1">
      <c r="P90" s="1105"/>
      <c r="Q90" s="911"/>
    </row>
    <row r="91" spans="16:17" s="2" customFormat="1" ht="14.1" customHeight="1">
      <c r="P91" s="1105"/>
      <c r="Q91" s="911"/>
    </row>
    <row r="92" spans="16:17" s="2" customFormat="1" ht="14.1" customHeight="1">
      <c r="P92" s="1105"/>
      <c r="Q92" s="911"/>
    </row>
    <row r="93" spans="16:17" s="2" customFormat="1" ht="14.1" customHeight="1">
      <c r="P93" s="1105"/>
      <c r="Q93" s="911"/>
    </row>
    <row r="94" spans="16:17" s="2" customFormat="1" ht="14.1" customHeight="1">
      <c r="P94" s="1105"/>
      <c r="Q94" s="911"/>
    </row>
    <row r="95" spans="16:17" s="2" customFormat="1" ht="14.1" customHeight="1">
      <c r="P95" s="1105"/>
      <c r="Q95" s="911"/>
    </row>
    <row r="96" spans="16:17" s="2" customFormat="1" ht="14.1" customHeight="1">
      <c r="P96" s="1105"/>
      <c r="Q96" s="911"/>
    </row>
    <row r="97" spans="16:17" s="2" customFormat="1" ht="14.1" customHeight="1">
      <c r="P97" s="1105"/>
      <c r="Q97" s="911"/>
    </row>
    <row r="98" spans="16:17" s="2" customFormat="1" ht="14.1" customHeight="1">
      <c r="P98" s="1105"/>
      <c r="Q98" s="911"/>
    </row>
    <row r="99" spans="16:17" s="2" customFormat="1" ht="14.1" customHeight="1">
      <c r="P99" s="1105"/>
      <c r="Q99" s="911"/>
    </row>
    <row r="100" spans="16:17" s="2" customFormat="1" ht="14.1" customHeight="1">
      <c r="P100" s="1105"/>
      <c r="Q100" s="911"/>
    </row>
    <row r="101" spans="16:17" s="2" customFormat="1" ht="14.1" customHeight="1">
      <c r="P101" s="1105"/>
      <c r="Q101" s="911"/>
    </row>
    <row r="102" spans="16:17" s="2" customFormat="1" ht="14.1" customHeight="1">
      <c r="P102" s="1105"/>
      <c r="Q102" s="911"/>
    </row>
    <row r="103" spans="16:17" s="2" customFormat="1" ht="14.1" customHeight="1">
      <c r="P103" s="1105"/>
      <c r="Q103" s="911"/>
    </row>
    <row r="104" spans="16:17" s="2" customFormat="1" ht="14.1" customHeight="1">
      <c r="P104" s="1105"/>
      <c r="Q104" s="911"/>
    </row>
    <row r="105" spans="16:17" s="2" customFormat="1" ht="14.1" customHeight="1">
      <c r="P105" s="1105"/>
      <c r="Q105" s="911"/>
    </row>
    <row r="106" spans="16:17" s="2" customFormat="1" ht="14.1" customHeight="1">
      <c r="P106" s="1105"/>
      <c r="Q106" s="911"/>
    </row>
    <row r="107" spans="16:17" s="2" customFormat="1" ht="14.1" customHeight="1">
      <c r="P107" s="1105"/>
      <c r="Q107" s="911"/>
    </row>
    <row r="108" spans="16:17" s="2" customFormat="1" ht="14.1" customHeight="1">
      <c r="P108" s="1105"/>
      <c r="Q108" s="911"/>
    </row>
    <row r="109" spans="16:17" s="2" customFormat="1" ht="14.1" customHeight="1">
      <c r="P109" s="1105"/>
      <c r="Q109" s="911"/>
    </row>
    <row r="110" spans="16:17" s="2" customFormat="1" ht="14.1" customHeight="1">
      <c r="P110" s="1105"/>
      <c r="Q110" s="911"/>
    </row>
    <row r="111" spans="16:17" s="2" customFormat="1" ht="14.1" customHeight="1">
      <c r="P111" s="1105"/>
      <c r="Q111" s="911"/>
    </row>
    <row r="112" spans="16:17" s="2" customFormat="1" ht="14.1" customHeight="1">
      <c r="P112" s="1105"/>
      <c r="Q112" s="911"/>
    </row>
    <row r="113" spans="16:17" s="2" customFormat="1" ht="14.1" customHeight="1">
      <c r="P113" s="1105"/>
      <c r="Q113" s="911"/>
    </row>
    <row r="114" spans="16:17" s="2" customFormat="1" ht="14.1" customHeight="1">
      <c r="P114" s="1105"/>
      <c r="Q114" s="911"/>
    </row>
    <row r="115" spans="16:17" s="2" customFormat="1" ht="14.1" customHeight="1">
      <c r="P115" s="1105"/>
      <c r="Q115" s="911"/>
    </row>
    <row r="116" spans="16:17" s="2" customFormat="1" ht="14.1" customHeight="1">
      <c r="P116" s="1105"/>
      <c r="Q116" s="911"/>
    </row>
    <row r="117" spans="16:17" s="2" customFormat="1" ht="14.1" customHeight="1">
      <c r="P117" s="1105"/>
      <c r="Q117" s="911"/>
    </row>
    <row r="118" spans="16:17" s="2" customFormat="1" ht="14.1" customHeight="1">
      <c r="P118" s="1105"/>
      <c r="Q118" s="911"/>
    </row>
    <row r="119" spans="16:17" s="2" customFormat="1" ht="14.1" customHeight="1">
      <c r="P119" s="1105"/>
      <c r="Q119" s="911"/>
    </row>
    <row r="120" spans="16:17" s="2" customFormat="1" ht="14.1" customHeight="1">
      <c r="P120" s="1105"/>
      <c r="Q120" s="911"/>
    </row>
    <row r="121" spans="16:17" s="2" customFormat="1" ht="14.1" customHeight="1">
      <c r="P121" s="1105"/>
      <c r="Q121" s="911"/>
    </row>
    <row r="122" spans="16:17" s="2" customFormat="1" ht="14.1" customHeight="1">
      <c r="P122" s="1105"/>
      <c r="Q122" s="911"/>
    </row>
    <row r="123" spans="16:17" s="2" customFormat="1" ht="14.1" customHeight="1">
      <c r="P123" s="1105"/>
      <c r="Q123" s="911"/>
    </row>
    <row r="124" spans="16:17" s="2" customFormat="1" ht="14.1" customHeight="1">
      <c r="P124" s="1105"/>
      <c r="Q124" s="911"/>
    </row>
    <row r="125" spans="16:17" s="2" customFormat="1" ht="14.1" customHeight="1">
      <c r="P125" s="1105"/>
      <c r="Q125" s="911"/>
    </row>
    <row r="126" spans="16:17" s="2" customFormat="1" ht="14.1" customHeight="1">
      <c r="P126" s="1105"/>
      <c r="Q126" s="911"/>
    </row>
    <row r="127" spans="16:17" s="2" customFormat="1" ht="14.1" customHeight="1">
      <c r="P127" s="1105"/>
      <c r="Q127" s="911"/>
    </row>
    <row r="128" spans="16:17" s="2" customFormat="1" ht="14.1" customHeight="1">
      <c r="P128" s="1105"/>
      <c r="Q128" s="911"/>
    </row>
    <row r="129" spans="16:17" s="2" customFormat="1" ht="14.1" customHeight="1">
      <c r="P129" s="1105"/>
      <c r="Q129" s="911"/>
    </row>
    <row r="130" spans="16:17" s="2" customFormat="1" ht="14.1" customHeight="1">
      <c r="P130" s="1105"/>
      <c r="Q130" s="911"/>
    </row>
    <row r="131" spans="16:17" s="2" customFormat="1" ht="14.1" customHeight="1">
      <c r="P131" s="1105"/>
      <c r="Q131" s="911"/>
    </row>
    <row r="132" spans="16:17" s="2" customFormat="1" ht="14.1" customHeight="1">
      <c r="P132" s="1105"/>
      <c r="Q132" s="911"/>
    </row>
    <row r="133" spans="16:17" s="2" customFormat="1" ht="14.1" customHeight="1">
      <c r="P133" s="1105"/>
      <c r="Q133" s="911"/>
    </row>
    <row r="134" spans="16:17" s="2" customFormat="1" ht="14.1" customHeight="1">
      <c r="P134" s="1105"/>
      <c r="Q134" s="911"/>
    </row>
    <row r="135" spans="16:17" s="2" customFormat="1" ht="14.1" customHeight="1">
      <c r="P135" s="1105"/>
      <c r="Q135" s="911"/>
    </row>
    <row r="136" spans="16:17" s="2" customFormat="1" ht="14.1" customHeight="1">
      <c r="P136" s="1105"/>
      <c r="Q136" s="911"/>
    </row>
    <row r="137" spans="16:17" s="2" customFormat="1" ht="14.1" customHeight="1">
      <c r="P137" s="1105"/>
      <c r="Q137" s="911"/>
    </row>
    <row r="138" spans="16:17" s="2" customFormat="1" ht="14.1" customHeight="1">
      <c r="P138" s="1105"/>
      <c r="Q138" s="911"/>
    </row>
    <row r="139" spans="16:17" s="2" customFormat="1" ht="14.1" customHeight="1">
      <c r="P139" s="1105"/>
      <c r="Q139" s="911"/>
    </row>
    <row r="140" spans="16:17" s="2" customFormat="1" ht="14.1" customHeight="1">
      <c r="P140" s="1105"/>
      <c r="Q140" s="911"/>
    </row>
    <row r="141" spans="16:17" s="2" customFormat="1" ht="14.1" customHeight="1">
      <c r="P141" s="1105"/>
      <c r="Q141" s="911"/>
    </row>
    <row r="142" spans="16:17" s="2" customFormat="1" ht="14.1" customHeight="1">
      <c r="P142" s="1105"/>
      <c r="Q142" s="911"/>
    </row>
    <row r="143" spans="16:17" s="2" customFormat="1" ht="14.1" customHeight="1">
      <c r="P143" s="1105"/>
      <c r="Q143" s="911"/>
    </row>
    <row r="144" spans="16:17" s="2" customFormat="1" ht="14.1" customHeight="1">
      <c r="P144" s="1105"/>
      <c r="Q144" s="911"/>
    </row>
    <row r="145" spans="16:17" s="2" customFormat="1" ht="14.1" customHeight="1">
      <c r="P145" s="1105"/>
      <c r="Q145" s="911"/>
    </row>
    <row r="146" spans="16:17" s="2" customFormat="1" ht="14.1" customHeight="1">
      <c r="P146" s="1105"/>
      <c r="Q146" s="911"/>
    </row>
    <row r="147" spans="16:17" s="2" customFormat="1" ht="14.1" customHeight="1">
      <c r="P147" s="1105"/>
      <c r="Q147" s="911"/>
    </row>
    <row r="148" spans="16:17" s="2" customFormat="1" ht="14.1" customHeight="1">
      <c r="P148" s="1105"/>
      <c r="Q148" s="911"/>
    </row>
    <row r="149" spans="16:17" s="2" customFormat="1" ht="14.1" customHeight="1">
      <c r="P149" s="1105"/>
      <c r="Q149" s="911"/>
    </row>
    <row r="150" spans="16:17" s="2" customFormat="1" ht="14.1" customHeight="1">
      <c r="P150" s="1105"/>
      <c r="Q150" s="911"/>
    </row>
    <row r="151" spans="16:17" s="2" customFormat="1" ht="14.1" customHeight="1">
      <c r="P151" s="1105"/>
      <c r="Q151" s="911"/>
    </row>
    <row r="152" spans="16:17" s="2" customFormat="1" ht="14.1" customHeight="1">
      <c r="P152" s="1105"/>
      <c r="Q152" s="911"/>
    </row>
    <row r="153" spans="16:17" s="2" customFormat="1" ht="14.1" customHeight="1">
      <c r="P153" s="1105"/>
      <c r="Q153" s="911"/>
    </row>
    <row r="154" spans="16:17" s="2" customFormat="1" ht="14.1" customHeight="1">
      <c r="P154" s="1105"/>
      <c r="Q154" s="911"/>
    </row>
    <row r="155" spans="16:17" s="2" customFormat="1" ht="14.1" customHeight="1">
      <c r="P155" s="1105"/>
      <c r="Q155" s="911"/>
    </row>
    <row r="156" spans="16:17" s="2" customFormat="1" ht="14.1" customHeight="1">
      <c r="P156" s="1105"/>
      <c r="Q156" s="911"/>
    </row>
    <row r="157" spans="16:17" s="2" customFormat="1" ht="14.1" customHeight="1">
      <c r="P157" s="1105"/>
      <c r="Q157" s="911"/>
    </row>
    <row r="158" spans="16:17" s="2" customFormat="1" ht="14.1" customHeight="1">
      <c r="P158" s="1105"/>
      <c r="Q158" s="911"/>
    </row>
    <row r="159" spans="16:17" s="2" customFormat="1" ht="14.1" customHeight="1">
      <c r="P159" s="1105"/>
      <c r="Q159" s="911"/>
    </row>
    <row r="160" spans="16:17" s="2" customFormat="1" ht="14.1" customHeight="1">
      <c r="P160" s="1105"/>
      <c r="Q160" s="911"/>
    </row>
    <row r="161" spans="16:17" s="2" customFormat="1" ht="14.1" customHeight="1">
      <c r="P161" s="1105"/>
      <c r="Q161" s="911"/>
    </row>
    <row r="162" spans="16:17" s="2" customFormat="1" ht="14.1" customHeight="1">
      <c r="P162" s="1105"/>
      <c r="Q162" s="911"/>
    </row>
    <row r="163" spans="16:17" s="2" customFormat="1" ht="14.1" customHeight="1">
      <c r="P163" s="1105"/>
      <c r="Q163" s="911"/>
    </row>
    <row r="164" spans="16:17" s="2" customFormat="1" ht="14.1" customHeight="1">
      <c r="P164" s="1105"/>
      <c r="Q164" s="911"/>
    </row>
    <row r="165" spans="16:17" s="2" customFormat="1" ht="14.1" customHeight="1">
      <c r="P165" s="1105"/>
      <c r="Q165" s="911"/>
    </row>
    <row r="166" spans="16:17" s="2" customFormat="1" ht="14.1" customHeight="1">
      <c r="P166" s="1105"/>
      <c r="Q166" s="911"/>
    </row>
    <row r="167" spans="16:17" s="2" customFormat="1" ht="14.1" customHeight="1">
      <c r="P167" s="1105"/>
      <c r="Q167" s="911"/>
    </row>
    <row r="168" spans="16:17" s="2" customFormat="1" ht="14.1" customHeight="1">
      <c r="P168" s="1105"/>
      <c r="Q168" s="911"/>
    </row>
    <row r="169" spans="16:17" s="2" customFormat="1" ht="14.1" customHeight="1">
      <c r="P169" s="1105"/>
      <c r="Q169" s="911"/>
    </row>
    <row r="170" spans="16:17" s="2" customFormat="1" ht="14.1" customHeight="1">
      <c r="P170" s="1105"/>
      <c r="Q170" s="911"/>
    </row>
    <row r="171" spans="16:17" s="2" customFormat="1" ht="14.1" customHeight="1">
      <c r="P171" s="1105"/>
      <c r="Q171" s="911"/>
    </row>
    <row r="172" spans="16:17" s="2" customFormat="1" ht="14.1" customHeight="1">
      <c r="P172" s="1105"/>
      <c r="Q172" s="911"/>
    </row>
    <row r="173" spans="16:17" s="2" customFormat="1" ht="14.1" customHeight="1">
      <c r="P173" s="1105"/>
      <c r="Q173" s="911"/>
    </row>
    <row r="174" spans="16:17" s="2" customFormat="1" ht="14.1" customHeight="1">
      <c r="P174" s="1105"/>
      <c r="Q174" s="911"/>
    </row>
    <row r="175" spans="16:17" s="2" customFormat="1" ht="14.1" customHeight="1">
      <c r="P175" s="1105"/>
      <c r="Q175" s="911"/>
    </row>
    <row r="176" spans="16:17" s="2" customFormat="1" ht="14.1" customHeight="1">
      <c r="P176" s="1105"/>
      <c r="Q176" s="911"/>
    </row>
    <row r="177" spans="16:17" s="2" customFormat="1" ht="14.1" customHeight="1">
      <c r="P177" s="1105"/>
      <c r="Q177" s="911"/>
    </row>
    <row r="178" spans="16:17" s="2" customFormat="1" ht="14.1" customHeight="1">
      <c r="P178" s="1105"/>
      <c r="Q178" s="911"/>
    </row>
    <row r="179" spans="16:17" s="2" customFormat="1" ht="14.1" customHeight="1">
      <c r="P179" s="1105"/>
      <c r="Q179" s="911"/>
    </row>
    <row r="180" spans="16:17" s="2" customFormat="1" ht="14.1" customHeight="1">
      <c r="P180" s="1105"/>
      <c r="Q180" s="911"/>
    </row>
    <row r="181" spans="16:17" s="2" customFormat="1" ht="14.1" customHeight="1">
      <c r="P181" s="1105"/>
      <c r="Q181" s="911"/>
    </row>
    <row r="182" spans="16:17" s="2" customFormat="1" ht="14.1" customHeight="1">
      <c r="P182" s="1105"/>
      <c r="Q182" s="911"/>
    </row>
    <row r="183" spans="16:17" s="2" customFormat="1" ht="14.1" customHeight="1">
      <c r="P183" s="1105"/>
      <c r="Q183" s="911"/>
    </row>
    <row r="184" spans="16:17" s="2" customFormat="1" ht="14.1" customHeight="1">
      <c r="P184" s="1105"/>
      <c r="Q184" s="911"/>
    </row>
    <row r="185" spans="16:17" s="2" customFormat="1" ht="14.1" customHeight="1">
      <c r="P185" s="1105"/>
      <c r="Q185" s="911"/>
    </row>
    <row r="186" spans="16:17" s="2" customFormat="1" ht="14.1" customHeight="1">
      <c r="P186" s="1105"/>
      <c r="Q186" s="911"/>
    </row>
    <row r="187" spans="16:17" s="2" customFormat="1" ht="14.1" customHeight="1">
      <c r="P187" s="1105"/>
      <c r="Q187" s="911"/>
    </row>
    <row r="188" spans="16:17" s="2" customFormat="1" ht="14.1" customHeight="1">
      <c r="P188" s="1105"/>
      <c r="Q188" s="911"/>
    </row>
    <row r="189" spans="16:17" s="2" customFormat="1" ht="14.1" customHeight="1">
      <c r="P189" s="1105"/>
      <c r="Q189" s="911"/>
    </row>
    <row r="190" spans="16:17" s="2" customFormat="1" ht="14.1" customHeight="1">
      <c r="P190" s="1105"/>
      <c r="Q190" s="911"/>
    </row>
    <row r="191" spans="16:17" s="2" customFormat="1" ht="14.1" customHeight="1">
      <c r="P191" s="1105"/>
      <c r="Q191" s="911"/>
    </row>
    <row r="192" spans="16:17" s="2" customFormat="1" ht="14.1" customHeight="1">
      <c r="P192" s="1105"/>
      <c r="Q192" s="911"/>
    </row>
    <row r="193" spans="16:17" s="2" customFormat="1" ht="14.1" customHeight="1">
      <c r="P193" s="1105"/>
      <c r="Q193" s="911"/>
    </row>
    <row r="194" spans="16:17" s="2" customFormat="1" ht="14.1" customHeight="1">
      <c r="P194" s="1105"/>
      <c r="Q194" s="911"/>
    </row>
    <row r="195" spans="16:17" s="2" customFormat="1" ht="14.1" customHeight="1">
      <c r="P195" s="1105"/>
      <c r="Q195" s="911"/>
    </row>
    <row r="196" spans="16:17" s="2" customFormat="1" ht="14.1" customHeight="1">
      <c r="P196" s="1105"/>
      <c r="Q196" s="911"/>
    </row>
    <row r="197" spans="16:17" s="2" customFormat="1" ht="14.1" customHeight="1">
      <c r="P197" s="1105"/>
      <c r="Q197" s="911"/>
    </row>
    <row r="198" spans="16:17" s="2" customFormat="1" ht="14.1" customHeight="1">
      <c r="P198" s="1105"/>
      <c r="Q198" s="911"/>
    </row>
    <row r="199" spans="16:17" s="2" customFormat="1" ht="14.1" customHeight="1">
      <c r="P199" s="1105"/>
      <c r="Q199" s="911"/>
    </row>
    <row r="200" spans="16:17" s="2" customFormat="1" ht="14.1" customHeight="1">
      <c r="P200" s="1105"/>
      <c r="Q200" s="911"/>
    </row>
    <row r="201" spans="16:17" s="2" customFormat="1" ht="14.1" customHeight="1">
      <c r="P201" s="1105"/>
      <c r="Q201" s="911"/>
    </row>
    <row r="202" spans="16:17" s="2" customFormat="1" ht="14.1" customHeight="1">
      <c r="P202" s="1105"/>
      <c r="Q202" s="911"/>
    </row>
    <row r="203" spans="16:17" s="2" customFormat="1" ht="14.1" customHeight="1">
      <c r="P203" s="1105"/>
      <c r="Q203" s="911"/>
    </row>
    <row r="204" spans="16:17" s="2" customFormat="1" ht="14.1" customHeight="1">
      <c r="P204" s="1105"/>
      <c r="Q204" s="911"/>
    </row>
    <row r="205" spans="16:17" s="2" customFormat="1" ht="14.1" customHeight="1">
      <c r="P205" s="1105"/>
      <c r="Q205" s="911"/>
    </row>
    <row r="206" spans="16:17" s="2" customFormat="1" ht="14.1" customHeight="1">
      <c r="P206" s="1105"/>
      <c r="Q206" s="911"/>
    </row>
    <row r="207" spans="16:17" s="2" customFormat="1" ht="14.1" customHeight="1">
      <c r="P207" s="1105"/>
      <c r="Q207" s="911"/>
    </row>
    <row r="208" spans="16:17" s="2" customFormat="1" ht="14.1" customHeight="1">
      <c r="P208" s="1105"/>
      <c r="Q208" s="911"/>
    </row>
    <row r="209" spans="16:17" s="2" customFormat="1" ht="14.1" customHeight="1">
      <c r="P209" s="1105"/>
      <c r="Q209" s="911"/>
    </row>
    <row r="210" spans="16:17" s="2" customFormat="1" ht="14.1" customHeight="1">
      <c r="P210" s="1105"/>
      <c r="Q210" s="911"/>
    </row>
    <row r="211" spans="16:17" s="2" customFormat="1" ht="14.1" customHeight="1">
      <c r="P211" s="1105"/>
      <c r="Q211" s="911"/>
    </row>
    <row r="212" spans="16:17" s="2" customFormat="1" ht="14.1" customHeight="1">
      <c r="P212" s="1105"/>
      <c r="Q212" s="911"/>
    </row>
    <row r="213" spans="16:17" s="2" customFormat="1" ht="14.1" customHeight="1">
      <c r="P213" s="1105"/>
      <c r="Q213" s="911"/>
    </row>
    <row r="214" spans="16:17" s="2" customFormat="1" ht="14.1" customHeight="1">
      <c r="P214" s="1105"/>
      <c r="Q214" s="911"/>
    </row>
    <row r="215" spans="16:17" s="2" customFormat="1" ht="14.1" customHeight="1">
      <c r="P215" s="1105"/>
      <c r="Q215" s="911"/>
    </row>
    <row r="216" spans="16:17" s="2" customFormat="1" ht="14.1" customHeight="1">
      <c r="P216" s="1105"/>
      <c r="Q216" s="911"/>
    </row>
    <row r="217" spans="16:17" s="2" customFormat="1" ht="14.1" customHeight="1">
      <c r="P217" s="1105"/>
      <c r="Q217" s="911"/>
    </row>
    <row r="218" spans="16:17" s="2" customFormat="1" ht="14.1" customHeight="1">
      <c r="P218" s="1105"/>
      <c r="Q218" s="911"/>
    </row>
    <row r="219" spans="16:17" s="2" customFormat="1" ht="14.1" customHeight="1">
      <c r="P219" s="1105"/>
      <c r="Q219" s="911"/>
    </row>
    <row r="220" spans="16:17" s="2" customFormat="1" ht="14.1" customHeight="1">
      <c r="P220" s="1105"/>
      <c r="Q220" s="911"/>
    </row>
    <row r="221" spans="16:17" s="2" customFormat="1" ht="14.1" customHeight="1">
      <c r="P221" s="1105"/>
      <c r="Q221" s="911"/>
    </row>
    <row r="222" spans="16:17" s="2" customFormat="1" ht="14.1" customHeight="1">
      <c r="P222" s="1105"/>
      <c r="Q222" s="911"/>
    </row>
    <row r="223" spans="16:17" s="2" customFormat="1" ht="14.1" customHeight="1">
      <c r="P223" s="1105"/>
      <c r="Q223" s="911"/>
    </row>
    <row r="224" spans="16:17" s="2" customFormat="1" ht="14.1" customHeight="1">
      <c r="P224" s="1105"/>
      <c r="Q224" s="911"/>
    </row>
    <row r="225" spans="16:17" s="2" customFormat="1" ht="14.1" customHeight="1">
      <c r="P225" s="1105"/>
      <c r="Q225" s="911"/>
    </row>
    <row r="226" spans="16:17" s="2" customFormat="1" ht="14.1" customHeight="1">
      <c r="P226" s="1105"/>
      <c r="Q226" s="911"/>
    </row>
    <row r="227" spans="16:17" s="2" customFormat="1" ht="14.1" customHeight="1">
      <c r="P227" s="1105"/>
      <c r="Q227" s="911"/>
    </row>
    <row r="228" spans="16:17" s="2" customFormat="1" ht="14.1" customHeight="1">
      <c r="P228" s="1105"/>
      <c r="Q228" s="911"/>
    </row>
    <row r="229" spans="16:17" s="2" customFormat="1" ht="14.1" customHeight="1">
      <c r="P229" s="1105"/>
      <c r="Q229" s="911"/>
    </row>
    <row r="230" spans="16:17" s="2" customFormat="1" ht="14.1" customHeight="1">
      <c r="P230" s="1105"/>
      <c r="Q230" s="911"/>
    </row>
    <row r="231" spans="16:17" s="2" customFormat="1" ht="14.1" customHeight="1">
      <c r="P231" s="1105"/>
      <c r="Q231" s="911"/>
    </row>
    <row r="232" spans="16:17" s="2" customFormat="1" ht="14.1" customHeight="1">
      <c r="P232" s="1105"/>
      <c r="Q232" s="911"/>
    </row>
    <row r="233" spans="16:17" s="2" customFormat="1" ht="14.1" customHeight="1">
      <c r="P233" s="1105"/>
      <c r="Q233" s="911"/>
    </row>
    <row r="234" spans="16:17" s="2" customFormat="1" ht="14.1" customHeight="1">
      <c r="P234" s="1105"/>
      <c r="Q234" s="911"/>
    </row>
    <row r="235" spans="16:17" s="2" customFormat="1" ht="14.1" customHeight="1">
      <c r="P235" s="1105"/>
      <c r="Q235" s="911"/>
    </row>
    <row r="236" spans="16:17" s="2" customFormat="1" ht="14.1" customHeight="1">
      <c r="P236" s="1105"/>
      <c r="Q236" s="911"/>
    </row>
    <row r="237" spans="16:17" s="2" customFormat="1" ht="14.1" customHeight="1">
      <c r="P237" s="1105"/>
      <c r="Q237" s="911"/>
    </row>
    <row r="238" spans="16:17" s="2" customFormat="1" ht="14.1" customHeight="1">
      <c r="P238" s="1105"/>
      <c r="Q238" s="911"/>
    </row>
    <row r="239" spans="16:17" s="2" customFormat="1" ht="14.1" customHeight="1">
      <c r="P239" s="1105"/>
      <c r="Q239" s="911"/>
    </row>
    <row r="240" spans="16:17" s="2" customFormat="1" ht="14.1" customHeight="1">
      <c r="P240" s="1105"/>
      <c r="Q240" s="911"/>
    </row>
    <row r="241" spans="16:17" s="2" customFormat="1" ht="14.1" customHeight="1">
      <c r="P241" s="1105"/>
      <c r="Q241" s="911"/>
    </row>
    <row r="242" spans="16:17" s="2" customFormat="1" ht="14.1" customHeight="1">
      <c r="P242" s="1105"/>
      <c r="Q242" s="911"/>
    </row>
    <row r="243" spans="16:17" s="2" customFormat="1" ht="14.1" customHeight="1">
      <c r="P243" s="1105"/>
      <c r="Q243" s="911"/>
    </row>
    <row r="244" spans="16:17" s="2" customFormat="1" ht="14.1" customHeight="1">
      <c r="P244" s="1105"/>
      <c r="Q244" s="911"/>
    </row>
    <row r="245" spans="16:17" s="2" customFormat="1" ht="14.1" customHeight="1">
      <c r="P245" s="1105"/>
      <c r="Q245" s="911"/>
    </row>
    <row r="246" spans="16:17" s="2" customFormat="1" ht="14.1" customHeight="1">
      <c r="P246" s="1105"/>
      <c r="Q246" s="911"/>
    </row>
    <row r="247" spans="16:17" s="2" customFormat="1" ht="14.1" customHeight="1">
      <c r="P247" s="1105"/>
      <c r="Q247" s="911"/>
    </row>
    <row r="248" spans="16:17" s="2" customFormat="1" ht="14.1" customHeight="1">
      <c r="P248" s="1105"/>
      <c r="Q248" s="911"/>
    </row>
    <row r="249" spans="16:17" s="2" customFormat="1" ht="14.1" customHeight="1">
      <c r="P249" s="1105"/>
      <c r="Q249" s="911"/>
    </row>
    <row r="250" spans="16:17" s="2" customFormat="1" ht="14.1" customHeight="1">
      <c r="P250" s="1105"/>
      <c r="Q250" s="911"/>
    </row>
    <row r="251" spans="16:17" s="2" customFormat="1" ht="14.1" customHeight="1">
      <c r="P251" s="1105"/>
      <c r="Q251" s="911"/>
    </row>
    <row r="252" spans="16:17" s="2" customFormat="1" ht="14.1" customHeight="1">
      <c r="P252" s="1105"/>
      <c r="Q252" s="911"/>
    </row>
    <row r="253" spans="16:17" s="2" customFormat="1" ht="14.1" customHeight="1">
      <c r="P253" s="1105"/>
      <c r="Q253" s="911"/>
    </row>
    <row r="254" spans="16:17" s="2" customFormat="1" ht="14.1" customHeight="1">
      <c r="P254" s="1105"/>
      <c r="Q254" s="911"/>
    </row>
    <row r="255" spans="16:17" s="2" customFormat="1" ht="14.1" customHeight="1">
      <c r="P255" s="1105"/>
      <c r="Q255" s="911"/>
    </row>
    <row r="256" spans="16:17" s="2" customFormat="1" ht="14.1" customHeight="1">
      <c r="P256" s="1105"/>
      <c r="Q256" s="911"/>
    </row>
    <row r="257" spans="16:17" s="2" customFormat="1" ht="14.1" customHeight="1">
      <c r="P257" s="1105"/>
      <c r="Q257" s="911"/>
    </row>
    <row r="258" spans="16:17" s="2" customFormat="1" ht="14.1" customHeight="1">
      <c r="P258" s="1105"/>
      <c r="Q258" s="911"/>
    </row>
    <row r="259" spans="16:17" s="2" customFormat="1" ht="14.1" customHeight="1">
      <c r="P259" s="1105"/>
      <c r="Q259" s="911"/>
    </row>
    <row r="260" spans="16:17" s="2" customFormat="1" ht="14.1" customHeight="1">
      <c r="P260" s="1105"/>
      <c r="Q260" s="911"/>
    </row>
    <row r="261" spans="16:17" s="2" customFormat="1" ht="14.1" customHeight="1">
      <c r="P261" s="1105"/>
      <c r="Q261" s="911"/>
    </row>
    <row r="262" spans="16:17" s="2" customFormat="1" ht="14.1" customHeight="1">
      <c r="P262" s="1105"/>
      <c r="Q262" s="911"/>
    </row>
    <row r="263" spans="16:17" s="2" customFormat="1" ht="14.1" customHeight="1">
      <c r="P263" s="1105"/>
      <c r="Q263" s="911"/>
    </row>
    <row r="264" spans="16:17" s="2" customFormat="1" ht="14.1" customHeight="1">
      <c r="P264" s="1105"/>
      <c r="Q264" s="911"/>
    </row>
    <row r="265" spans="16:17" s="2" customFormat="1" ht="14.1" customHeight="1">
      <c r="P265" s="1105"/>
      <c r="Q265" s="911"/>
    </row>
    <row r="266" spans="16:17" s="2" customFormat="1" ht="14.1" customHeight="1">
      <c r="P266" s="1105"/>
      <c r="Q266" s="911"/>
    </row>
    <row r="267" spans="16:17" s="2" customFormat="1" ht="14.1" customHeight="1">
      <c r="P267" s="1105"/>
      <c r="Q267" s="911"/>
    </row>
    <row r="268" spans="16:17" s="2" customFormat="1" ht="14.1" customHeight="1">
      <c r="P268" s="1105"/>
      <c r="Q268" s="911"/>
    </row>
    <row r="269" spans="16:17" s="2" customFormat="1" ht="14.1" customHeight="1">
      <c r="P269" s="1105"/>
      <c r="Q269" s="911"/>
    </row>
    <row r="270" spans="16:17" s="2" customFormat="1" ht="14.1" customHeight="1">
      <c r="P270" s="1105"/>
      <c r="Q270" s="911"/>
    </row>
    <row r="271" spans="16:17" s="2" customFormat="1" ht="14.1" customHeight="1">
      <c r="P271" s="1105"/>
      <c r="Q271" s="911"/>
    </row>
    <row r="272" spans="16:17" s="2" customFormat="1" ht="14.1" customHeight="1">
      <c r="P272" s="1105"/>
      <c r="Q272" s="911"/>
    </row>
    <row r="273" spans="16:17" s="2" customFormat="1" ht="14.1" customHeight="1">
      <c r="P273" s="1105"/>
      <c r="Q273" s="911"/>
    </row>
    <row r="274" spans="16:17" s="2" customFormat="1" ht="14.1" customHeight="1">
      <c r="P274" s="1105"/>
      <c r="Q274" s="911"/>
    </row>
    <row r="275" spans="16:17" s="2" customFormat="1" ht="14.1" customHeight="1">
      <c r="P275" s="1105"/>
      <c r="Q275" s="911"/>
    </row>
    <row r="276" spans="16:17" s="2" customFormat="1" ht="14.1" customHeight="1">
      <c r="P276" s="1105"/>
      <c r="Q276" s="911"/>
    </row>
    <row r="277" spans="16:17" s="2" customFormat="1" ht="14.1" customHeight="1">
      <c r="P277" s="1105"/>
      <c r="Q277" s="911"/>
    </row>
    <row r="278" spans="16:17" s="2" customFormat="1" ht="14.1" customHeight="1">
      <c r="P278" s="1105"/>
      <c r="Q278" s="911"/>
    </row>
    <row r="279" spans="16:17" s="2" customFormat="1" ht="14.1" customHeight="1">
      <c r="P279" s="1105"/>
      <c r="Q279" s="911"/>
    </row>
    <row r="280" spans="16:17" s="2" customFormat="1" ht="14.1" customHeight="1">
      <c r="P280" s="1105"/>
      <c r="Q280" s="911"/>
    </row>
    <row r="281" spans="16:17" s="2" customFormat="1" ht="14.1" customHeight="1">
      <c r="P281" s="1105"/>
      <c r="Q281" s="911"/>
    </row>
    <row r="282" spans="16:17" s="2" customFormat="1" ht="14.1" customHeight="1">
      <c r="P282" s="1105"/>
      <c r="Q282" s="911"/>
    </row>
    <row r="283" spans="16:17" s="2" customFormat="1" ht="14.1" customHeight="1">
      <c r="P283" s="1105"/>
      <c r="Q283" s="911"/>
    </row>
    <row r="284" spans="16:17" s="2" customFormat="1" ht="14.1" customHeight="1">
      <c r="P284" s="1105"/>
      <c r="Q284" s="911"/>
    </row>
    <row r="285" spans="16:17" s="2" customFormat="1" ht="14.1" customHeight="1">
      <c r="P285" s="1105"/>
      <c r="Q285" s="911"/>
    </row>
    <row r="286" spans="16:17" s="2" customFormat="1" ht="14.1" customHeight="1">
      <c r="P286" s="1105"/>
      <c r="Q286" s="911"/>
    </row>
    <row r="287" spans="16:17" s="2" customFormat="1" ht="14.1" customHeight="1">
      <c r="P287" s="1105"/>
      <c r="Q287" s="911"/>
    </row>
    <row r="288" spans="16:17" s="2" customFormat="1" ht="14.1" customHeight="1">
      <c r="P288" s="1105"/>
      <c r="Q288" s="911"/>
    </row>
    <row r="289" spans="16:17" s="2" customFormat="1" ht="14.1" customHeight="1">
      <c r="P289" s="1105"/>
      <c r="Q289" s="911"/>
    </row>
    <row r="290" spans="16:17" s="2" customFormat="1" ht="14.1" customHeight="1">
      <c r="P290" s="1105"/>
      <c r="Q290" s="911"/>
    </row>
    <row r="291" spans="16:17" s="2" customFormat="1" ht="14.1" customHeight="1">
      <c r="P291" s="1105"/>
      <c r="Q291" s="911"/>
    </row>
    <row r="292" spans="16:17" s="2" customFormat="1" ht="14.1" customHeight="1">
      <c r="P292" s="1105"/>
      <c r="Q292" s="911"/>
    </row>
    <row r="293" spans="16:17" s="2" customFormat="1" ht="14.1" customHeight="1">
      <c r="P293" s="1105"/>
      <c r="Q293" s="911"/>
    </row>
    <row r="294" spans="16:17" s="2" customFormat="1" ht="14.1" customHeight="1">
      <c r="P294" s="1105"/>
      <c r="Q294" s="911"/>
    </row>
    <row r="295" spans="16:17" s="2" customFormat="1" ht="14.1" customHeight="1">
      <c r="P295" s="1105"/>
      <c r="Q295" s="911"/>
    </row>
    <row r="296" spans="16:17" s="2" customFormat="1" ht="14.1" customHeight="1">
      <c r="P296" s="1105"/>
      <c r="Q296" s="911"/>
    </row>
    <row r="297" spans="16:17" s="2" customFormat="1" ht="14.1" customHeight="1">
      <c r="P297" s="1105"/>
      <c r="Q297" s="911"/>
    </row>
    <row r="298" spans="16:17" s="2" customFormat="1" ht="14.1" customHeight="1">
      <c r="P298" s="1105"/>
      <c r="Q298" s="911"/>
    </row>
    <row r="299" spans="16:17" s="2" customFormat="1" ht="14.1" customHeight="1">
      <c r="P299" s="1105"/>
      <c r="Q299" s="911"/>
    </row>
    <row r="300" spans="16:17" s="2" customFormat="1" ht="14.1" customHeight="1">
      <c r="P300" s="1105"/>
      <c r="Q300" s="911"/>
    </row>
    <row r="301" spans="16:17" s="2" customFormat="1" ht="14.1" customHeight="1">
      <c r="P301" s="1105"/>
      <c r="Q301" s="911"/>
    </row>
    <row r="302" spans="16:17" s="2" customFormat="1" ht="14.1" customHeight="1">
      <c r="P302" s="1105"/>
      <c r="Q302" s="911"/>
    </row>
    <row r="303" spans="16:17" s="2" customFormat="1" ht="14.1" customHeight="1">
      <c r="P303" s="1105"/>
      <c r="Q303" s="911"/>
    </row>
    <row r="304" spans="16:17" s="2" customFormat="1" ht="14.1" customHeight="1">
      <c r="P304" s="1105"/>
      <c r="Q304" s="911"/>
    </row>
    <row r="305" spans="16:17" s="2" customFormat="1" ht="14.1" customHeight="1">
      <c r="P305" s="1105"/>
      <c r="Q305" s="911"/>
    </row>
    <row r="306" spans="16:17" s="2" customFormat="1" ht="14.1" customHeight="1">
      <c r="P306" s="1105"/>
      <c r="Q306" s="911"/>
    </row>
    <row r="307" spans="16:17" s="2" customFormat="1" ht="14.1" customHeight="1">
      <c r="P307" s="1105"/>
      <c r="Q307" s="911"/>
    </row>
    <row r="308" spans="16:17" s="2" customFormat="1" ht="14.1" customHeight="1">
      <c r="P308" s="1105"/>
      <c r="Q308" s="911"/>
    </row>
    <row r="309" spans="16:17" s="2" customFormat="1" ht="14.1" customHeight="1">
      <c r="P309" s="1105"/>
      <c r="Q309" s="911"/>
    </row>
    <row r="310" spans="16:17" s="2" customFormat="1" ht="14.1" customHeight="1">
      <c r="P310" s="1105"/>
      <c r="Q310" s="911"/>
    </row>
    <row r="311" spans="16:17" s="2" customFormat="1" ht="14.1" customHeight="1">
      <c r="P311" s="1105"/>
      <c r="Q311" s="911"/>
    </row>
    <row r="312" spans="16:17" s="2" customFormat="1" ht="14.1" customHeight="1">
      <c r="P312" s="1105"/>
      <c r="Q312" s="911"/>
    </row>
    <row r="313" spans="16:17" s="2" customFormat="1" ht="14.1" customHeight="1">
      <c r="P313" s="1105"/>
      <c r="Q313" s="911"/>
    </row>
    <row r="314" spans="16:17" s="2" customFormat="1" ht="14.1" customHeight="1">
      <c r="P314" s="1105"/>
      <c r="Q314" s="911"/>
    </row>
    <row r="315" spans="16:17" s="2" customFormat="1" ht="14.1" customHeight="1">
      <c r="P315" s="1105"/>
      <c r="Q315" s="911"/>
    </row>
    <row r="316" spans="16:17" s="2" customFormat="1" ht="14.1" customHeight="1">
      <c r="P316" s="1105"/>
      <c r="Q316" s="911"/>
    </row>
    <row r="317" spans="16:17" s="2" customFormat="1" ht="14.1" customHeight="1">
      <c r="P317" s="1105"/>
      <c r="Q317" s="911"/>
    </row>
    <row r="318" spans="16:17" s="2" customFormat="1" ht="14.1" customHeight="1">
      <c r="P318" s="1105"/>
      <c r="Q318" s="911"/>
    </row>
    <row r="319" spans="16:17" s="2" customFormat="1" ht="14.1" customHeight="1">
      <c r="P319" s="1105"/>
      <c r="Q319" s="911"/>
    </row>
    <row r="320" spans="16:17" s="2" customFormat="1" ht="14.1" customHeight="1">
      <c r="P320" s="1105"/>
      <c r="Q320" s="911"/>
    </row>
    <row r="321" spans="16:17" s="2" customFormat="1" ht="14.1" customHeight="1">
      <c r="P321" s="1105"/>
      <c r="Q321" s="911"/>
    </row>
    <row r="322" spans="16:17" s="2" customFormat="1" ht="14.1" customHeight="1">
      <c r="P322" s="1105"/>
      <c r="Q322" s="911"/>
    </row>
    <row r="323" spans="16:17" s="2" customFormat="1" ht="14.1" customHeight="1">
      <c r="P323" s="1105"/>
      <c r="Q323" s="911"/>
    </row>
    <row r="324" spans="16:17" s="2" customFormat="1" ht="14.1" customHeight="1">
      <c r="P324" s="1105"/>
      <c r="Q324" s="911"/>
    </row>
    <row r="325" spans="16:17" s="2" customFormat="1" ht="14.1" customHeight="1">
      <c r="P325" s="1105"/>
      <c r="Q325" s="911"/>
    </row>
    <row r="326" spans="16:17" s="2" customFormat="1" ht="14.1" customHeight="1">
      <c r="P326" s="1105"/>
      <c r="Q326" s="911"/>
    </row>
    <row r="327" spans="16:17" s="2" customFormat="1" ht="14.1" customHeight="1">
      <c r="P327" s="1105"/>
      <c r="Q327" s="911"/>
    </row>
    <row r="328" spans="16:17" s="2" customFormat="1" ht="14.1" customHeight="1">
      <c r="P328" s="1105"/>
      <c r="Q328" s="911"/>
    </row>
    <row r="329" spans="16:17" s="2" customFormat="1" ht="14.1" customHeight="1">
      <c r="P329" s="1105"/>
      <c r="Q329" s="911"/>
    </row>
    <row r="330" spans="16:17" s="2" customFormat="1" ht="14.1" customHeight="1">
      <c r="P330" s="1105"/>
      <c r="Q330" s="911"/>
    </row>
    <row r="331" spans="16:17" s="2" customFormat="1" ht="14.1" customHeight="1">
      <c r="P331" s="1105"/>
      <c r="Q331" s="911"/>
    </row>
    <row r="332" spans="16:17" s="2" customFormat="1" ht="14.1" customHeight="1">
      <c r="P332" s="1105"/>
      <c r="Q332" s="911"/>
    </row>
    <row r="333" spans="16:17" s="2" customFormat="1" ht="14.1" customHeight="1">
      <c r="P333" s="1105"/>
      <c r="Q333" s="911"/>
    </row>
    <row r="334" spans="16:17" s="2" customFormat="1" ht="14.1" customHeight="1">
      <c r="P334" s="1105"/>
      <c r="Q334" s="911"/>
    </row>
    <row r="335" spans="16:17" s="2" customFormat="1" ht="14.1" customHeight="1">
      <c r="P335" s="1105"/>
      <c r="Q335" s="911"/>
    </row>
    <row r="336" spans="16:17" s="2" customFormat="1" ht="14.1" customHeight="1">
      <c r="P336" s="1105"/>
      <c r="Q336" s="911"/>
    </row>
    <row r="337" spans="16:17" s="2" customFormat="1" ht="14.1" customHeight="1">
      <c r="P337" s="1105"/>
      <c r="Q337" s="911"/>
    </row>
    <row r="338" spans="16:17" s="2" customFormat="1" ht="14.1" customHeight="1">
      <c r="P338" s="1105"/>
      <c r="Q338" s="911"/>
    </row>
    <row r="339" spans="16:17" s="2" customFormat="1" ht="14.1" customHeight="1">
      <c r="P339" s="1105"/>
      <c r="Q339" s="911"/>
    </row>
    <row r="340" spans="16:17" s="2" customFormat="1" ht="14.1" customHeight="1">
      <c r="P340" s="1105"/>
      <c r="Q340" s="911"/>
    </row>
    <row r="341" spans="16:17" s="2" customFormat="1" ht="14.1" customHeight="1">
      <c r="P341" s="1105"/>
      <c r="Q341" s="911"/>
    </row>
    <row r="342" spans="16:17" s="2" customFormat="1" ht="14.1" customHeight="1">
      <c r="P342" s="1105"/>
      <c r="Q342" s="911"/>
    </row>
    <row r="343" spans="16:17" s="2" customFormat="1" ht="14.1" customHeight="1">
      <c r="P343" s="1105"/>
      <c r="Q343" s="911"/>
    </row>
    <row r="344" spans="16:17" s="2" customFormat="1" ht="14.1" customHeight="1">
      <c r="P344" s="1105"/>
      <c r="Q344" s="911"/>
    </row>
    <row r="345" spans="16:17" s="2" customFormat="1" ht="14.1" customHeight="1">
      <c r="P345" s="1105"/>
      <c r="Q345" s="911"/>
    </row>
    <row r="346" spans="16:17" s="2" customFormat="1" ht="14.1" customHeight="1">
      <c r="P346" s="1105"/>
      <c r="Q346" s="911"/>
    </row>
    <row r="347" spans="16:17" s="2" customFormat="1" ht="14.1" customHeight="1">
      <c r="P347" s="1105"/>
      <c r="Q347" s="911"/>
    </row>
    <row r="348" spans="16:17" s="2" customFormat="1" ht="14.1" customHeight="1">
      <c r="P348" s="1105"/>
      <c r="Q348" s="911"/>
    </row>
    <row r="349" spans="16:17" s="2" customFormat="1" ht="14.1" customHeight="1">
      <c r="P349" s="1105"/>
      <c r="Q349" s="911"/>
    </row>
    <row r="350" spans="16:17" s="2" customFormat="1" ht="14.1" customHeight="1">
      <c r="P350" s="1105"/>
      <c r="Q350" s="911"/>
    </row>
    <row r="351" spans="16:17" s="2" customFormat="1" ht="14.1" customHeight="1">
      <c r="P351" s="1105"/>
      <c r="Q351" s="911"/>
    </row>
    <row r="352" spans="16:17" s="2" customFormat="1" ht="14.1" customHeight="1">
      <c r="P352" s="1105"/>
      <c r="Q352" s="911"/>
    </row>
    <row r="353" spans="16:17" s="2" customFormat="1" ht="14.1" customHeight="1">
      <c r="P353" s="1105"/>
      <c r="Q353" s="911"/>
    </row>
    <row r="354" spans="16:17" s="2" customFormat="1" ht="14.1" customHeight="1">
      <c r="P354" s="1105"/>
      <c r="Q354" s="911"/>
    </row>
    <row r="355" spans="16:17" s="2" customFormat="1" ht="14.1" customHeight="1">
      <c r="P355" s="1105"/>
      <c r="Q355" s="911"/>
    </row>
    <row r="356" spans="16:17" s="2" customFormat="1" ht="14.1" customHeight="1">
      <c r="P356" s="1105"/>
      <c r="Q356" s="911"/>
    </row>
    <row r="357" spans="16:17" s="2" customFormat="1" ht="14.1" customHeight="1">
      <c r="P357" s="1105"/>
      <c r="Q357" s="911"/>
    </row>
    <row r="358" spans="16:17" s="2" customFormat="1" ht="14.1" customHeight="1">
      <c r="P358" s="1105"/>
      <c r="Q358" s="911"/>
    </row>
    <row r="359" spans="16:17" s="2" customFormat="1" ht="14.1" customHeight="1">
      <c r="P359" s="1105"/>
      <c r="Q359" s="911"/>
    </row>
    <row r="360" spans="16:17" s="2" customFormat="1" ht="14.1" customHeight="1">
      <c r="P360" s="1105"/>
      <c r="Q360" s="911"/>
    </row>
    <row r="361" spans="16:17" s="2" customFormat="1" ht="14.1" customHeight="1">
      <c r="P361" s="1105"/>
      <c r="Q361" s="911"/>
    </row>
    <row r="362" spans="16:17" s="2" customFormat="1" ht="14.1" customHeight="1">
      <c r="P362" s="1105"/>
      <c r="Q362" s="911"/>
    </row>
    <row r="363" spans="16:17" s="2" customFormat="1" ht="14.1" customHeight="1">
      <c r="P363" s="1105"/>
      <c r="Q363" s="911"/>
    </row>
    <row r="364" spans="16:17" s="2" customFormat="1" ht="14.1" customHeight="1">
      <c r="P364" s="1105"/>
      <c r="Q364" s="911"/>
    </row>
    <row r="365" spans="16:17" s="2" customFormat="1" ht="14.1" customHeight="1">
      <c r="P365" s="1105"/>
      <c r="Q365" s="911"/>
    </row>
    <row r="366" spans="16:17" s="2" customFormat="1" ht="14.1" customHeight="1">
      <c r="P366" s="1105"/>
      <c r="Q366" s="911"/>
    </row>
    <row r="367" spans="16:17" s="2" customFormat="1" ht="14.1" customHeight="1">
      <c r="P367" s="1105"/>
      <c r="Q367" s="911"/>
    </row>
    <row r="368" spans="16:17" s="2" customFormat="1" ht="14.1" customHeight="1">
      <c r="P368" s="1105"/>
      <c r="Q368" s="911"/>
    </row>
    <row r="369" spans="16:17" s="2" customFormat="1" ht="14.1" customHeight="1">
      <c r="P369" s="1105"/>
      <c r="Q369" s="911"/>
    </row>
    <row r="370" spans="16:17" s="2" customFormat="1" ht="14.1" customHeight="1">
      <c r="P370" s="1105"/>
      <c r="Q370" s="911"/>
    </row>
    <row r="371" spans="16:17" s="2" customFormat="1" ht="14.1" customHeight="1">
      <c r="P371" s="1105"/>
      <c r="Q371" s="911"/>
    </row>
    <row r="372" spans="16:17" s="2" customFormat="1" ht="14.1" customHeight="1">
      <c r="P372" s="1105"/>
      <c r="Q372" s="911"/>
    </row>
    <row r="373" spans="16:17" s="2" customFormat="1" ht="14.1" customHeight="1">
      <c r="P373" s="1105"/>
      <c r="Q373" s="911"/>
    </row>
    <row r="374" spans="16:17" s="2" customFormat="1" ht="14.1" customHeight="1">
      <c r="P374" s="1105"/>
      <c r="Q374" s="911"/>
    </row>
    <row r="375" spans="16:17" s="2" customFormat="1" ht="14.1" customHeight="1">
      <c r="P375" s="1105"/>
      <c r="Q375" s="911"/>
    </row>
    <row r="376" spans="16:17" s="2" customFormat="1" ht="14.1" customHeight="1">
      <c r="P376" s="1105"/>
      <c r="Q376" s="911"/>
    </row>
    <row r="377" spans="16:17" s="2" customFormat="1" ht="14.1" customHeight="1">
      <c r="P377" s="1105"/>
      <c r="Q377" s="911"/>
    </row>
    <row r="378" spans="16:17" s="2" customFormat="1" ht="14.1" customHeight="1">
      <c r="P378" s="1105"/>
      <c r="Q378" s="911"/>
    </row>
    <row r="379" spans="16:17" s="2" customFormat="1" ht="14.1" customHeight="1">
      <c r="P379" s="1105"/>
      <c r="Q379" s="911"/>
    </row>
    <row r="380" spans="16:17" s="2" customFormat="1" ht="14.1" customHeight="1">
      <c r="P380" s="1105"/>
      <c r="Q380" s="911"/>
    </row>
    <row r="381" spans="16:17" s="2" customFormat="1" ht="14.1" customHeight="1">
      <c r="P381" s="1105"/>
      <c r="Q381" s="911"/>
    </row>
    <row r="382" spans="16:17" s="2" customFormat="1" ht="14.1" customHeight="1">
      <c r="P382" s="1105"/>
      <c r="Q382" s="911"/>
    </row>
    <row r="383" spans="16:17" s="2" customFormat="1" ht="14.1" customHeight="1">
      <c r="P383" s="1105"/>
      <c r="Q383" s="911"/>
    </row>
    <row r="384" spans="16:17" s="2" customFormat="1" ht="14.1" customHeight="1">
      <c r="P384" s="1105"/>
      <c r="Q384" s="911"/>
    </row>
    <row r="385" spans="16:17" s="2" customFormat="1" ht="14.1" customHeight="1">
      <c r="P385" s="1105"/>
      <c r="Q385" s="911"/>
    </row>
    <row r="386" spans="16:17" s="2" customFormat="1" ht="14.1" customHeight="1">
      <c r="P386" s="1105"/>
      <c r="Q386" s="911"/>
    </row>
    <row r="387" spans="16:17" s="2" customFormat="1" ht="14.1" customHeight="1">
      <c r="P387" s="1105"/>
      <c r="Q387" s="911"/>
    </row>
    <row r="388" spans="16:17" s="2" customFormat="1" ht="14.1" customHeight="1">
      <c r="P388" s="1105"/>
      <c r="Q388" s="911"/>
    </row>
    <row r="389" spans="16:17" s="2" customFormat="1" ht="14.1" customHeight="1">
      <c r="P389" s="1105"/>
      <c r="Q389" s="911"/>
    </row>
    <row r="390" spans="16:17" s="2" customFormat="1" ht="14.1" customHeight="1">
      <c r="P390" s="1105"/>
      <c r="Q390" s="911"/>
    </row>
    <row r="391" spans="16:17" s="2" customFormat="1" ht="14.1" customHeight="1">
      <c r="P391" s="1105"/>
      <c r="Q391" s="911"/>
    </row>
    <row r="392" spans="16:17" s="2" customFormat="1" ht="14.1" customHeight="1">
      <c r="P392" s="1105"/>
      <c r="Q392" s="911"/>
    </row>
    <row r="393" spans="16:17" s="2" customFormat="1" ht="14.1" customHeight="1">
      <c r="P393" s="1105"/>
      <c r="Q393" s="911"/>
    </row>
    <row r="394" spans="16:17" s="2" customFormat="1" ht="14.1" customHeight="1">
      <c r="P394" s="1105"/>
      <c r="Q394" s="911"/>
    </row>
    <row r="395" spans="16:17" s="2" customFormat="1" ht="14.1" customHeight="1">
      <c r="P395" s="1105"/>
      <c r="Q395" s="911"/>
    </row>
    <row r="396" spans="16:17" s="2" customFormat="1" ht="14.1" customHeight="1">
      <c r="P396" s="1105"/>
      <c r="Q396" s="911"/>
    </row>
    <row r="397" spans="16:17" s="2" customFormat="1" ht="14.1" customHeight="1">
      <c r="P397" s="1105"/>
      <c r="Q397" s="911"/>
    </row>
    <row r="398" spans="16:17" s="2" customFormat="1" ht="14.1" customHeight="1">
      <c r="P398" s="1105"/>
      <c r="Q398" s="911"/>
    </row>
    <row r="399" spans="16:17" s="2" customFormat="1" ht="14.1" customHeight="1">
      <c r="P399" s="1105"/>
      <c r="Q399" s="911"/>
    </row>
    <row r="400" spans="16:17" s="2" customFormat="1" ht="14.1" customHeight="1">
      <c r="P400" s="1105"/>
      <c r="Q400" s="911"/>
    </row>
    <row r="401" spans="16:17" s="2" customFormat="1" ht="14.1" customHeight="1">
      <c r="P401" s="1105"/>
      <c r="Q401" s="911"/>
    </row>
    <row r="402" spans="16:17" s="2" customFormat="1" ht="14.1" customHeight="1">
      <c r="P402" s="1105"/>
      <c r="Q402" s="911"/>
    </row>
    <row r="403" spans="16:17" s="2" customFormat="1" ht="14.1" customHeight="1">
      <c r="P403" s="1105"/>
      <c r="Q403" s="911"/>
    </row>
    <row r="404" spans="16:17" s="2" customFormat="1" ht="14.1" customHeight="1">
      <c r="P404" s="1105"/>
      <c r="Q404" s="911"/>
    </row>
    <row r="405" spans="16:17" s="2" customFormat="1" ht="14.1" customHeight="1">
      <c r="P405" s="1105"/>
      <c r="Q405" s="911"/>
    </row>
    <row r="406" spans="16:17" s="2" customFormat="1" ht="14.1" customHeight="1">
      <c r="P406" s="1105"/>
      <c r="Q406" s="911"/>
    </row>
    <row r="407" spans="16:17" s="2" customFormat="1" ht="14.1" customHeight="1">
      <c r="P407" s="1105"/>
      <c r="Q407" s="911"/>
    </row>
    <row r="408" spans="16:17" s="2" customFormat="1" ht="14.1" customHeight="1">
      <c r="P408" s="1105"/>
      <c r="Q408" s="911"/>
    </row>
    <row r="409" spans="16:17" s="2" customFormat="1" ht="14.1" customHeight="1">
      <c r="P409" s="1105"/>
      <c r="Q409" s="911"/>
    </row>
    <row r="410" spans="16:17" s="2" customFormat="1" ht="14.1" customHeight="1">
      <c r="P410" s="1105"/>
      <c r="Q410" s="911"/>
    </row>
    <row r="411" spans="16:17" s="2" customFormat="1" ht="14.1" customHeight="1">
      <c r="P411" s="1105"/>
      <c r="Q411" s="911"/>
    </row>
    <row r="412" spans="16:17" s="2" customFormat="1" ht="14.1" customHeight="1">
      <c r="P412" s="1105"/>
      <c r="Q412" s="911"/>
    </row>
    <row r="413" spans="16:17" s="2" customFormat="1" ht="14.1" customHeight="1">
      <c r="P413" s="1105"/>
      <c r="Q413" s="911"/>
    </row>
    <row r="414" spans="16:17" s="2" customFormat="1" ht="14.1" customHeight="1">
      <c r="P414" s="1105"/>
      <c r="Q414" s="911"/>
    </row>
    <row r="415" spans="16:17" s="2" customFormat="1" ht="14.1" customHeight="1">
      <c r="P415" s="1105"/>
      <c r="Q415" s="911"/>
    </row>
    <row r="416" spans="16:17" s="2" customFormat="1" ht="14.1" customHeight="1">
      <c r="P416" s="1105"/>
      <c r="Q416" s="911"/>
    </row>
    <row r="417" spans="16:17" s="2" customFormat="1" ht="14.1" customHeight="1">
      <c r="P417" s="1105"/>
      <c r="Q417" s="911"/>
    </row>
    <row r="418" spans="16:17" s="2" customFormat="1" ht="14.1" customHeight="1">
      <c r="P418" s="1105"/>
      <c r="Q418" s="911"/>
    </row>
    <row r="419" spans="16:17" s="2" customFormat="1" ht="14.1" customHeight="1">
      <c r="P419" s="1105"/>
      <c r="Q419" s="911"/>
    </row>
    <row r="420" spans="16:17" s="2" customFormat="1" ht="14.1" customHeight="1">
      <c r="P420" s="1105"/>
      <c r="Q420" s="911"/>
    </row>
    <row r="421" spans="16:17" s="2" customFormat="1" ht="14.1" customHeight="1">
      <c r="P421" s="1105"/>
      <c r="Q421" s="911"/>
    </row>
    <row r="422" spans="16:17" s="2" customFormat="1" ht="14.1" customHeight="1">
      <c r="P422" s="1105"/>
      <c r="Q422" s="911"/>
    </row>
    <row r="423" spans="16:17" s="2" customFormat="1" ht="14.1" customHeight="1">
      <c r="P423" s="1105"/>
      <c r="Q423" s="911"/>
    </row>
    <row r="424" spans="16:17" s="2" customFormat="1" ht="14.1" customHeight="1">
      <c r="P424" s="1105"/>
      <c r="Q424" s="911"/>
    </row>
    <row r="425" spans="16:17" s="2" customFormat="1" ht="14.1" customHeight="1">
      <c r="P425" s="1105"/>
      <c r="Q425" s="911"/>
    </row>
    <row r="426" spans="16:17" s="2" customFormat="1" ht="14.1" customHeight="1">
      <c r="P426" s="1105"/>
      <c r="Q426" s="911"/>
    </row>
    <row r="427" spans="16:17" s="2" customFormat="1" ht="14.1" customHeight="1">
      <c r="P427" s="1105"/>
      <c r="Q427" s="911"/>
    </row>
    <row r="428" spans="16:17" s="2" customFormat="1" ht="14.1" customHeight="1">
      <c r="P428" s="1105"/>
      <c r="Q428" s="911"/>
    </row>
    <row r="429" spans="16:17" s="2" customFormat="1" ht="14.1" customHeight="1">
      <c r="P429" s="1105"/>
      <c r="Q429" s="911"/>
    </row>
    <row r="430" spans="16:17" s="2" customFormat="1" ht="14.1" customHeight="1">
      <c r="P430" s="1105"/>
      <c r="Q430" s="911"/>
    </row>
    <row r="431" spans="16:17" s="2" customFormat="1" ht="14.1" customHeight="1">
      <c r="P431" s="1105"/>
      <c r="Q431" s="911"/>
    </row>
    <row r="432" spans="16:17" s="2" customFormat="1" ht="14.1" customHeight="1">
      <c r="P432" s="1105"/>
      <c r="Q432" s="911"/>
    </row>
    <row r="433" spans="16:17" s="2" customFormat="1" ht="14.1" customHeight="1">
      <c r="P433" s="1105"/>
      <c r="Q433" s="911"/>
    </row>
    <row r="434" spans="16:17" s="2" customFormat="1" ht="14.1" customHeight="1">
      <c r="P434" s="1105"/>
      <c r="Q434" s="911"/>
    </row>
    <row r="435" spans="16:17" s="2" customFormat="1" ht="14.1" customHeight="1">
      <c r="P435" s="1105"/>
      <c r="Q435" s="911"/>
    </row>
    <row r="436" spans="16:17" s="2" customFormat="1" ht="14.1" customHeight="1">
      <c r="P436" s="1105"/>
      <c r="Q436" s="911"/>
    </row>
    <row r="437" spans="16:17" s="2" customFormat="1" ht="14.1" customHeight="1">
      <c r="P437" s="1105"/>
      <c r="Q437" s="911"/>
    </row>
    <row r="438" spans="16:17" s="2" customFormat="1" ht="14.1" customHeight="1">
      <c r="P438" s="1105"/>
      <c r="Q438" s="911"/>
    </row>
    <row r="439" spans="16:17" s="2" customFormat="1" ht="14.1" customHeight="1">
      <c r="P439" s="1105"/>
      <c r="Q439" s="911"/>
    </row>
    <row r="440" spans="16:17" s="2" customFormat="1" ht="14.1" customHeight="1">
      <c r="P440" s="1105"/>
      <c r="Q440" s="911"/>
    </row>
    <row r="441" spans="16:17" s="2" customFormat="1" ht="14.1" customHeight="1">
      <c r="P441" s="1105"/>
      <c r="Q441" s="911"/>
    </row>
    <row r="442" spans="16:17" s="2" customFormat="1" ht="14.1" customHeight="1">
      <c r="P442" s="1105"/>
      <c r="Q442" s="911"/>
    </row>
    <row r="443" spans="16:17" s="2" customFormat="1" ht="14.1" customHeight="1">
      <c r="P443" s="1105"/>
      <c r="Q443" s="911"/>
    </row>
    <row r="444" spans="16:17" s="2" customFormat="1" ht="14.1" customHeight="1">
      <c r="P444" s="1105"/>
      <c r="Q444" s="911"/>
    </row>
    <row r="445" spans="16:17" s="2" customFormat="1" ht="14.1" customHeight="1">
      <c r="P445" s="1105"/>
      <c r="Q445" s="911"/>
    </row>
    <row r="446" spans="16:17" s="2" customFormat="1" ht="14.1" customHeight="1">
      <c r="P446" s="1105"/>
      <c r="Q446" s="911"/>
    </row>
    <row r="447" spans="16:17" s="2" customFormat="1" ht="14.1" customHeight="1">
      <c r="P447" s="1105"/>
      <c r="Q447" s="911"/>
    </row>
    <row r="448" spans="16:17" s="2" customFormat="1" ht="14.1" customHeight="1">
      <c r="P448" s="1105"/>
      <c r="Q448" s="911"/>
    </row>
    <row r="449" spans="16:17" s="2" customFormat="1" ht="14.1" customHeight="1">
      <c r="P449" s="1105"/>
      <c r="Q449" s="911"/>
    </row>
    <row r="450" spans="16:17" s="2" customFormat="1" ht="14.1" customHeight="1">
      <c r="P450" s="1105"/>
      <c r="Q450" s="911"/>
    </row>
    <row r="451" spans="16:17" s="2" customFormat="1" ht="14.1" customHeight="1">
      <c r="P451" s="1105"/>
      <c r="Q451" s="911"/>
    </row>
    <row r="452" spans="16:17" s="2" customFormat="1" ht="14.1" customHeight="1">
      <c r="P452" s="1105"/>
      <c r="Q452" s="911"/>
    </row>
    <row r="453" spans="16:17" s="2" customFormat="1" ht="14.1" customHeight="1">
      <c r="P453" s="1105"/>
      <c r="Q453" s="911"/>
    </row>
    <row r="454" spans="16:17" s="2" customFormat="1" ht="14.1" customHeight="1">
      <c r="P454" s="1105"/>
      <c r="Q454" s="911"/>
    </row>
    <row r="455" spans="16:17" s="2" customFormat="1" ht="14.1" customHeight="1">
      <c r="P455" s="1105"/>
      <c r="Q455" s="911"/>
    </row>
    <row r="456" spans="16:17" s="2" customFormat="1" ht="14.1" customHeight="1">
      <c r="P456" s="1105"/>
      <c r="Q456" s="911"/>
    </row>
    <row r="457" spans="16:17" s="2" customFormat="1" ht="14.1" customHeight="1">
      <c r="P457" s="1105"/>
      <c r="Q457" s="911"/>
    </row>
    <row r="458" spans="16:17" s="2" customFormat="1" ht="14.1" customHeight="1">
      <c r="P458" s="1105"/>
      <c r="Q458" s="911"/>
    </row>
    <row r="459" spans="16:17" s="2" customFormat="1" ht="14.1" customHeight="1">
      <c r="P459" s="1105"/>
      <c r="Q459" s="911"/>
    </row>
    <row r="460" spans="16:17" s="2" customFormat="1" ht="14.1" customHeight="1">
      <c r="P460" s="1105"/>
      <c r="Q460" s="911"/>
    </row>
    <row r="461" spans="16:17" s="2" customFormat="1" ht="14.1" customHeight="1">
      <c r="P461" s="1105"/>
      <c r="Q461" s="911"/>
    </row>
    <row r="462" spans="16:17" s="2" customFormat="1" ht="14.1" customHeight="1">
      <c r="P462" s="1105"/>
      <c r="Q462" s="911"/>
    </row>
    <row r="463" spans="16:17" s="2" customFormat="1" ht="14.1" customHeight="1">
      <c r="P463" s="1105"/>
      <c r="Q463" s="911"/>
    </row>
    <row r="464" spans="16:17" s="2" customFormat="1" ht="14.1" customHeight="1">
      <c r="P464" s="1105"/>
      <c r="Q464" s="911"/>
    </row>
    <row r="465" spans="16:17" s="2" customFormat="1" ht="14.1" customHeight="1">
      <c r="P465" s="1105"/>
      <c r="Q465" s="911"/>
    </row>
    <row r="466" spans="16:17" s="2" customFormat="1" ht="14.1" customHeight="1">
      <c r="P466" s="1105"/>
      <c r="Q466" s="911"/>
    </row>
    <row r="467" spans="16:17" s="2" customFormat="1" ht="14.1" customHeight="1">
      <c r="P467" s="1105"/>
      <c r="Q467" s="911"/>
    </row>
    <row r="468" spans="16:17" s="2" customFormat="1" ht="14.1" customHeight="1">
      <c r="P468" s="1105"/>
      <c r="Q468" s="911"/>
    </row>
    <row r="469" spans="16:17" s="2" customFormat="1" ht="14.1" customHeight="1">
      <c r="P469" s="1105"/>
      <c r="Q469" s="911"/>
    </row>
    <row r="470" spans="16:17" s="2" customFormat="1" ht="14.1" customHeight="1">
      <c r="P470" s="1105"/>
      <c r="Q470" s="911"/>
    </row>
    <row r="471" spans="16:17" s="2" customFormat="1" ht="14.1" customHeight="1">
      <c r="P471" s="1105"/>
      <c r="Q471" s="911"/>
    </row>
    <row r="472" spans="16:17" s="2" customFormat="1" ht="14.1" customHeight="1">
      <c r="P472" s="1105"/>
      <c r="Q472" s="911"/>
    </row>
    <row r="473" spans="16:17" s="2" customFormat="1" ht="14.1" customHeight="1">
      <c r="P473" s="1105"/>
      <c r="Q473" s="911"/>
    </row>
    <row r="474" spans="16:17" s="2" customFormat="1" ht="14.1" customHeight="1">
      <c r="P474" s="1105"/>
      <c r="Q474" s="911"/>
    </row>
    <row r="475" spans="16:17" s="2" customFormat="1" ht="14.1" customHeight="1">
      <c r="P475" s="1105"/>
      <c r="Q475" s="911"/>
    </row>
    <row r="476" spans="16:17" s="2" customFormat="1" ht="14.1" customHeight="1">
      <c r="P476" s="1105"/>
      <c r="Q476" s="911"/>
    </row>
    <row r="477" spans="16:17" s="2" customFormat="1" ht="14.1" customHeight="1">
      <c r="P477" s="1105"/>
      <c r="Q477" s="911"/>
    </row>
    <row r="478" spans="16:17" s="2" customFormat="1" ht="14.1" customHeight="1">
      <c r="P478" s="1105"/>
      <c r="Q478" s="911"/>
    </row>
    <row r="479" spans="16:17" s="2" customFormat="1" ht="14.1" customHeight="1">
      <c r="P479" s="1105"/>
      <c r="Q479" s="911"/>
    </row>
    <row r="480" spans="16:17" s="2" customFormat="1" ht="14.1" customHeight="1">
      <c r="P480" s="1105"/>
      <c r="Q480" s="911"/>
    </row>
    <row r="481" spans="16:17" s="2" customFormat="1" ht="14.1" customHeight="1">
      <c r="P481" s="1105"/>
      <c r="Q481" s="911"/>
    </row>
    <row r="482" spans="16:17" s="2" customFormat="1" ht="14.1" customHeight="1">
      <c r="P482" s="1105"/>
      <c r="Q482" s="911"/>
    </row>
    <row r="483" spans="16:17" s="2" customFormat="1" ht="14.1" customHeight="1">
      <c r="P483" s="1105"/>
      <c r="Q483" s="911"/>
    </row>
    <row r="484" spans="16:17" s="2" customFormat="1" ht="14.1" customHeight="1">
      <c r="P484" s="1105"/>
      <c r="Q484" s="911"/>
    </row>
    <row r="485" spans="16:17" s="2" customFormat="1" ht="14.1" customHeight="1">
      <c r="P485" s="1105"/>
      <c r="Q485" s="911"/>
    </row>
    <row r="486" spans="16:17" s="2" customFormat="1" ht="14.1" customHeight="1">
      <c r="P486" s="1105"/>
      <c r="Q486" s="911"/>
    </row>
    <row r="487" spans="16:17" s="2" customFormat="1" ht="14.1" customHeight="1">
      <c r="P487" s="1105"/>
      <c r="Q487" s="911"/>
    </row>
    <row r="488" spans="16:17" s="2" customFormat="1" ht="14.1" customHeight="1">
      <c r="P488" s="1105"/>
      <c r="Q488" s="911"/>
    </row>
    <row r="489" spans="16:17" s="2" customFormat="1" ht="14.1" customHeight="1">
      <c r="P489" s="1105"/>
      <c r="Q489" s="911"/>
    </row>
    <row r="490" spans="16:17" s="2" customFormat="1" ht="14.1" customHeight="1">
      <c r="P490" s="1105"/>
      <c r="Q490" s="911"/>
    </row>
    <row r="491" spans="16:17" s="2" customFormat="1" ht="14.1" customHeight="1">
      <c r="P491" s="1105"/>
      <c r="Q491" s="911"/>
    </row>
    <row r="492" spans="16:17" s="2" customFormat="1" ht="14.1" customHeight="1">
      <c r="P492" s="1105"/>
      <c r="Q492" s="911"/>
    </row>
    <row r="493" spans="16:17" s="2" customFormat="1" ht="14.1" customHeight="1">
      <c r="P493" s="1105"/>
      <c r="Q493" s="911"/>
    </row>
    <row r="494" spans="16:17" s="2" customFormat="1" ht="14.1" customHeight="1">
      <c r="P494" s="1105"/>
      <c r="Q494" s="911"/>
    </row>
    <row r="495" spans="16:17" s="2" customFormat="1" ht="14.1" customHeight="1">
      <c r="P495" s="1105"/>
      <c r="Q495" s="911"/>
    </row>
    <row r="496" spans="16:17" s="2" customFormat="1" ht="14.1" customHeight="1">
      <c r="P496" s="1105"/>
      <c r="Q496" s="911"/>
    </row>
    <row r="497" spans="16:17" s="2" customFormat="1" ht="14.1" customHeight="1">
      <c r="P497" s="1105"/>
      <c r="Q497" s="911"/>
    </row>
    <row r="498" spans="16:17" s="2" customFormat="1" ht="14.1" customHeight="1">
      <c r="P498" s="1105"/>
      <c r="Q498" s="911"/>
    </row>
    <row r="499" spans="16:17" s="2" customFormat="1" ht="14.1" customHeight="1">
      <c r="P499" s="1105"/>
      <c r="Q499" s="911"/>
    </row>
    <row r="500" spans="16:17" s="2" customFormat="1" ht="14.1" customHeight="1">
      <c r="P500" s="1105"/>
      <c r="Q500" s="911"/>
    </row>
    <row r="501" spans="16:17" s="2" customFormat="1" ht="14.1" customHeight="1">
      <c r="P501" s="1105"/>
      <c r="Q501" s="911"/>
    </row>
    <row r="502" spans="16:17" s="2" customFormat="1" ht="14.1" customHeight="1">
      <c r="P502" s="1105"/>
      <c r="Q502" s="911"/>
    </row>
    <row r="503" spans="16:17" s="2" customFormat="1" ht="14.1" customHeight="1">
      <c r="P503" s="1105"/>
      <c r="Q503" s="911"/>
    </row>
    <row r="504" spans="16:17" s="2" customFormat="1" ht="14.1" customHeight="1">
      <c r="P504" s="1105"/>
      <c r="Q504" s="911"/>
    </row>
    <row r="505" spans="16:17" s="2" customFormat="1" ht="14.1" customHeight="1">
      <c r="P505" s="1105"/>
      <c r="Q505" s="911"/>
    </row>
    <row r="506" spans="16:17" s="2" customFormat="1" ht="14.1" customHeight="1">
      <c r="P506" s="1105"/>
      <c r="Q506" s="911"/>
    </row>
    <row r="507" spans="16:17" s="2" customFormat="1" ht="14.1" customHeight="1">
      <c r="P507" s="1105"/>
      <c r="Q507" s="911"/>
    </row>
    <row r="508" spans="16:17" s="2" customFormat="1" ht="14.1" customHeight="1">
      <c r="P508" s="1105"/>
      <c r="Q508" s="911"/>
    </row>
    <row r="509" spans="16:17" s="2" customFormat="1" ht="14.1" customHeight="1">
      <c r="P509" s="1105"/>
      <c r="Q509" s="911"/>
    </row>
    <row r="510" spans="16:17" s="2" customFormat="1" ht="14.1" customHeight="1">
      <c r="P510" s="1105"/>
      <c r="Q510" s="911"/>
    </row>
    <row r="511" spans="16:17" s="2" customFormat="1" ht="14.1" customHeight="1">
      <c r="P511" s="1105"/>
      <c r="Q511" s="911"/>
    </row>
    <row r="512" spans="16:17" s="2" customFormat="1" ht="14.1" customHeight="1">
      <c r="P512" s="1105"/>
      <c r="Q512" s="911"/>
    </row>
    <row r="513" spans="16:17" s="2" customFormat="1" ht="14.1" customHeight="1">
      <c r="P513" s="1105"/>
      <c r="Q513" s="911"/>
    </row>
    <row r="514" spans="16:17" s="2" customFormat="1" ht="14.1" customHeight="1">
      <c r="P514" s="1105"/>
      <c r="Q514" s="911"/>
    </row>
    <row r="515" spans="16:17" s="2" customFormat="1" ht="14.1" customHeight="1">
      <c r="P515" s="1105"/>
      <c r="Q515" s="911"/>
    </row>
    <row r="516" spans="16:17" s="2" customFormat="1" ht="14.1" customHeight="1">
      <c r="P516" s="1105"/>
      <c r="Q516" s="911"/>
    </row>
    <row r="517" spans="16:17" s="2" customFormat="1" ht="14.1" customHeight="1">
      <c r="P517" s="1105"/>
      <c r="Q517" s="911"/>
    </row>
    <row r="518" spans="16:17" s="2" customFormat="1" ht="14.1" customHeight="1">
      <c r="P518" s="1105"/>
      <c r="Q518" s="911"/>
    </row>
    <row r="519" spans="16:17" s="2" customFormat="1" ht="14.1" customHeight="1">
      <c r="P519" s="1105"/>
      <c r="Q519" s="911"/>
    </row>
    <row r="520" spans="16:17" s="2" customFormat="1" ht="14.1" customHeight="1">
      <c r="P520" s="1105"/>
      <c r="Q520" s="911"/>
    </row>
    <row r="521" spans="16:17" s="2" customFormat="1" ht="14.1" customHeight="1">
      <c r="P521" s="1105"/>
      <c r="Q521" s="911"/>
    </row>
    <row r="522" spans="16:17" s="2" customFormat="1" ht="14.1" customHeight="1">
      <c r="P522" s="1105"/>
      <c r="Q522" s="911"/>
    </row>
    <row r="523" spans="16:17" s="2" customFormat="1" ht="14.1" customHeight="1">
      <c r="P523" s="1105"/>
      <c r="Q523" s="911"/>
    </row>
    <row r="524" spans="16:17" s="2" customFormat="1" ht="14.1" customHeight="1">
      <c r="P524" s="1105"/>
      <c r="Q524" s="911"/>
    </row>
    <row r="525" spans="16:17" s="2" customFormat="1" ht="14.1" customHeight="1">
      <c r="P525" s="1105"/>
      <c r="Q525" s="911"/>
    </row>
    <row r="526" spans="16:17" s="2" customFormat="1" ht="14.1" customHeight="1">
      <c r="P526" s="1105"/>
      <c r="Q526" s="911"/>
    </row>
    <row r="527" spans="16:17" s="2" customFormat="1" ht="14.1" customHeight="1">
      <c r="P527" s="1105"/>
      <c r="Q527" s="911"/>
    </row>
    <row r="528" spans="16:17" s="2" customFormat="1" ht="14.1" customHeight="1">
      <c r="P528" s="1105"/>
      <c r="Q528" s="911"/>
    </row>
    <row r="529" spans="16:17" s="2" customFormat="1" ht="14.1" customHeight="1">
      <c r="P529" s="1105"/>
      <c r="Q529" s="911"/>
    </row>
    <row r="530" spans="16:17" s="2" customFormat="1" ht="14.1" customHeight="1">
      <c r="P530" s="1105"/>
      <c r="Q530" s="911"/>
    </row>
    <row r="531" spans="16:17" s="2" customFormat="1" ht="14.1" customHeight="1">
      <c r="P531" s="1105"/>
      <c r="Q531" s="911"/>
    </row>
    <row r="532" spans="16:17" s="2" customFormat="1" ht="14.1" customHeight="1">
      <c r="P532" s="1105"/>
      <c r="Q532" s="911"/>
    </row>
    <row r="533" spans="16:17" s="2" customFormat="1" ht="14.1" customHeight="1">
      <c r="P533" s="1105"/>
      <c r="Q533" s="911"/>
    </row>
    <row r="534" spans="16:17" s="2" customFormat="1" ht="14.1" customHeight="1">
      <c r="P534" s="1105"/>
      <c r="Q534" s="911"/>
    </row>
    <row r="535" spans="16:17" s="2" customFormat="1" ht="14.1" customHeight="1">
      <c r="P535" s="1105"/>
      <c r="Q535" s="911"/>
    </row>
    <row r="536" spans="16:17" s="2" customFormat="1" ht="14.1" customHeight="1">
      <c r="P536" s="1105"/>
      <c r="Q536" s="911"/>
    </row>
    <row r="537" spans="16:17" s="2" customFormat="1" ht="14.1" customHeight="1">
      <c r="P537" s="1105"/>
      <c r="Q537" s="911"/>
    </row>
    <row r="538" spans="16:17" s="2" customFormat="1" ht="14.1" customHeight="1">
      <c r="P538" s="1105"/>
      <c r="Q538" s="911"/>
    </row>
    <row r="539" spans="16:17" s="2" customFormat="1" ht="14.1" customHeight="1">
      <c r="P539" s="1105"/>
      <c r="Q539" s="911"/>
    </row>
    <row r="540" spans="16:17" s="2" customFormat="1" ht="14.1" customHeight="1">
      <c r="P540" s="1105"/>
      <c r="Q540" s="911"/>
    </row>
    <row r="541" spans="16:17" s="2" customFormat="1" ht="14.1" customHeight="1">
      <c r="P541" s="1105"/>
      <c r="Q541" s="911"/>
    </row>
    <row r="542" spans="16:17" s="2" customFormat="1" ht="14.1" customHeight="1">
      <c r="P542" s="1105"/>
      <c r="Q542" s="911"/>
    </row>
    <row r="543" spans="16:17" s="2" customFormat="1" ht="14.1" customHeight="1">
      <c r="P543" s="1105"/>
      <c r="Q543" s="911"/>
    </row>
    <row r="544" spans="16:17" s="2" customFormat="1" ht="14.1" customHeight="1">
      <c r="P544" s="1105"/>
      <c r="Q544" s="911"/>
    </row>
    <row r="545" spans="16:17" s="2" customFormat="1" ht="14.1" customHeight="1">
      <c r="P545" s="1105"/>
      <c r="Q545" s="911"/>
    </row>
    <row r="546" spans="16:17" s="2" customFormat="1" ht="14.1" customHeight="1">
      <c r="P546" s="1105"/>
      <c r="Q546" s="911"/>
    </row>
    <row r="547" spans="16:17" s="2" customFormat="1" ht="14.1" customHeight="1">
      <c r="P547" s="1105"/>
      <c r="Q547" s="911"/>
    </row>
    <row r="548" spans="16:17" s="2" customFormat="1" ht="14.1" customHeight="1">
      <c r="P548" s="1105"/>
      <c r="Q548" s="911"/>
    </row>
    <row r="549" spans="16:17" s="2" customFormat="1" ht="14.1" customHeight="1">
      <c r="P549" s="1105"/>
      <c r="Q549" s="911"/>
    </row>
    <row r="550" spans="16:17" s="2" customFormat="1" ht="14.1" customHeight="1">
      <c r="P550" s="1105"/>
      <c r="Q550" s="911"/>
    </row>
    <row r="551" spans="16:17" s="2" customFormat="1" ht="14.1" customHeight="1">
      <c r="P551" s="1105"/>
      <c r="Q551" s="911"/>
    </row>
    <row r="552" spans="16:17" s="2" customFormat="1" ht="14.1" customHeight="1">
      <c r="P552" s="1105"/>
      <c r="Q552" s="911"/>
    </row>
    <row r="553" spans="16:17" s="2" customFormat="1" ht="14.1" customHeight="1">
      <c r="P553" s="1105"/>
      <c r="Q553" s="911"/>
    </row>
    <row r="554" spans="16:17" s="2" customFormat="1" ht="14.1" customHeight="1">
      <c r="P554" s="1105"/>
      <c r="Q554" s="911"/>
    </row>
    <row r="555" spans="16:17" s="2" customFormat="1" ht="14.1" customHeight="1">
      <c r="P555" s="1105"/>
      <c r="Q555" s="911"/>
    </row>
    <row r="556" spans="16:17" s="2" customFormat="1" ht="14.1" customHeight="1">
      <c r="P556" s="1105"/>
      <c r="Q556" s="911"/>
    </row>
    <row r="557" spans="16:17" s="2" customFormat="1" ht="14.1" customHeight="1">
      <c r="P557" s="1105"/>
      <c r="Q557" s="911"/>
    </row>
    <row r="558" spans="16:17" s="2" customFormat="1" ht="14.1" customHeight="1">
      <c r="P558" s="1105"/>
      <c r="Q558" s="911"/>
    </row>
    <row r="559" spans="16:17" s="2" customFormat="1" ht="14.1" customHeight="1">
      <c r="P559" s="1105"/>
      <c r="Q559" s="911"/>
    </row>
    <row r="560" spans="16:17" s="2" customFormat="1" ht="14.1" customHeight="1">
      <c r="P560" s="1105"/>
      <c r="Q560" s="911"/>
    </row>
    <row r="561" spans="16:17" s="2" customFormat="1" ht="14.1" customHeight="1">
      <c r="P561" s="1105"/>
      <c r="Q561" s="911"/>
    </row>
    <row r="562" spans="16:17" s="2" customFormat="1" ht="14.1" customHeight="1">
      <c r="P562" s="1105"/>
      <c r="Q562" s="911"/>
    </row>
    <row r="563" spans="16:17" s="2" customFormat="1" ht="14.1" customHeight="1">
      <c r="P563" s="1105"/>
      <c r="Q563" s="911"/>
    </row>
    <row r="564" spans="16:17" s="2" customFormat="1" ht="14.1" customHeight="1">
      <c r="P564" s="1105"/>
      <c r="Q564" s="911"/>
    </row>
    <row r="565" spans="16:17" s="2" customFormat="1" ht="14.1" customHeight="1">
      <c r="P565" s="1105"/>
      <c r="Q565" s="911"/>
    </row>
    <row r="566" spans="16:17" s="2" customFormat="1" ht="14.1" customHeight="1">
      <c r="P566" s="1105"/>
      <c r="Q566" s="911"/>
    </row>
    <row r="567" spans="16:17" s="2" customFormat="1" ht="14.1" customHeight="1">
      <c r="P567" s="1105"/>
      <c r="Q567" s="911"/>
    </row>
    <row r="568" spans="16:17" s="2" customFormat="1" ht="14.1" customHeight="1">
      <c r="P568" s="1105"/>
      <c r="Q568" s="911"/>
    </row>
    <row r="569" spans="16:17" s="2" customFormat="1" ht="14.1" customHeight="1">
      <c r="P569" s="1105"/>
      <c r="Q569" s="911"/>
    </row>
    <row r="570" spans="16:17" s="2" customFormat="1" ht="14.1" customHeight="1">
      <c r="P570" s="1105"/>
      <c r="Q570" s="911"/>
    </row>
    <row r="571" spans="16:17" s="2" customFormat="1" ht="14.1" customHeight="1">
      <c r="P571" s="1105"/>
      <c r="Q571" s="911"/>
    </row>
    <row r="572" spans="16:17" s="2" customFormat="1" ht="14.1" customHeight="1">
      <c r="P572" s="1105"/>
      <c r="Q572" s="911"/>
    </row>
    <row r="573" spans="16:17" s="2" customFormat="1" ht="14.1" customHeight="1">
      <c r="P573" s="1105"/>
      <c r="Q573" s="911"/>
    </row>
    <row r="574" spans="16:17" s="2" customFormat="1" ht="14.1" customHeight="1">
      <c r="P574" s="1105"/>
      <c r="Q574" s="911"/>
    </row>
    <row r="575" spans="16:17" s="2" customFormat="1" ht="14.1" customHeight="1">
      <c r="P575" s="1105"/>
      <c r="Q575" s="911"/>
    </row>
    <row r="576" spans="16:17" s="2" customFormat="1" ht="14.1" customHeight="1">
      <c r="P576" s="1105"/>
      <c r="Q576" s="911"/>
    </row>
    <row r="577" spans="16:17" s="2" customFormat="1" ht="14.1" customHeight="1">
      <c r="P577" s="1105"/>
      <c r="Q577" s="911"/>
    </row>
    <row r="578" spans="16:17" s="2" customFormat="1" ht="14.1" customHeight="1">
      <c r="P578" s="1105"/>
      <c r="Q578" s="911"/>
    </row>
    <row r="579" spans="16:17" s="2" customFormat="1" ht="14.1" customHeight="1">
      <c r="P579" s="1105"/>
      <c r="Q579" s="911"/>
    </row>
    <row r="580" spans="16:17" s="2" customFormat="1" ht="14.1" customHeight="1">
      <c r="P580" s="1105"/>
      <c r="Q580" s="911"/>
    </row>
    <row r="581" spans="16:17" s="2" customFormat="1" ht="14.1" customHeight="1">
      <c r="P581" s="1105"/>
      <c r="Q581" s="911"/>
    </row>
    <row r="582" spans="16:17" s="2" customFormat="1" ht="14.1" customHeight="1">
      <c r="P582" s="1105"/>
      <c r="Q582" s="911"/>
    </row>
    <row r="583" spans="16:17" s="2" customFormat="1" ht="14.1" customHeight="1">
      <c r="P583" s="1105"/>
      <c r="Q583" s="911"/>
    </row>
    <row r="584" spans="16:17" s="2" customFormat="1" ht="14.1" customHeight="1">
      <c r="P584" s="1105"/>
      <c r="Q584" s="911"/>
    </row>
    <row r="585" spans="16:17" s="2" customFormat="1" ht="14.1" customHeight="1">
      <c r="P585" s="1105"/>
      <c r="Q585" s="911"/>
    </row>
    <row r="586" spans="16:17" s="2" customFormat="1" ht="14.1" customHeight="1">
      <c r="P586" s="1105"/>
      <c r="Q586" s="911"/>
    </row>
    <row r="587" spans="16:17" s="2" customFormat="1" ht="14.1" customHeight="1">
      <c r="P587" s="1105"/>
      <c r="Q587" s="911"/>
    </row>
    <row r="588" spans="16:17" s="2" customFormat="1" ht="14.1" customHeight="1">
      <c r="P588" s="1105"/>
      <c r="Q588" s="911"/>
    </row>
    <row r="589" spans="16:17" s="2" customFormat="1" ht="14.1" customHeight="1">
      <c r="P589" s="1105"/>
      <c r="Q589" s="911"/>
    </row>
    <row r="590" spans="16:17" s="2" customFormat="1" ht="14.1" customHeight="1">
      <c r="P590" s="1105"/>
      <c r="Q590" s="911"/>
    </row>
    <row r="591" spans="16:17" s="2" customFormat="1" ht="14.1" customHeight="1">
      <c r="P591" s="1105"/>
      <c r="Q591" s="911"/>
    </row>
    <row r="592" spans="16:17" s="2" customFormat="1" ht="14.1" customHeight="1">
      <c r="P592" s="1105"/>
      <c r="Q592" s="911"/>
    </row>
    <row r="593" spans="16:17" s="2" customFormat="1" ht="14.1" customHeight="1">
      <c r="P593" s="1105"/>
      <c r="Q593" s="911"/>
    </row>
    <row r="594" spans="16:17" s="2" customFormat="1" ht="14.1" customHeight="1">
      <c r="P594" s="1105"/>
      <c r="Q594" s="911"/>
    </row>
    <row r="595" spans="16:17" s="2" customFormat="1" ht="14.1" customHeight="1">
      <c r="P595" s="1105"/>
      <c r="Q595" s="911"/>
    </row>
    <row r="596" spans="16:17" s="2" customFormat="1" ht="14.1" customHeight="1">
      <c r="P596" s="1105"/>
      <c r="Q596" s="911"/>
    </row>
    <row r="597" spans="16:17" s="2" customFormat="1" ht="14.1" customHeight="1">
      <c r="P597" s="1105"/>
      <c r="Q597" s="911"/>
    </row>
    <row r="598" spans="16:17" s="2" customFormat="1" ht="14.1" customHeight="1">
      <c r="P598" s="1105"/>
      <c r="Q598" s="911"/>
    </row>
    <row r="599" spans="16:17" s="2" customFormat="1" ht="14.1" customHeight="1">
      <c r="P599" s="1105"/>
      <c r="Q599" s="911"/>
    </row>
    <row r="600" spans="16:17" s="2" customFormat="1" ht="14.1" customHeight="1">
      <c r="P600" s="1105"/>
      <c r="Q600" s="911"/>
    </row>
    <row r="601" spans="16:17" s="2" customFormat="1" ht="14.1" customHeight="1">
      <c r="P601" s="1105"/>
      <c r="Q601" s="911"/>
    </row>
    <row r="602" spans="16:17" s="2" customFormat="1" ht="14.1" customHeight="1">
      <c r="P602" s="1105"/>
      <c r="Q602" s="911"/>
    </row>
    <row r="603" spans="16:17" s="2" customFormat="1" ht="14.1" customHeight="1">
      <c r="P603" s="1105"/>
      <c r="Q603" s="911"/>
    </row>
    <row r="604" spans="16:17" s="2" customFormat="1" ht="14.1" customHeight="1">
      <c r="P604" s="1105"/>
      <c r="Q604" s="911"/>
    </row>
    <row r="605" spans="16:17" s="2" customFormat="1" ht="14.1" customHeight="1">
      <c r="P605" s="1105"/>
      <c r="Q605" s="911"/>
    </row>
    <row r="606" spans="16:17" s="2" customFormat="1" ht="14.1" customHeight="1">
      <c r="P606" s="1105"/>
      <c r="Q606" s="911"/>
    </row>
    <row r="607" spans="16:17" s="2" customFormat="1" ht="14.1" customHeight="1">
      <c r="P607" s="1105"/>
      <c r="Q607" s="911"/>
    </row>
    <row r="608" spans="16:17" s="2" customFormat="1" ht="14.1" customHeight="1">
      <c r="P608" s="1105"/>
      <c r="Q608" s="911"/>
    </row>
    <row r="609" spans="16:17" s="2" customFormat="1" ht="14.1" customHeight="1">
      <c r="P609" s="1105"/>
      <c r="Q609" s="911"/>
    </row>
    <row r="610" spans="16:17" s="2" customFormat="1" ht="14.1" customHeight="1">
      <c r="P610" s="1105"/>
      <c r="Q610" s="911"/>
    </row>
    <row r="611" spans="16:17" s="2" customFormat="1" ht="14.1" customHeight="1">
      <c r="P611" s="1105"/>
      <c r="Q611" s="911"/>
    </row>
    <row r="612" spans="16:17" s="2" customFormat="1" ht="14.1" customHeight="1">
      <c r="P612" s="1105"/>
      <c r="Q612" s="911"/>
    </row>
    <row r="613" spans="16:17" s="2" customFormat="1" ht="14.1" customHeight="1">
      <c r="P613" s="1105"/>
      <c r="Q613" s="911"/>
    </row>
    <row r="614" spans="16:17" s="2" customFormat="1" ht="14.1" customHeight="1">
      <c r="P614" s="1105"/>
      <c r="Q614" s="911"/>
    </row>
    <row r="615" spans="16:17" s="2" customFormat="1" ht="14.1" customHeight="1">
      <c r="P615" s="1105"/>
      <c r="Q615" s="911"/>
    </row>
    <row r="616" spans="16:17" s="2" customFormat="1" ht="14.1" customHeight="1">
      <c r="P616" s="1105"/>
      <c r="Q616" s="911"/>
    </row>
    <row r="617" spans="16:17" s="2" customFormat="1" ht="14.1" customHeight="1">
      <c r="P617" s="1105"/>
      <c r="Q617" s="911"/>
    </row>
    <row r="618" spans="16:17" s="2" customFormat="1" ht="14.1" customHeight="1">
      <c r="P618" s="1105"/>
      <c r="Q618" s="911"/>
    </row>
    <row r="619" spans="16:17" s="2" customFormat="1" ht="14.1" customHeight="1">
      <c r="P619" s="1105"/>
      <c r="Q619" s="911"/>
    </row>
    <row r="620" spans="16:17" s="2" customFormat="1" ht="14.1" customHeight="1">
      <c r="P620" s="1105"/>
      <c r="Q620" s="911"/>
    </row>
    <row r="621" spans="16:17" s="2" customFormat="1" ht="14.1" customHeight="1">
      <c r="P621" s="1105"/>
      <c r="Q621" s="911"/>
    </row>
    <row r="622" spans="16:17" s="2" customFormat="1" ht="14.1" customHeight="1">
      <c r="P622" s="1105"/>
      <c r="Q622" s="911"/>
    </row>
    <row r="623" spans="16:17" s="2" customFormat="1" ht="14.1" customHeight="1">
      <c r="P623" s="1105"/>
      <c r="Q623" s="911"/>
    </row>
    <row r="624" spans="16:17" s="2" customFormat="1" ht="14.1" customHeight="1">
      <c r="P624" s="1105"/>
      <c r="Q624" s="911"/>
    </row>
    <row r="625" spans="16:17" s="2" customFormat="1" ht="14.1" customHeight="1">
      <c r="P625" s="1105"/>
      <c r="Q625" s="911"/>
    </row>
    <row r="626" spans="16:17" s="2" customFormat="1" ht="14.1" customHeight="1">
      <c r="P626" s="1105"/>
      <c r="Q626" s="911"/>
    </row>
    <row r="627" spans="16:17" s="2" customFormat="1" ht="14.1" customHeight="1">
      <c r="P627" s="1105"/>
      <c r="Q627" s="911"/>
    </row>
    <row r="628" spans="16:17" s="2" customFormat="1" ht="14.1" customHeight="1">
      <c r="P628" s="1105"/>
      <c r="Q628" s="911"/>
    </row>
    <row r="629" spans="16:17" s="2" customFormat="1" ht="14.1" customHeight="1">
      <c r="P629" s="1105"/>
      <c r="Q629" s="911"/>
    </row>
    <row r="630" spans="16:17" s="2" customFormat="1" ht="14.1" customHeight="1">
      <c r="P630" s="1105"/>
      <c r="Q630" s="911"/>
    </row>
    <row r="631" spans="16:17" s="2" customFormat="1" ht="14.1" customHeight="1">
      <c r="P631" s="1105"/>
      <c r="Q631" s="911"/>
    </row>
    <row r="632" spans="16:17" s="2" customFormat="1" ht="14.1" customHeight="1">
      <c r="P632" s="1105"/>
      <c r="Q632" s="911"/>
    </row>
    <row r="633" spans="16:17" s="2" customFormat="1" ht="14.1" customHeight="1">
      <c r="P633" s="1105"/>
      <c r="Q633" s="911"/>
    </row>
    <row r="634" spans="16:17" s="2" customFormat="1" ht="14.1" customHeight="1">
      <c r="P634" s="1105"/>
      <c r="Q634" s="911"/>
    </row>
    <row r="635" spans="16:17" s="2" customFormat="1" ht="14.1" customHeight="1">
      <c r="P635" s="1105"/>
      <c r="Q635" s="911"/>
    </row>
    <row r="636" spans="16:17" s="2" customFormat="1" ht="14.1" customHeight="1">
      <c r="P636" s="1105"/>
      <c r="Q636" s="911"/>
    </row>
    <row r="637" spans="16:17" s="2" customFormat="1" ht="14.1" customHeight="1">
      <c r="P637" s="1105"/>
      <c r="Q637" s="911"/>
    </row>
    <row r="638" spans="16:17" s="2" customFormat="1" ht="14.1" customHeight="1">
      <c r="P638" s="1105"/>
      <c r="Q638" s="911"/>
    </row>
    <row r="639" spans="16:17" s="2" customFormat="1" ht="14.1" customHeight="1">
      <c r="P639" s="1105"/>
      <c r="Q639" s="911"/>
    </row>
    <row r="640" spans="16:17" s="2" customFormat="1" ht="14.1" customHeight="1">
      <c r="P640" s="1105"/>
      <c r="Q640" s="911"/>
    </row>
    <row r="641" spans="16:17" s="2" customFormat="1" ht="14.1" customHeight="1">
      <c r="P641" s="1105"/>
      <c r="Q641" s="911"/>
    </row>
    <row r="642" spans="16:17" s="2" customFormat="1" ht="14.1" customHeight="1">
      <c r="P642" s="1105"/>
      <c r="Q642" s="911"/>
    </row>
    <row r="643" spans="16:17" s="2" customFormat="1" ht="14.1" customHeight="1">
      <c r="P643" s="1105"/>
      <c r="Q643" s="911"/>
    </row>
    <row r="644" spans="16:17" s="2" customFormat="1" ht="14.1" customHeight="1">
      <c r="P644" s="1105"/>
      <c r="Q644" s="911"/>
    </row>
    <row r="645" spans="16:17" s="2" customFormat="1" ht="14.1" customHeight="1">
      <c r="P645" s="1105"/>
      <c r="Q645" s="911"/>
    </row>
    <row r="646" spans="16:17" s="2" customFormat="1" ht="14.1" customHeight="1">
      <c r="P646" s="1105"/>
      <c r="Q646" s="911"/>
    </row>
    <row r="647" spans="16:17" s="2" customFormat="1" ht="14.1" customHeight="1">
      <c r="P647" s="1105"/>
      <c r="Q647" s="911"/>
    </row>
    <row r="648" spans="16:17" s="2" customFormat="1" ht="14.1" customHeight="1">
      <c r="P648" s="1105"/>
      <c r="Q648" s="911"/>
    </row>
    <row r="649" spans="16:17" s="2" customFormat="1" ht="14.1" customHeight="1">
      <c r="P649" s="1105"/>
      <c r="Q649" s="911"/>
    </row>
    <row r="650" spans="16:17" s="2" customFormat="1" ht="14.1" customHeight="1">
      <c r="P650" s="1105"/>
      <c r="Q650" s="911"/>
    </row>
    <row r="651" spans="16:17" s="2" customFormat="1" ht="14.1" customHeight="1">
      <c r="P651" s="1105"/>
      <c r="Q651" s="911"/>
    </row>
    <row r="652" spans="16:17" s="2" customFormat="1" ht="14.1" customHeight="1">
      <c r="P652" s="1105"/>
      <c r="Q652" s="911"/>
    </row>
    <row r="653" spans="16:17" s="2" customFormat="1" ht="14.1" customHeight="1">
      <c r="P653" s="1105"/>
      <c r="Q653" s="911"/>
    </row>
    <row r="654" spans="16:17" s="2" customFormat="1" ht="14.1" customHeight="1">
      <c r="P654" s="1105"/>
      <c r="Q654" s="911"/>
    </row>
    <row r="655" spans="16:17" s="2" customFormat="1" ht="14.1" customHeight="1">
      <c r="P655" s="1105"/>
      <c r="Q655" s="911"/>
    </row>
    <row r="656" spans="16:17" s="2" customFormat="1" ht="14.1" customHeight="1">
      <c r="P656" s="1105"/>
      <c r="Q656" s="911"/>
    </row>
    <row r="657" spans="16:17" s="2" customFormat="1" ht="14.1" customHeight="1">
      <c r="P657" s="1105"/>
      <c r="Q657" s="911"/>
    </row>
    <row r="658" spans="16:17" s="2" customFormat="1" ht="14.1" customHeight="1">
      <c r="P658" s="1105"/>
      <c r="Q658" s="911"/>
    </row>
    <row r="659" spans="16:17" s="2" customFormat="1" ht="14.1" customHeight="1">
      <c r="P659" s="1105"/>
      <c r="Q659" s="911"/>
    </row>
    <row r="660" spans="16:17" s="2" customFormat="1" ht="14.1" customHeight="1">
      <c r="P660" s="1105"/>
      <c r="Q660" s="911"/>
    </row>
    <row r="661" spans="16:17" s="2" customFormat="1" ht="14.1" customHeight="1">
      <c r="P661" s="1105"/>
      <c r="Q661" s="911"/>
    </row>
    <row r="662" spans="16:17" s="2" customFormat="1" ht="14.1" customHeight="1">
      <c r="P662" s="1105"/>
      <c r="Q662" s="911"/>
    </row>
    <row r="663" spans="16:17" s="2" customFormat="1" ht="14.1" customHeight="1">
      <c r="P663" s="1105"/>
      <c r="Q663" s="911"/>
    </row>
    <row r="664" spans="16:17" s="2" customFormat="1" ht="14.1" customHeight="1">
      <c r="P664" s="1105"/>
      <c r="Q664" s="911"/>
    </row>
    <row r="665" spans="16:17" s="2" customFormat="1" ht="14.1" customHeight="1">
      <c r="P665" s="1105"/>
      <c r="Q665" s="911"/>
    </row>
    <row r="666" spans="16:17" s="2" customFormat="1" ht="14.1" customHeight="1">
      <c r="P666" s="1105"/>
      <c r="Q666" s="911"/>
    </row>
    <row r="667" spans="16:17" s="2" customFormat="1" ht="14.1" customHeight="1">
      <c r="P667" s="1105"/>
      <c r="Q667" s="911"/>
    </row>
    <row r="668" spans="16:17" s="2" customFormat="1" ht="14.1" customHeight="1">
      <c r="P668" s="1105"/>
      <c r="Q668" s="911"/>
    </row>
    <row r="669" spans="16:17" s="2" customFormat="1" ht="14.1" customHeight="1">
      <c r="P669" s="1105"/>
      <c r="Q669" s="911"/>
    </row>
    <row r="670" spans="16:17" s="2" customFormat="1" ht="14.1" customHeight="1">
      <c r="P670" s="1105"/>
      <c r="Q670" s="911"/>
    </row>
    <row r="671" spans="16:17" s="2" customFormat="1" ht="14.1" customHeight="1">
      <c r="P671" s="1105"/>
      <c r="Q671" s="911"/>
    </row>
    <row r="672" spans="16:17" s="2" customFormat="1" ht="14.1" customHeight="1">
      <c r="P672" s="1105"/>
      <c r="Q672" s="911"/>
    </row>
    <row r="673" spans="16:17" s="2" customFormat="1" ht="14.1" customHeight="1">
      <c r="P673" s="1105"/>
      <c r="Q673" s="911"/>
    </row>
    <row r="674" spans="16:17" s="2" customFormat="1" ht="14.1" customHeight="1">
      <c r="P674" s="1105"/>
      <c r="Q674" s="911"/>
    </row>
    <row r="675" spans="16:17" s="2" customFormat="1" ht="14.1" customHeight="1">
      <c r="P675" s="1105"/>
      <c r="Q675" s="911"/>
    </row>
    <row r="676" spans="16:17" s="2" customFormat="1" ht="14.1" customHeight="1">
      <c r="P676" s="1105"/>
      <c r="Q676" s="911"/>
    </row>
    <row r="677" spans="16:17" s="2" customFormat="1" ht="14.1" customHeight="1">
      <c r="P677" s="1105"/>
      <c r="Q677" s="911"/>
    </row>
    <row r="678" spans="16:17" s="2" customFormat="1" ht="14.1" customHeight="1">
      <c r="P678" s="1105"/>
      <c r="Q678" s="911"/>
    </row>
    <row r="679" spans="16:17" s="2" customFormat="1" ht="14.1" customHeight="1">
      <c r="P679" s="1105"/>
      <c r="Q679" s="911"/>
    </row>
    <row r="680" spans="16:17" s="2" customFormat="1" ht="14.1" customHeight="1">
      <c r="P680" s="1105"/>
      <c r="Q680" s="911"/>
    </row>
    <row r="681" spans="16:17" s="2" customFormat="1" ht="14.1" customHeight="1">
      <c r="P681" s="1105"/>
      <c r="Q681" s="911"/>
    </row>
    <row r="682" spans="16:17" s="2" customFormat="1" ht="14.1" customHeight="1">
      <c r="P682" s="1105"/>
      <c r="Q682" s="911"/>
    </row>
    <row r="683" spans="16:17" s="2" customFormat="1" ht="14.1" customHeight="1">
      <c r="P683" s="1105"/>
      <c r="Q683" s="911"/>
    </row>
    <row r="684" spans="16:17" s="2" customFormat="1" ht="14.1" customHeight="1">
      <c r="P684" s="1105"/>
      <c r="Q684" s="911"/>
    </row>
    <row r="685" spans="16:17" s="2" customFormat="1" ht="14.1" customHeight="1">
      <c r="P685" s="1105"/>
      <c r="Q685" s="911"/>
    </row>
    <row r="686" spans="16:17" s="2" customFormat="1" ht="14.1" customHeight="1">
      <c r="P686" s="1105"/>
      <c r="Q686" s="911"/>
    </row>
    <row r="687" spans="16:17" s="2" customFormat="1" ht="14.1" customHeight="1">
      <c r="P687" s="1105"/>
      <c r="Q687" s="911"/>
    </row>
    <row r="688" spans="16:17" s="2" customFormat="1" ht="14.1" customHeight="1">
      <c r="P688" s="1105"/>
      <c r="Q688" s="911"/>
    </row>
    <row r="689" spans="16:17" s="2" customFormat="1" ht="14.1" customHeight="1">
      <c r="P689" s="1105"/>
      <c r="Q689" s="911"/>
    </row>
    <row r="690" spans="16:17" s="2" customFormat="1" ht="14.1" customHeight="1">
      <c r="P690" s="1105"/>
      <c r="Q690" s="911"/>
    </row>
    <row r="691" spans="16:17" s="2" customFormat="1" ht="14.1" customHeight="1">
      <c r="P691" s="1105"/>
      <c r="Q691" s="911"/>
    </row>
    <row r="692" spans="16:17" s="2" customFormat="1" ht="14.1" customHeight="1">
      <c r="P692" s="1105"/>
      <c r="Q692" s="911"/>
    </row>
    <row r="693" spans="16:17" s="2" customFormat="1" ht="14.1" customHeight="1">
      <c r="P693" s="1105"/>
      <c r="Q693" s="911"/>
    </row>
    <row r="694" spans="16:17" s="2" customFormat="1" ht="14.1" customHeight="1">
      <c r="P694" s="1105"/>
      <c r="Q694" s="911"/>
    </row>
    <row r="695" spans="16:17" s="2" customFormat="1" ht="14.1" customHeight="1">
      <c r="P695" s="1105"/>
      <c r="Q695" s="911"/>
    </row>
    <row r="696" spans="16:17" s="2" customFormat="1" ht="14.1" customHeight="1">
      <c r="P696" s="1105"/>
      <c r="Q696" s="911"/>
    </row>
    <row r="697" spans="16:17" s="2" customFormat="1" ht="14.1" customHeight="1">
      <c r="P697" s="1105"/>
      <c r="Q697" s="911"/>
    </row>
    <row r="698" spans="16:17" s="2" customFormat="1" ht="14.1" customHeight="1">
      <c r="P698" s="1105"/>
      <c r="Q698" s="911"/>
    </row>
    <row r="699" spans="16:17" s="2" customFormat="1" ht="14.1" customHeight="1">
      <c r="P699" s="1105"/>
      <c r="Q699" s="911"/>
    </row>
    <row r="700" spans="16:17" s="2" customFormat="1" ht="14.1" customHeight="1">
      <c r="P700" s="1105"/>
      <c r="Q700" s="911"/>
    </row>
    <row r="701" spans="16:17" s="2" customFormat="1" ht="14.1" customHeight="1">
      <c r="P701" s="1105"/>
      <c r="Q701" s="911"/>
    </row>
    <row r="702" spans="16:17" s="2" customFormat="1" ht="14.1" customHeight="1">
      <c r="P702" s="1105"/>
      <c r="Q702" s="911"/>
    </row>
    <row r="703" spans="16:17" s="2" customFormat="1" ht="14.1" customHeight="1">
      <c r="P703" s="1105"/>
      <c r="Q703" s="911"/>
    </row>
    <row r="704" spans="16:17" s="2" customFormat="1" ht="14.1" customHeight="1">
      <c r="P704" s="1105"/>
      <c r="Q704" s="911"/>
    </row>
    <row r="705" spans="16:17" s="2" customFormat="1" ht="14.1" customHeight="1">
      <c r="P705" s="1105"/>
      <c r="Q705" s="911"/>
    </row>
    <row r="706" spans="16:17" s="2" customFormat="1" ht="14.1" customHeight="1">
      <c r="P706" s="1105"/>
      <c r="Q706" s="911"/>
    </row>
    <row r="707" spans="16:17" s="2" customFormat="1" ht="14.1" customHeight="1">
      <c r="P707" s="1105"/>
      <c r="Q707" s="911"/>
    </row>
    <row r="708" spans="16:17" s="2" customFormat="1" ht="14.1" customHeight="1">
      <c r="P708" s="1105"/>
      <c r="Q708" s="911"/>
    </row>
    <row r="709" spans="16:17" s="2" customFormat="1" ht="14.1" customHeight="1">
      <c r="P709" s="1105"/>
      <c r="Q709" s="911"/>
    </row>
    <row r="710" spans="16:17" s="2" customFormat="1" ht="14.1" customHeight="1">
      <c r="P710" s="1105"/>
      <c r="Q710" s="911"/>
    </row>
    <row r="711" spans="16:17" s="2" customFormat="1" ht="14.1" customHeight="1">
      <c r="P711" s="1105"/>
      <c r="Q711" s="911"/>
    </row>
    <row r="712" spans="16:17" s="2" customFormat="1" ht="14.1" customHeight="1">
      <c r="P712" s="1105"/>
      <c r="Q712" s="911"/>
    </row>
    <row r="713" spans="16:17" s="2" customFormat="1" ht="14.1" customHeight="1">
      <c r="P713" s="1105"/>
      <c r="Q713" s="911"/>
    </row>
    <row r="714" spans="16:17" s="2" customFormat="1" ht="14.1" customHeight="1">
      <c r="P714" s="1105"/>
      <c r="Q714" s="911"/>
    </row>
    <row r="715" spans="16:17" s="2" customFormat="1" ht="14.1" customHeight="1">
      <c r="P715" s="1105"/>
      <c r="Q715" s="911"/>
    </row>
    <row r="716" spans="16:17" s="2" customFormat="1" ht="14.1" customHeight="1">
      <c r="P716" s="1105"/>
      <c r="Q716" s="911"/>
    </row>
    <row r="717" spans="16:17" s="2" customFormat="1" ht="14.1" customHeight="1">
      <c r="P717" s="1105"/>
      <c r="Q717" s="911"/>
    </row>
    <row r="718" spans="16:17" s="2" customFormat="1" ht="14.1" customHeight="1">
      <c r="P718" s="1105"/>
      <c r="Q718" s="911"/>
    </row>
    <row r="719" spans="16:17" s="2" customFormat="1" ht="14.1" customHeight="1">
      <c r="P719" s="1105"/>
      <c r="Q719" s="911"/>
    </row>
    <row r="720" spans="16:17" s="2" customFormat="1" ht="14.1" customHeight="1">
      <c r="P720" s="1105"/>
      <c r="Q720" s="911"/>
    </row>
    <row r="721" spans="16:17" s="2" customFormat="1" ht="14.1" customHeight="1">
      <c r="P721" s="1105"/>
      <c r="Q721" s="911"/>
    </row>
    <row r="722" spans="16:17" s="2" customFormat="1" ht="14.1" customHeight="1">
      <c r="P722" s="1105"/>
      <c r="Q722" s="911"/>
    </row>
    <row r="723" spans="16:17" s="2" customFormat="1" ht="14.1" customHeight="1">
      <c r="P723" s="1105"/>
      <c r="Q723" s="911"/>
    </row>
    <row r="724" spans="16:17" s="2" customFormat="1" ht="14.1" customHeight="1">
      <c r="P724" s="1105"/>
      <c r="Q724" s="911"/>
    </row>
    <row r="725" spans="16:17" s="2" customFormat="1" ht="14.1" customHeight="1">
      <c r="P725" s="1105"/>
      <c r="Q725" s="911"/>
    </row>
    <row r="726" spans="16:17" s="2" customFormat="1" ht="14.1" customHeight="1">
      <c r="P726" s="1105"/>
      <c r="Q726" s="911"/>
    </row>
    <row r="727" spans="16:17" s="2" customFormat="1" ht="14.1" customHeight="1">
      <c r="P727" s="1105"/>
      <c r="Q727" s="911"/>
    </row>
    <row r="728" spans="16:17" s="2" customFormat="1" ht="14.1" customHeight="1">
      <c r="P728" s="1105"/>
      <c r="Q728" s="911"/>
    </row>
    <row r="729" spans="16:17" s="2" customFormat="1" ht="14.1" customHeight="1">
      <c r="P729" s="1105"/>
      <c r="Q729" s="911"/>
    </row>
    <row r="730" spans="16:17" s="2" customFormat="1" ht="14.1" customHeight="1">
      <c r="P730" s="1105"/>
      <c r="Q730" s="911"/>
    </row>
    <row r="731" spans="16:17" s="2" customFormat="1" ht="14.1" customHeight="1">
      <c r="P731" s="1105"/>
      <c r="Q731" s="911"/>
    </row>
    <row r="732" spans="16:17" s="2" customFormat="1" ht="14.1" customHeight="1">
      <c r="P732" s="1105"/>
      <c r="Q732" s="911"/>
    </row>
    <row r="733" spans="16:17" s="2" customFormat="1" ht="14.1" customHeight="1">
      <c r="P733" s="1105"/>
      <c r="Q733" s="911"/>
    </row>
    <row r="734" spans="16:17" s="2" customFormat="1" ht="14.1" customHeight="1">
      <c r="P734" s="1105"/>
      <c r="Q734" s="911"/>
    </row>
    <row r="735" spans="16:17" s="2" customFormat="1" ht="14.1" customHeight="1">
      <c r="P735" s="1105"/>
      <c r="Q735" s="911"/>
    </row>
    <row r="736" spans="16:17" s="2" customFormat="1" ht="14.1" customHeight="1">
      <c r="P736" s="1105"/>
      <c r="Q736" s="911"/>
    </row>
    <row r="737" spans="16:17" s="2" customFormat="1" ht="14.1" customHeight="1">
      <c r="P737" s="1105"/>
      <c r="Q737" s="911"/>
    </row>
    <row r="738" spans="16:17" s="2" customFormat="1" ht="14.1" customHeight="1">
      <c r="P738" s="1105"/>
      <c r="Q738" s="911"/>
    </row>
    <row r="739" spans="16:17" s="2" customFormat="1" ht="14.1" customHeight="1">
      <c r="P739" s="1105"/>
      <c r="Q739" s="911"/>
    </row>
    <row r="740" spans="16:17" s="2" customFormat="1" ht="14.1" customHeight="1">
      <c r="P740" s="1105"/>
      <c r="Q740" s="911"/>
    </row>
    <row r="741" spans="16:17" s="2" customFormat="1" ht="14.1" customHeight="1">
      <c r="P741" s="1105"/>
      <c r="Q741" s="911"/>
    </row>
    <row r="742" spans="16:17" s="2" customFormat="1" ht="14.1" customHeight="1">
      <c r="P742" s="1105"/>
      <c r="Q742" s="911"/>
    </row>
    <row r="743" spans="16:17" s="2" customFormat="1" ht="14.1" customHeight="1">
      <c r="P743" s="1105"/>
      <c r="Q743" s="911"/>
    </row>
    <row r="744" spans="16:17" s="2" customFormat="1" ht="14.1" customHeight="1">
      <c r="P744" s="1105"/>
      <c r="Q744" s="911"/>
    </row>
    <row r="745" spans="16:17" s="2" customFormat="1" ht="14.1" customHeight="1">
      <c r="P745" s="1105"/>
      <c r="Q745" s="911"/>
    </row>
    <row r="746" spans="16:17" s="2" customFormat="1" ht="14.1" customHeight="1">
      <c r="P746" s="1105"/>
      <c r="Q746" s="911"/>
    </row>
    <row r="747" spans="16:17" s="2" customFormat="1" ht="14.1" customHeight="1">
      <c r="P747" s="1105"/>
      <c r="Q747" s="911"/>
    </row>
    <row r="748" spans="16:17" s="2" customFormat="1" ht="14.1" customHeight="1">
      <c r="P748" s="1105"/>
      <c r="Q748" s="911"/>
    </row>
    <row r="749" spans="16:17" s="2" customFormat="1" ht="14.1" customHeight="1">
      <c r="P749" s="1105"/>
      <c r="Q749" s="911"/>
    </row>
    <row r="750" spans="16:17" s="2" customFormat="1" ht="14.1" customHeight="1">
      <c r="P750" s="1105"/>
      <c r="Q750" s="911"/>
    </row>
    <row r="751" spans="16:17" s="2" customFormat="1" ht="14.1" customHeight="1">
      <c r="P751" s="1105"/>
      <c r="Q751" s="911"/>
    </row>
    <row r="752" spans="16:17" s="2" customFormat="1" ht="14.1" customHeight="1">
      <c r="P752" s="1105"/>
      <c r="Q752" s="911"/>
    </row>
    <row r="753" spans="16:17" s="2" customFormat="1" ht="14.1" customHeight="1">
      <c r="P753" s="1105"/>
      <c r="Q753" s="911"/>
    </row>
    <row r="754" spans="16:17" s="2" customFormat="1" ht="14.1" customHeight="1">
      <c r="P754" s="1105"/>
      <c r="Q754" s="911"/>
    </row>
    <row r="755" spans="16:17" s="2" customFormat="1" ht="14.1" customHeight="1">
      <c r="P755" s="1105"/>
      <c r="Q755" s="911"/>
    </row>
    <row r="756" spans="16:17" s="2" customFormat="1" ht="14.1" customHeight="1">
      <c r="P756" s="1105"/>
      <c r="Q756" s="911"/>
    </row>
    <row r="757" spans="16:17" s="2" customFormat="1" ht="14.1" customHeight="1">
      <c r="P757" s="1105"/>
      <c r="Q757" s="911"/>
    </row>
    <row r="758" spans="16:17" s="2" customFormat="1" ht="14.1" customHeight="1">
      <c r="P758" s="1105"/>
      <c r="Q758" s="911"/>
    </row>
    <row r="759" spans="16:17" s="2" customFormat="1" ht="14.1" customHeight="1">
      <c r="P759" s="1105"/>
      <c r="Q759" s="911"/>
    </row>
    <row r="760" spans="16:17" s="2" customFormat="1" ht="14.1" customHeight="1">
      <c r="P760" s="1105"/>
      <c r="Q760" s="911"/>
    </row>
    <row r="761" spans="16:17" s="2" customFormat="1" ht="14.1" customHeight="1">
      <c r="P761" s="1105"/>
      <c r="Q761" s="911"/>
    </row>
    <row r="762" spans="16:17" s="2" customFormat="1" ht="14.1" customHeight="1">
      <c r="P762" s="1105"/>
      <c r="Q762" s="911"/>
    </row>
    <row r="763" spans="16:17" s="2" customFormat="1" ht="14.1" customHeight="1">
      <c r="P763" s="1105"/>
      <c r="Q763" s="911"/>
    </row>
    <row r="764" spans="16:17" s="2" customFormat="1" ht="14.1" customHeight="1">
      <c r="P764" s="1105"/>
      <c r="Q764" s="911"/>
    </row>
    <row r="765" spans="16:17" s="2" customFormat="1" ht="14.1" customHeight="1">
      <c r="P765" s="1105"/>
      <c r="Q765" s="911"/>
    </row>
    <row r="766" spans="16:17" s="2" customFormat="1" ht="14.1" customHeight="1">
      <c r="P766" s="1105"/>
      <c r="Q766" s="911"/>
    </row>
    <row r="767" spans="16:17" s="2" customFormat="1" ht="14.1" customHeight="1">
      <c r="P767" s="1105"/>
      <c r="Q767" s="911"/>
    </row>
    <row r="768" spans="16:17" s="2" customFormat="1" ht="14.1" customHeight="1">
      <c r="P768" s="1105"/>
      <c r="Q768" s="911"/>
    </row>
    <row r="769" spans="16:17" s="2" customFormat="1" ht="14.1" customHeight="1">
      <c r="P769" s="1105"/>
      <c r="Q769" s="911"/>
    </row>
    <row r="770" spans="16:17" s="2" customFormat="1" ht="14.1" customHeight="1">
      <c r="P770" s="1105"/>
      <c r="Q770" s="911"/>
    </row>
    <row r="771" spans="16:17" s="2" customFormat="1" ht="14.1" customHeight="1">
      <c r="P771" s="1105"/>
      <c r="Q771" s="911"/>
    </row>
    <row r="772" spans="16:17" s="2" customFormat="1" ht="14.1" customHeight="1">
      <c r="P772" s="1105"/>
      <c r="Q772" s="911"/>
    </row>
    <row r="773" spans="16:17" s="2" customFormat="1" ht="14.1" customHeight="1">
      <c r="P773" s="1105"/>
      <c r="Q773" s="911"/>
    </row>
    <row r="774" spans="16:17" s="2" customFormat="1" ht="14.1" customHeight="1">
      <c r="P774" s="1105"/>
      <c r="Q774" s="911"/>
    </row>
    <row r="775" spans="16:17" s="2" customFormat="1" ht="14.1" customHeight="1">
      <c r="P775" s="1105"/>
      <c r="Q775" s="911"/>
    </row>
    <row r="776" spans="16:17" s="2" customFormat="1" ht="14.1" customHeight="1">
      <c r="P776" s="1105"/>
      <c r="Q776" s="911"/>
    </row>
    <row r="777" spans="16:17" s="2" customFormat="1" ht="14.1" customHeight="1">
      <c r="P777" s="1105"/>
      <c r="Q777" s="911"/>
    </row>
    <row r="778" spans="16:17" s="2" customFormat="1" ht="14.1" customHeight="1">
      <c r="P778" s="1105"/>
      <c r="Q778" s="911"/>
    </row>
    <row r="779" spans="16:17" s="2" customFormat="1" ht="14.1" customHeight="1">
      <c r="P779" s="1105"/>
      <c r="Q779" s="911"/>
    </row>
    <row r="780" spans="16:17" s="2" customFormat="1" ht="14.1" customHeight="1">
      <c r="P780" s="1105"/>
      <c r="Q780" s="911"/>
    </row>
    <row r="781" spans="16:17" s="2" customFormat="1" ht="14.1" customHeight="1">
      <c r="P781" s="1105"/>
      <c r="Q781" s="911"/>
    </row>
    <row r="782" spans="16:17" s="2" customFormat="1" ht="14.1" customHeight="1">
      <c r="P782" s="1105"/>
      <c r="Q782" s="911"/>
    </row>
    <row r="783" spans="16:17" s="2" customFormat="1" ht="14.1" customHeight="1">
      <c r="P783" s="1105"/>
      <c r="Q783" s="911"/>
    </row>
    <row r="784" spans="16:17" s="2" customFormat="1" ht="14.1" customHeight="1">
      <c r="P784" s="1105"/>
      <c r="Q784" s="911"/>
    </row>
    <row r="785" spans="16:17" s="2" customFormat="1" ht="14.1" customHeight="1">
      <c r="P785" s="1105"/>
      <c r="Q785" s="911"/>
    </row>
    <row r="786" spans="16:17" s="2" customFormat="1" ht="14.1" customHeight="1">
      <c r="P786" s="1105"/>
      <c r="Q786" s="911"/>
    </row>
    <row r="787" spans="16:17" s="2" customFormat="1" ht="14.1" customHeight="1">
      <c r="P787" s="1105"/>
      <c r="Q787" s="911"/>
    </row>
    <row r="788" spans="16:17" s="2" customFormat="1" ht="14.1" customHeight="1">
      <c r="P788" s="1105"/>
      <c r="Q788" s="911"/>
    </row>
    <row r="789" spans="16:17" s="2" customFormat="1" ht="14.1" customHeight="1">
      <c r="P789" s="1105"/>
      <c r="Q789" s="911"/>
    </row>
    <row r="790" spans="16:17" s="2" customFormat="1" ht="14.1" customHeight="1">
      <c r="P790" s="1105"/>
      <c r="Q790" s="911"/>
    </row>
    <row r="791" spans="16:17" s="2" customFormat="1" ht="14.1" customHeight="1">
      <c r="P791" s="1105"/>
      <c r="Q791" s="911"/>
    </row>
    <row r="792" spans="16:17" s="2" customFormat="1" ht="14.1" customHeight="1">
      <c r="P792" s="1105"/>
      <c r="Q792" s="911"/>
    </row>
    <row r="793" spans="16:17" s="2" customFormat="1" ht="14.1" customHeight="1">
      <c r="P793" s="1105"/>
      <c r="Q793" s="911"/>
    </row>
    <row r="794" spans="16:17" s="2" customFormat="1" ht="14.1" customHeight="1">
      <c r="P794" s="1105"/>
      <c r="Q794" s="911"/>
    </row>
    <row r="795" spans="16:17" s="2" customFormat="1" ht="14.1" customHeight="1">
      <c r="P795" s="1105"/>
      <c r="Q795" s="911"/>
    </row>
    <row r="796" spans="16:17" s="2" customFormat="1" ht="14.1" customHeight="1">
      <c r="P796" s="1105"/>
      <c r="Q796" s="911"/>
    </row>
    <row r="797" spans="16:17" s="2" customFormat="1" ht="14.1" customHeight="1">
      <c r="P797" s="1105"/>
      <c r="Q797" s="911"/>
    </row>
    <row r="798" spans="16:17" ht="14.1" customHeight="1"/>
    <row r="799" spans="16:17" ht="14.1" customHeight="1"/>
    <row r="800" spans="16:17"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sheetData>
  <customSheetViews>
    <customSheetView guid="{B232EC41-FA91-4761-896A-6152EABD1429}" scale="85" fitToPage="1">
      <selection activeCell="B3" sqref="B3"/>
      <pageMargins left="0.7" right="0.7" top="0.75" bottom="0.75" header="0.3" footer="0.3"/>
      <pageSetup scale="63" orientation="landscape" r:id="rId1"/>
    </customSheetView>
    <customSheetView guid="{50707442-A283-41C3-930E-CC79BC4E64C6}" scale="85">
      <selection activeCell="I38" sqref="I38"/>
      <pageMargins left="0.7" right="0.7" top="0.75" bottom="0.75" header="0.3" footer="0.3"/>
      <pageSetup orientation="portrait" r:id="rId2"/>
    </customSheetView>
    <customSheetView guid="{91D0648A-97F4-4F83-B228-CDCBEBFD7225}" scale="85" fitToPage="1" topLeftCell="A34">
      <selection activeCell="B3" sqref="B3"/>
      <pageMargins left="0.7" right="0.7" top="0.75" bottom="0.75" header="0.3" footer="0.3"/>
      <pageSetup scale="63" orientation="landscape" r:id="rId3"/>
    </customSheetView>
  </customSheetViews>
  <mergeCells count="61">
    <mergeCell ref="R33:S33"/>
    <mergeCell ref="R34:S34"/>
    <mergeCell ref="A10:B10"/>
    <mergeCell ref="C9:O9"/>
    <mergeCell ref="P9:AB9"/>
    <mergeCell ref="P10:Q10"/>
    <mergeCell ref="E33:F33"/>
    <mergeCell ref="E34:F34"/>
    <mergeCell ref="A9:B9"/>
    <mergeCell ref="E10:F10"/>
    <mergeCell ref="N10:O10"/>
    <mergeCell ref="A4:AB4"/>
    <mergeCell ref="E50:F50"/>
    <mergeCell ref="V10:W10"/>
    <mergeCell ref="R37:S37"/>
    <mergeCell ref="R38:S38"/>
    <mergeCell ref="R39:S39"/>
    <mergeCell ref="R40:S40"/>
    <mergeCell ref="R42:S42"/>
    <mergeCell ref="R48:S48"/>
    <mergeCell ref="R49:S49"/>
    <mergeCell ref="R50:S50"/>
    <mergeCell ref="R43:S43"/>
    <mergeCell ref="R44:S44"/>
    <mergeCell ref="R45:S45"/>
    <mergeCell ref="R46:S46"/>
    <mergeCell ref="R47:S47"/>
    <mergeCell ref="E46:F46"/>
    <mergeCell ref="E47:F47"/>
    <mergeCell ref="E48:F48"/>
    <mergeCell ref="E49:F49"/>
    <mergeCell ref="E35:F35"/>
    <mergeCell ref="E42:F42"/>
    <mergeCell ref="E43:F43"/>
    <mergeCell ref="E44:F44"/>
    <mergeCell ref="E45:F45"/>
    <mergeCell ref="E37:F37"/>
    <mergeCell ref="E38:F38"/>
    <mergeCell ref="E39:F39"/>
    <mergeCell ref="E40:F40"/>
    <mergeCell ref="R35:S35"/>
    <mergeCell ref="R36:S36"/>
    <mergeCell ref="T10:U10"/>
    <mergeCell ref="R10:S10"/>
    <mergeCell ref="A5:AB5"/>
    <mergeCell ref="A6:AB6"/>
    <mergeCell ref="A7:AB7"/>
    <mergeCell ref="E32:F32"/>
    <mergeCell ref="R32:S32"/>
    <mergeCell ref="L10:M10"/>
    <mergeCell ref="Y10:Z10"/>
    <mergeCell ref="C10:D10"/>
    <mergeCell ref="G10:H10"/>
    <mergeCell ref="I10:J10"/>
    <mergeCell ref="AA10:AB10"/>
    <mergeCell ref="E36:F36"/>
    <mergeCell ref="E56:M56"/>
    <mergeCell ref="G58:M58"/>
    <mergeCell ref="P56:Z56"/>
    <mergeCell ref="P58:Q58"/>
    <mergeCell ref="T58:Z58"/>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zoomScaleNormal="100" workbookViewId="0">
      <selection activeCell="A2" sqref="A2"/>
    </sheetView>
  </sheetViews>
  <sheetFormatPr defaultColWidth="8.85546875" defaultRowHeight="12.75"/>
  <cols>
    <col min="1" max="1" width="3.140625" style="159" customWidth="1"/>
    <col min="2" max="2" width="6.5703125" style="159" customWidth="1"/>
    <col min="3" max="3" width="34.85546875" style="159" bestFit="1" customWidth="1"/>
    <col min="4" max="4" width="9.5703125" style="159" customWidth="1"/>
    <col min="5" max="5" width="15.5703125" style="159" customWidth="1"/>
    <col min="6" max="6" width="9.5703125" style="159" customWidth="1"/>
    <col min="7" max="7" width="13.5703125" style="159" customWidth="1"/>
    <col min="8" max="8" width="9.5703125" style="159" customWidth="1"/>
    <col min="9" max="9" width="12.5703125" style="159" customWidth="1"/>
    <col min="10" max="10" width="9.5703125" style="159" customWidth="1"/>
    <col min="11" max="11" width="12.5703125" style="159" customWidth="1"/>
    <col min="12" max="12" width="9.5703125" style="159" customWidth="1"/>
    <col min="13" max="13" width="10.5703125" style="159" customWidth="1"/>
    <col min="14" max="14" width="9.5703125" style="159" customWidth="1"/>
    <col min="15" max="15" width="10.42578125" style="160" customWidth="1"/>
    <col min="16" max="16" width="9.5703125" style="159" customWidth="1"/>
    <col min="17" max="17" width="8.85546875" style="159"/>
    <col min="18" max="18" width="9.5703125" style="159" customWidth="1"/>
    <col min="19" max="19" width="13.42578125" style="159" customWidth="1"/>
    <col min="20" max="256" width="8.85546875" style="159"/>
    <col min="257" max="257" width="3.140625" style="159" customWidth="1"/>
    <col min="258" max="258" width="6.5703125" style="159" customWidth="1"/>
    <col min="259" max="259" width="8.85546875" style="159"/>
    <col min="260" max="260" width="9.5703125" style="159" customWidth="1"/>
    <col min="261" max="261" width="6.5703125" style="159" customWidth="1"/>
    <col min="262" max="269" width="12.5703125" style="159" customWidth="1"/>
    <col min="270" max="270" width="3.85546875" style="159" customWidth="1"/>
    <col min="271" max="271" width="4.85546875" style="159" customWidth="1"/>
    <col min="272" max="512" width="8.85546875" style="159"/>
    <col min="513" max="513" width="3.140625" style="159" customWidth="1"/>
    <col min="514" max="514" width="6.5703125" style="159" customWidth="1"/>
    <col min="515" max="515" width="8.85546875" style="159"/>
    <col min="516" max="516" width="9.5703125" style="159" customWidth="1"/>
    <col min="517" max="517" width="6.5703125" style="159" customWidth="1"/>
    <col min="518" max="525" width="12.5703125" style="159" customWidth="1"/>
    <col min="526" max="526" width="3.85546875" style="159" customWidth="1"/>
    <col min="527" max="527" width="4.85546875" style="159" customWidth="1"/>
    <col min="528" max="768" width="8.85546875" style="159"/>
    <col min="769" max="769" width="3.140625" style="159" customWidth="1"/>
    <col min="770" max="770" width="6.5703125" style="159" customWidth="1"/>
    <col min="771" max="771" width="8.85546875" style="159"/>
    <col min="772" max="772" width="9.5703125" style="159" customWidth="1"/>
    <col min="773" max="773" width="6.5703125" style="159" customWidth="1"/>
    <col min="774" max="781" width="12.5703125" style="159" customWidth="1"/>
    <col min="782" max="782" width="3.85546875" style="159" customWidth="1"/>
    <col min="783" max="783" width="4.85546875" style="159" customWidth="1"/>
    <col min="784" max="1024" width="8.85546875" style="159"/>
    <col min="1025" max="1025" width="3.140625" style="159" customWidth="1"/>
    <col min="1026" max="1026" width="6.5703125" style="159" customWidth="1"/>
    <col min="1027" max="1027" width="8.85546875" style="159"/>
    <col min="1028" max="1028" width="9.5703125" style="159" customWidth="1"/>
    <col min="1029" max="1029" width="6.5703125" style="159" customWidth="1"/>
    <col min="1030" max="1037" width="12.5703125" style="159" customWidth="1"/>
    <col min="1038" max="1038" width="3.85546875" style="159" customWidth="1"/>
    <col min="1039" max="1039" width="4.85546875" style="159" customWidth="1"/>
    <col min="1040" max="1280" width="8.85546875" style="159"/>
    <col min="1281" max="1281" width="3.140625" style="159" customWidth="1"/>
    <col min="1282" max="1282" width="6.5703125" style="159" customWidth="1"/>
    <col min="1283" max="1283" width="8.85546875" style="159"/>
    <col min="1284" max="1284" width="9.5703125" style="159" customWidth="1"/>
    <col min="1285" max="1285" width="6.5703125" style="159" customWidth="1"/>
    <col min="1286" max="1293" width="12.5703125" style="159" customWidth="1"/>
    <col min="1294" max="1294" width="3.85546875" style="159" customWidth="1"/>
    <col min="1295" max="1295" width="4.85546875" style="159" customWidth="1"/>
    <col min="1296" max="1536" width="8.85546875" style="159"/>
    <col min="1537" max="1537" width="3.140625" style="159" customWidth="1"/>
    <col min="1538" max="1538" width="6.5703125" style="159" customWidth="1"/>
    <col min="1539" max="1539" width="8.85546875" style="159"/>
    <col min="1540" max="1540" width="9.5703125" style="159" customWidth="1"/>
    <col min="1541" max="1541" width="6.5703125" style="159" customWidth="1"/>
    <col min="1542" max="1549" width="12.5703125" style="159" customWidth="1"/>
    <col min="1550" max="1550" width="3.85546875" style="159" customWidth="1"/>
    <col min="1551" max="1551" width="4.85546875" style="159" customWidth="1"/>
    <col min="1552" max="1792" width="8.85546875" style="159"/>
    <col min="1793" max="1793" width="3.140625" style="159" customWidth="1"/>
    <col min="1794" max="1794" width="6.5703125" style="159" customWidth="1"/>
    <col min="1795" max="1795" width="8.85546875" style="159"/>
    <col min="1796" max="1796" width="9.5703125" style="159" customWidth="1"/>
    <col min="1797" max="1797" width="6.5703125" style="159" customWidth="1"/>
    <col min="1798" max="1805" width="12.5703125" style="159" customWidth="1"/>
    <col min="1806" max="1806" width="3.85546875" style="159" customWidth="1"/>
    <col min="1807" max="1807" width="4.85546875" style="159" customWidth="1"/>
    <col min="1808" max="2048" width="8.85546875" style="159"/>
    <col min="2049" max="2049" width="3.140625" style="159" customWidth="1"/>
    <col min="2050" max="2050" width="6.5703125" style="159" customWidth="1"/>
    <col min="2051" max="2051" width="8.85546875" style="159"/>
    <col min="2052" max="2052" width="9.5703125" style="159" customWidth="1"/>
    <col min="2053" max="2053" width="6.5703125" style="159" customWidth="1"/>
    <col min="2054" max="2061" width="12.5703125" style="159" customWidth="1"/>
    <col min="2062" max="2062" width="3.85546875" style="159" customWidth="1"/>
    <col min="2063" max="2063" width="4.85546875" style="159" customWidth="1"/>
    <col min="2064" max="2304" width="8.85546875" style="159"/>
    <col min="2305" max="2305" width="3.140625" style="159" customWidth="1"/>
    <col min="2306" max="2306" width="6.5703125" style="159" customWidth="1"/>
    <col min="2307" max="2307" width="8.85546875" style="159"/>
    <col min="2308" max="2308" width="9.5703125" style="159" customWidth="1"/>
    <col min="2309" max="2309" width="6.5703125" style="159" customWidth="1"/>
    <col min="2310" max="2317" width="12.5703125" style="159" customWidth="1"/>
    <col min="2318" max="2318" width="3.85546875" style="159" customWidth="1"/>
    <col min="2319" max="2319" width="4.85546875" style="159" customWidth="1"/>
    <col min="2320" max="2560" width="8.85546875" style="159"/>
    <col min="2561" max="2561" width="3.140625" style="159" customWidth="1"/>
    <col min="2562" max="2562" width="6.5703125" style="159" customWidth="1"/>
    <col min="2563" max="2563" width="8.85546875" style="159"/>
    <col min="2564" max="2564" width="9.5703125" style="159" customWidth="1"/>
    <col min="2565" max="2565" width="6.5703125" style="159" customWidth="1"/>
    <col min="2566" max="2573" width="12.5703125" style="159" customWidth="1"/>
    <col min="2574" max="2574" width="3.85546875" style="159" customWidth="1"/>
    <col min="2575" max="2575" width="4.85546875" style="159" customWidth="1"/>
    <col min="2576" max="2816" width="8.85546875" style="159"/>
    <col min="2817" max="2817" width="3.140625" style="159" customWidth="1"/>
    <col min="2818" max="2818" width="6.5703125" style="159" customWidth="1"/>
    <col min="2819" max="2819" width="8.85546875" style="159"/>
    <col min="2820" max="2820" width="9.5703125" style="159" customWidth="1"/>
    <col min="2821" max="2821" width="6.5703125" style="159" customWidth="1"/>
    <col min="2822" max="2829" width="12.5703125" style="159" customWidth="1"/>
    <col min="2830" max="2830" width="3.85546875" style="159" customWidth="1"/>
    <col min="2831" max="2831" width="4.85546875" style="159" customWidth="1"/>
    <col min="2832" max="3072" width="8.85546875" style="159"/>
    <col min="3073" max="3073" width="3.140625" style="159" customWidth="1"/>
    <col min="3074" max="3074" width="6.5703125" style="159" customWidth="1"/>
    <col min="3075" max="3075" width="8.85546875" style="159"/>
    <col min="3076" max="3076" width="9.5703125" style="159" customWidth="1"/>
    <col min="3077" max="3077" width="6.5703125" style="159" customWidth="1"/>
    <col min="3078" max="3085" width="12.5703125" style="159" customWidth="1"/>
    <col min="3086" max="3086" width="3.85546875" style="159" customWidth="1"/>
    <col min="3087" max="3087" width="4.85546875" style="159" customWidth="1"/>
    <col min="3088" max="3328" width="8.85546875" style="159"/>
    <col min="3329" max="3329" width="3.140625" style="159" customWidth="1"/>
    <col min="3330" max="3330" width="6.5703125" style="159" customWidth="1"/>
    <col min="3331" max="3331" width="8.85546875" style="159"/>
    <col min="3332" max="3332" width="9.5703125" style="159" customWidth="1"/>
    <col min="3333" max="3333" width="6.5703125" style="159" customWidth="1"/>
    <col min="3334" max="3341" width="12.5703125" style="159" customWidth="1"/>
    <col min="3342" max="3342" width="3.85546875" style="159" customWidth="1"/>
    <col min="3343" max="3343" width="4.85546875" style="159" customWidth="1"/>
    <col min="3344" max="3584" width="8.85546875" style="159"/>
    <col min="3585" max="3585" width="3.140625" style="159" customWidth="1"/>
    <col min="3586" max="3586" width="6.5703125" style="159" customWidth="1"/>
    <col min="3587" max="3587" width="8.85546875" style="159"/>
    <col min="3588" max="3588" width="9.5703125" style="159" customWidth="1"/>
    <col min="3589" max="3589" width="6.5703125" style="159" customWidth="1"/>
    <col min="3590" max="3597" width="12.5703125" style="159" customWidth="1"/>
    <col min="3598" max="3598" width="3.85546875" style="159" customWidth="1"/>
    <col min="3599" max="3599" width="4.85546875" style="159" customWidth="1"/>
    <col min="3600" max="3840" width="8.85546875" style="159"/>
    <col min="3841" max="3841" width="3.140625" style="159" customWidth="1"/>
    <col min="3842" max="3842" width="6.5703125" style="159" customWidth="1"/>
    <col min="3843" max="3843" width="8.85546875" style="159"/>
    <col min="3844" max="3844" width="9.5703125" style="159" customWidth="1"/>
    <col min="3845" max="3845" width="6.5703125" style="159" customWidth="1"/>
    <col min="3846" max="3853" width="12.5703125" style="159" customWidth="1"/>
    <col min="3854" max="3854" width="3.85546875" style="159" customWidth="1"/>
    <col min="3855" max="3855" width="4.85546875" style="159" customWidth="1"/>
    <col min="3856" max="4096" width="8.85546875" style="159"/>
    <col min="4097" max="4097" width="3.140625" style="159" customWidth="1"/>
    <col min="4098" max="4098" width="6.5703125" style="159" customWidth="1"/>
    <col min="4099" max="4099" width="8.85546875" style="159"/>
    <col min="4100" max="4100" width="9.5703125" style="159" customWidth="1"/>
    <col min="4101" max="4101" width="6.5703125" style="159" customWidth="1"/>
    <col min="4102" max="4109" width="12.5703125" style="159" customWidth="1"/>
    <col min="4110" max="4110" width="3.85546875" style="159" customWidth="1"/>
    <col min="4111" max="4111" width="4.85546875" style="159" customWidth="1"/>
    <col min="4112" max="4352" width="8.85546875" style="159"/>
    <col min="4353" max="4353" width="3.140625" style="159" customWidth="1"/>
    <col min="4354" max="4354" width="6.5703125" style="159" customWidth="1"/>
    <col min="4355" max="4355" width="8.85546875" style="159"/>
    <col min="4356" max="4356" width="9.5703125" style="159" customWidth="1"/>
    <col min="4357" max="4357" width="6.5703125" style="159" customWidth="1"/>
    <col min="4358" max="4365" width="12.5703125" style="159" customWidth="1"/>
    <col min="4366" max="4366" width="3.85546875" style="159" customWidth="1"/>
    <col min="4367" max="4367" width="4.85546875" style="159" customWidth="1"/>
    <col min="4368" max="4608" width="8.85546875" style="159"/>
    <col min="4609" max="4609" width="3.140625" style="159" customWidth="1"/>
    <col min="4610" max="4610" width="6.5703125" style="159" customWidth="1"/>
    <col min="4611" max="4611" width="8.85546875" style="159"/>
    <col min="4612" max="4612" width="9.5703125" style="159" customWidth="1"/>
    <col min="4613" max="4613" width="6.5703125" style="159" customWidth="1"/>
    <col min="4614" max="4621" width="12.5703125" style="159" customWidth="1"/>
    <col min="4622" max="4622" width="3.85546875" style="159" customWidth="1"/>
    <col min="4623" max="4623" width="4.85546875" style="159" customWidth="1"/>
    <col min="4624" max="4864" width="8.85546875" style="159"/>
    <col min="4865" max="4865" width="3.140625" style="159" customWidth="1"/>
    <col min="4866" max="4866" width="6.5703125" style="159" customWidth="1"/>
    <col min="4867" max="4867" width="8.85546875" style="159"/>
    <col min="4868" max="4868" width="9.5703125" style="159" customWidth="1"/>
    <col min="4869" max="4869" width="6.5703125" style="159" customWidth="1"/>
    <col min="4870" max="4877" width="12.5703125" style="159" customWidth="1"/>
    <col min="4878" max="4878" width="3.85546875" style="159" customWidth="1"/>
    <col min="4879" max="4879" width="4.85546875" style="159" customWidth="1"/>
    <col min="4880" max="5120" width="8.85546875" style="159"/>
    <col min="5121" max="5121" width="3.140625" style="159" customWidth="1"/>
    <col min="5122" max="5122" width="6.5703125" style="159" customWidth="1"/>
    <col min="5123" max="5123" width="8.85546875" style="159"/>
    <col min="5124" max="5124" width="9.5703125" style="159" customWidth="1"/>
    <col min="5125" max="5125" width="6.5703125" style="159" customWidth="1"/>
    <col min="5126" max="5133" width="12.5703125" style="159" customWidth="1"/>
    <col min="5134" max="5134" width="3.85546875" style="159" customWidth="1"/>
    <col min="5135" max="5135" width="4.85546875" style="159" customWidth="1"/>
    <col min="5136" max="5376" width="8.85546875" style="159"/>
    <col min="5377" max="5377" width="3.140625" style="159" customWidth="1"/>
    <col min="5378" max="5378" width="6.5703125" style="159" customWidth="1"/>
    <col min="5379" max="5379" width="8.85546875" style="159"/>
    <col min="5380" max="5380" width="9.5703125" style="159" customWidth="1"/>
    <col min="5381" max="5381" width="6.5703125" style="159" customWidth="1"/>
    <col min="5382" max="5389" width="12.5703125" style="159" customWidth="1"/>
    <col min="5390" max="5390" width="3.85546875" style="159" customWidth="1"/>
    <col min="5391" max="5391" width="4.85546875" style="159" customWidth="1"/>
    <col min="5392" max="5632" width="8.85546875" style="159"/>
    <col min="5633" max="5633" width="3.140625" style="159" customWidth="1"/>
    <col min="5634" max="5634" width="6.5703125" style="159" customWidth="1"/>
    <col min="5635" max="5635" width="8.85546875" style="159"/>
    <col min="5636" max="5636" width="9.5703125" style="159" customWidth="1"/>
    <col min="5637" max="5637" width="6.5703125" style="159" customWidth="1"/>
    <col min="5638" max="5645" width="12.5703125" style="159" customWidth="1"/>
    <col min="5646" max="5646" width="3.85546875" style="159" customWidth="1"/>
    <col min="5647" max="5647" width="4.85546875" style="159" customWidth="1"/>
    <col min="5648" max="5888" width="8.85546875" style="159"/>
    <col min="5889" max="5889" width="3.140625" style="159" customWidth="1"/>
    <col min="5890" max="5890" width="6.5703125" style="159" customWidth="1"/>
    <col min="5891" max="5891" width="8.85546875" style="159"/>
    <col min="5892" max="5892" width="9.5703125" style="159" customWidth="1"/>
    <col min="5893" max="5893" width="6.5703125" style="159" customWidth="1"/>
    <col min="5894" max="5901" width="12.5703125" style="159" customWidth="1"/>
    <col min="5902" max="5902" width="3.85546875" style="159" customWidth="1"/>
    <col min="5903" max="5903" width="4.85546875" style="159" customWidth="1"/>
    <col min="5904" max="6144" width="8.85546875" style="159"/>
    <col min="6145" max="6145" width="3.140625" style="159" customWidth="1"/>
    <col min="6146" max="6146" width="6.5703125" style="159" customWidth="1"/>
    <col min="6147" max="6147" width="8.85546875" style="159"/>
    <col min="6148" max="6148" width="9.5703125" style="159" customWidth="1"/>
    <col min="6149" max="6149" width="6.5703125" style="159" customWidth="1"/>
    <col min="6150" max="6157" width="12.5703125" style="159" customWidth="1"/>
    <col min="6158" max="6158" width="3.85546875" style="159" customWidth="1"/>
    <col min="6159" max="6159" width="4.85546875" style="159" customWidth="1"/>
    <col min="6160" max="6400" width="8.85546875" style="159"/>
    <col min="6401" max="6401" width="3.140625" style="159" customWidth="1"/>
    <col min="6402" max="6402" width="6.5703125" style="159" customWidth="1"/>
    <col min="6403" max="6403" width="8.85546875" style="159"/>
    <col min="6404" max="6404" width="9.5703125" style="159" customWidth="1"/>
    <col min="6405" max="6405" width="6.5703125" style="159" customWidth="1"/>
    <col min="6406" max="6413" width="12.5703125" style="159" customWidth="1"/>
    <col min="6414" max="6414" width="3.85546875" style="159" customWidth="1"/>
    <col min="6415" max="6415" width="4.85546875" style="159" customWidth="1"/>
    <col min="6416" max="6656" width="8.85546875" style="159"/>
    <col min="6657" max="6657" width="3.140625" style="159" customWidth="1"/>
    <col min="6658" max="6658" width="6.5703125" style="159" customWidth="1"/>
    <col min="6659" max="6659" width="8.85546875" style="159"/>
    <col min="6660" max="6660" width="9.5703125" style="159" customWidth="1"/>
    <col min="6661" max="6661" width="6.5703125" style="159" customWidth="1"/>
    <col min="6662" max="6669" width="12.5703125" style="159" customWidth="1"/>
    <col min="6670" max="6670" width="3.85546875" style="159" customWidth="1"/>
    <col min="6671" max="6671" width="4.85546875" style="159" customWidth="1"/>
    <col min="6672" max="6912" width="8.85546875" style="159"/>
    <col min="6913" max="6913" width="3.140625" style="159" customWidth="1"/>
    <col min="6914" max="6914" width="6.5703125" style="159" customWidth="1"/>
    <col min="6915" max="6915" width="8.85546875" style="159"/>
    <col min="6916" max="6916" width="9.5703125" style="159" customWidth="1"/>
    <col min="6917" max="6917" width="6.5703125" style="159" customWidth="1"/>
    <col min="6918" max="6925" width="12.5703125" style="159" customWidth="1"/>
    <col min="6926" max="6926" width="3.85546875" style="159" customWidth="1"/>
    <col min="6927" max="6927" width="4.85546875" style="159" customWidth="1"/>
    <col min="6928" max="7168" width="8.85546875" style="159"/>
    <col min="7169" max="7169" width="3.140625" style="159" customWidth="1"/>
    <col min="7170" max="7170" width="6.5703125" style="159" customWidth="1"/>
    <col min="7171" max="7171" width="8.85546875" style="159"/>
    <col min="7172" max="7172" width="9.5703125" style="159" customWidth="1"/>
    <col min="7173" max="7173" width="6.5703125" style="159" customWidth="1"/>
    <col min="7174" max="7181" width="12.5703125" style="159" customWidth="1"/>
    <col min="7182" max="7182" width="3.85546875" style="159" customWidth="1"/>
    <col min="7183" max="7183" width="4.85546875" style="159" customWidth="1"/>
    <col min="7184" max="7424" width="8.85546875" style="159"/>
    <col min="7425" max="7425" width="3.140625" style="159" customWidth="1"/>
    <col min="7426" max="7426" width="6.5703125" style="159" customWidth="1"/>
    <col min="7427" max="7427" width="8.85546875" style="159"/>
    <col min="7428" max="7428" width="9.5703125" style="159" customWidth="1"/>
    <col min="7429" max="7429" width="6.5703125" style="159" customWidth="1"/>
    <col min="7430" max="7437" width="12.5703125" style="159" customWidth="1"/>
    <col min="7438" max="7438" width="3.85546875" style="159" customWidth="1"/>
    <col min="7439" max="7439" width="4.85546875" style="159" customWidth="1"/>
    <col min="7440" max="7680" width="8.85546875" style="159"/>
    <col min="7681" max="7681" width="3.140625" style="159" customWidth="1"/>
    <col min="7682" max="7682" width="6.5703125" style="159" customWidth="1"/>
    <col min="7683" max="7683" width="8.85546875" style="159"/>
    <col min="7684" max="7684" width="9.5703125" style="159" customWidth="1"/>
    <col min="7685" max="7685" width="6.5703125" style="159" customWidth="1"/>
    <col min="7686" max="7693" width="12.5703125" style="159" customWidth="1"/>
    <col min="7694" max="7694" width="3.85546875" style="159" customWidth="1"/>
    <col min="7695" max="7695" width="4.85546875" style="159" customWidth="1"/>
    <col min="7696" max="7936" width="8.85546875" style="159"/>
    <col min="7937" max="7937" width="3.140625" style="159" customWidth="1"/>
    <col min="7938" max="7938" width="6.5703125" style="159" customWidth="1"/>
    <col min="7939" max="7939" width="8.85546875" style="159"/>
    <col min="7940" max="7940" width="9.5703125" style="159" customWidth="1"/>
    <col min="7941" max="7941" width="6.5703125" style="159" customWidth="1"/>
    <col min="7942" max="7949" width="12.5703125" style="159" customWidth="1"/>
    <col min="7950" max="7950" width="3.85546875" style="159" customWidth="1"/>
    <col min="7951" max="7951" width="4.85546875" style="159" customWidth="1"/>
    <col min="7952" max="8192" width="8.85546875" style="159"/>
    <col min="8193" max="8193" width="3.140625" style="159" customWidth="1"/>
    <col min="8194" max="8194" width="6.5703125" style="159" customWidth="1"/>
    <col min="8195" max="8195" width="8.85546875" style="159"/>
    <col min="8196" max="8196" width="9.5703125" style="159" customWidth="1"/>
    <col min="8197" max="8197" width="6.5703125" style="159" customWidth="1"/>
    <col min="8198" max="8205" width="12.5703125" style="159" customWidth="1"/>
    <col min="8206" max="8206" width="3.85546875" style="159" customWidth="1"/>
    <col min="8207" max="8207" width="4.85546875" style="159" customWidth="1"/>
    <col min="8208" max="8448" width="8.85546875" style="159"/>
    <col min="8449" max="8449" width="3.140625" style="159" customWidth="1"/>
    <col min="8450" max="8450" width="6.5703125" style="159" customWidth="1"/>
    <col min="8451" max="8451" width="8.85546875" style="159"/>
    <col min="8452" max="8452" width="9.5703125" style="159" customWidth="1"/>
    <col min="8453" max="8453" width="6.5703125" style="159" customWidth="1"/>
    <col min="8454" max="8461" width="12.5703125" style="159" customWidth="1"/>
    <col min="8462" max="8462" width="3.85546875" style="159" customWidth="1"/>
    <col min="8463" max="8463" width="4.85546875" style="159" customWidth="1"/>
    <col min="8464" max="8704" width="8.85546875" style="159"/>
    <col min="8705" max="8705" width="3.140625" style="159" customWidth="1"/>
    <col min="8706" max="8706" width="6.5703125" style="159" customWidth="1"/>
    <col min="8707" max="8707" width="8.85546875" style="159"/>
    <col min="8708" max="8708" width="9.5703125" style="159" customWidth="1"/>
    <col min="8709" max="8709" width="6.5703125" style="159" customWidth="1"/>
    <col min="8710" max="8717" width="12.5703125" style="159" customWidth="1"/>
    <col min="8718" max="8718" width="3.85546875" style="159" customWidth="1"/>
    <col min="8719" max="8719" width="4.85546875" style="159" customWidth="1"/>
    <col min="8720" max="8960" width="8.85546875" style="159"/>
    <col min="8961" max="8961" width="3.140625" style="159" customWidth="1"/>
    <col min="8962" max="8962" width="6.5703125" style="159" customWidth="1"/>
    <col min="8963" max="8963" width="8.85546875" style="159"/>
    <col min="8964" max="8964" width="9.5703125" style="159" customWidth="1"/>
    <col min="8965" max="8965" width="6.5703125" style="159" customWidth="1"/>
    <col min="8966" max="8973" width="12.5703125" style="159" customWidth="1"/>
    <col min="8974" max="8974" width="3.85546875" style="159" customWidth="1"/>
    <col min="8975" max="8975" width="4.85546875" style="159" customWidth="1"/>
    <col min="8976" max="9216" width="8.85546875" style="159"/>
    <col min="9217" max="9217" width="3.140625" style="159" customWidth="1"/>
    <col min="9218" max="9218" width="6.5703125" style="159" customWidth="1"/>
    <col min="9219" max="9219" width="8.85546875" style="159"/>
    <col min="9220" max="9220" width="9.5703125" style="159" customWidth="1"/>
    <col min="9221" max="9221" width="6.5703125" style="159" customWidth="1"/>
    <col min="9222" max="9229" width="12.5703125" style="159" customWidth="1"/>
    <col min="9230" max="9230" width="3.85546875" style="159" customWidth="1"/>
    <col min="9231" max="9231" width="4.85546875" style="159" customWidth="1"/>
    <col min="9232" max="9472" width="8.85546875" style="159"/>
    <col min="9473" max="9473" width="3.140625" style="159" customWidth="1"/>
    <col min="9474" max="9474" width="6.5703125" style="159" customWidth="1"/>
    <col min="9475" max="9475" width="8.85546875" style="159"/>
    <col min="9476" max="9476" width="9.5703125" style="159" customWidth="1"/>
    <col min="9477" max="9477" width="6.5703125" style="159" customWidth="1"/>
    <col min="9478" max="9485" width="12.5703125" style="159" customWidth="1"/>
    <col min="9486" max="9486" width="3.85546875" style="159" customWidth="1"/>
    <col min="9487" max="9487" width="4.85546875" style="159" customWidth="1"/>
    <col min="9488" max="9728" width="8.85546875" style="159"/>
    <col min="9729" max="9729" width="3.140625" style="159" customWidth="1"/>
    <col min="9730" max="9730" width="6.5703125" style="159" customWidth="1"/>
    <col min="9731" max="9731" width="8.85546875" style="159"/>
    <col min="9732" max="9732" width="9.5703125" style="159" customWidth="1"/>
    <col min="9733" max="9733" width="6.5703125" style="159" customWidth="1"/>
    <col min="9734" max="9741" width="12.5703125" style="159" customWidth="1"/>
    <col min="9742" max="9742" width="3.85546875" style="159" customWidth="1"/>
    <col min="9743" max="9743" width="4.85546875" style="159" customWidth="1"/>
    <col min="9744" max="9984" width="8.85546875" style="159"/>
    <col min="9985" max="9985" width="3.140625" style="159" customWidth="1"/>
    <col min="9986" max="9986" width="6.5703125" style="159" customWidth="1"/>
    <col min="9987" max="9987" width="8.85546875" style="159"/>
    <col min="9988" max="9988" width="9.5703125" style="159" customWidth="1"/>
    <col min="9989" max="9989" width="6.5703125" style="159" customWidth="1"/>
    <col min="9990" max="9997" width="12.5703125" style="159" customWidth="1"/>
    <col min="9998" max="9998" width="3.85546875" style="159" customWidth="1"/>
    <col min="9999" max="9999" width="4.85546875" style="159" customWidth="1"/>
    <col min="10000" max="10240" width="8.85546875" style="159"/>
    <col min="10241" max="10241" width="3.140625" style="159" customWidth="1"/>
    <col min="10242" max="10242" width="6.5703125" style="159" customWidth="1"/>
    <col min="10243" max="10243" width="8.85546875" style="159"/>
    <col min="10244" max="10244" width="9.5703125" style="159" customWidth="1"/>
    <col min="10245" max="10245" width="6.5703125" style="159" customWidth="1"/>
    <col min="10246" max="10253" width="12.5703125" style="159" customWidth="1"/>
    <col min="10254" max="10254" width="3.85546875" style="159" customWidth="1"/>
    <col min="10255" max="10255" width="4.85546875" style="159" customWidth="1"/>
    <col min="10256" max="10496" width="8.85546875" style="159"/>
    <col min="10497" max="10497" width="3.140625" style="159" customWidth="1"/>
    <col min="10498" max="10498" width="6.5703125" style="159" customWidth="1"/>
    <col min="10499" max="10499" width="8.85546875" style="159"/>
    <col min="10500" max="10500" width="9.5703125" style="159" customWidth="1"/>
    <col min="10501" max="10501" width="6.5703125" style="159" customWidth="1"/>
    <col min="10502" max="10509" width="12.5703125" style="159" customWidth="1"/>
    <col min="10510" max="10510" width="3.85546875" style="159" customWidth="1"/>
    <col min="10511" max="10511" width="4.85546875" style="159" customWidth="1"/>
    <col min="10512" max="10752" width="8.85546875" style="159"/>
    <col min="10753" max="10753" width="3.140625" style="159" customWidth="1"/>
    <col min="10754" max="10754" width="6.5703125" style="159" customWidth="1"/>
    <col min="10755" max="10755" width="8.85546875" style="159"/>
    <col min="10756" max="10756" width="9.5703125" style="159" customWidth="1"/>
    <col min="10757" max="10757" width="6.5703125" style="159" customWidth="1"/>
    <col min="10758" max="10765" width="12.5703125" style="159" customWidth="1"/>
    <col min="10766" max="10766" width="3.85546875" style="159" customWidth="1"/>
    <col min="10767" max="10767" width="4.85546875" style="159" customWidth="1"/>
    <col min="10768" max="11008" width="8.85546875" style="159"/>
    <col min="11009" max="11009" width="3.140625" style="159" customWidth="1"/>
    <col min="11010" max="11010" width="6.5703125" style="159" customWidth="1"/>
    <col min="11011" max="11011" width="8.85546875" style="159"/>
    <col min="11012" max="11012" width="9.5703125" style="159" customWidth="1"/>
    <col min="11013" max="11013" width="6.5703125" style="159" customWidth="1"/>
    <col min="11014" max="11021" width="12.5703125" style="159" customWidth="1"/>
    <col min="11022" max="11022" width="3.85546875" style="159" customWidth="1"/>
    <col min="11023" max="11023" width="4.85546875" style="159" customWidth="1"/>
    <col min="11024" max="11264" width="8.85546875" style="159"/>
    <col min="11265" max="11265" width="3.140625" style="159" customWidth="1"/>
    <col min="11266" max="11266" width="6.5703125" style="159" customWidth="1"/>
    <col min="11267" max="11267" width="8.85546875" style="159"/>
    <col min="11268" max="11268" width="9.5703125" style="159" customWidth="1"/>
    <col min="11269" max="11269" width="6.5703125" style="159" customWidth="1"/>
    <col min="11270" max="11277" width="12.5703125" style="159" customWidth="1"/>
    <col min="11278" max="11278" width="3.85546875" style="159" customWidth="1"/>
    <col min="11279" max="11279" width="4.85546875" style="159" customWidth="1"/>
    <col min="11280" max="11520" width="8.85546875" style="159"/>
    <col min="11521" max="11521" width="3.140625" style="159" customWidth="1"/>
    <col min="11522" max="11522" width="6.5703125" style="159" customWidth="1"/>
    <col min="11523" max="11523" width="8.85546875" style="159"/>
    <col min="11524" max="11524" width="9.5703125" style="159" customWidth="1"/>
    <col min="11525" max="11525" width="6.5703125" style="159" customWidth="1"/>
    <col min="11526" max="11533" width="12.5703125" style="159" customWidth="1"/>
    <col min="11534" max="11534" width="3.85546875" style="159" customWidth="1"/>
    <col min="11535" max="11535" width="4.85546875" style="159" customWidth="1"/>
    <col min="11536" max="11776" width="8.85546875" style="159"/>
    <col min="11777" max="11777" width="3.140625" style="159" customWidth="1"/>
    <col min="11778" max="11778" width="6.5703125" style="159" customWidth="1"/>
    <col min="11779" max="11779" width="8.85546875" style="159"/>
    <col min="11780" max="11780" width="9.5703125" style="159" customWidth="1"/>
    <col min="11781" max="11781" width="6.5703125" style="159" customWidth="1"/>
    <col min="11782" max="11789" width="12.5703125" style="159" customWidth="1"/>
    <col min="11790" max="11790" width="3.85546875" style="159" customWidth="1"/>
    <col min="11791" max="11791" width="4.85546875" style="159" customWidth="1"/>
    <col min="11792" max="12032" width="8.85546875" style="159"/>
    <col min="12033" max="12033" width="3.140625" style="159" customWidth="1"/>
    <col min="12034" max="12034" width="6.5703125" style="159" customWidth="1"/>
    <col min="12035" max="12035" width="8.85546875" style="159"/>
    <col min="12036" max="12036" width="9.5703125" style="159" customWidth="1"/>
    <col min="12037" max="12037" width="6.5703125" style="159" customWidth="1"/>
    <col min="12038" max="12045" width="12.5703125" style="159" customWidth="1"/>
    <col min="12046" max="12046" width="3.85546875" style="159" customWidth="1"/>
    <col min="12047" max="12047" width="4.85546875" style="159" customWidth="1"/>
    <col min="12048" max="12288" width="8.85546875" style="159"/>
    <col min="12289" max="12289" width="3.140625" style="159" customWidth="1"/>
    <col min="12290" max="12290" width="6.5703125" style="159" customWidth="1"/>
    <col min="12291" max="12291" width="8.85546875" style="159"/>
    <col min="12292" max="12292" width="9.5703125" style="159" customWidth="1"/>
    <col min="12293" max="12293" width="6.5703125" style="159" customWidth="1"/>
    <col min="12294" max="12301" width="12.5703125" style="159" customWidth="1"/>
    <col min="12302" max="12302" width="3.85546875" style="159" customWidth="1"/>
    <col min="12303" max="12303" width="4.85546875" style="159" customWidth="1"/>
    <col min="12304" max="12544" width="8.85546875" style="159"/>
    <col min="12545" max="12545" width="3.140625" style="159" customWidth="1"/>
    <col min="12546" max="12546" width="6.5703125" style="159" customWidth="1"/>
    <col min="12547" max="12547" width="8.85546875" style="159"/>
    <col min="12548" max="12548" width="9.5703125" style="159" customWidth="1"/>
    <col min="12549" max="12549" width="6.5703125" style="159" customWidth="1"/>
    <col min="12550" max="12557" width="12.5703125" style="159" customWidth="1"/>
    <col min="12558" max="12558" width="3.85546875" style="159" customWidth="1"/>
    <col min="12559" max="12559" width="4.85546875" style="159" customWidth="1"/>
    <col min="12560" max="12800" width="8.85546875" style="159"/>
    <col min="12801" max="12801" width="3.140625" style="159" customWidth="1"/>
    <col min="12802" max="12802" width="6.5703125" style="159" customWidth="1"/>
    <col min="12803" max="12803" width="8.85546875" style="159"/>
    <col min="12804" max="12804" width="9.5703125" style="159" customWidth="1"/>
    <col min="12805" max="12805" width="6.5703125" style="159" customWidth="1"/>
    <col min="12806" max="12813" width="12.5703125" style="159" customWidth="1"/>
    <col min="12814" max="12814" width="3.85546875" style="159" customWidth="1"/>
    <col min="12815" max="12815" width="4.85546875" style="159" customWidth="1"/>
    <col min="12816" max="13056" width="8.85546875" style="159"/>
    <col min="13057" max="13057" width="3.140625" style="159" customWidth="1"/>
    <col min="13058" max="13058" width="6.5703125" style="159" customWidth="1"/>
    <col min="13059" max="13059" width="8.85546875" style="159"/>
    <col min="13060" max="13060" width="9.5703125" style="159" customWidth="1"/>
    <col min="13061" max="13061" width="6.5703125" style="159" customWidth="1"/>
    <col min="13062" max="13069" width="12.5703125" style="159" customWidth="1"/>
    <col min="13070" max="13070" width="3.85546875" style="159" customWidth="1"/>
    <col min="13071" max="13071" width="4.85546875" style="159" customWidth="1"/>
    <col min="13072" max="13312" width="8.85546875" style="159"/>
    <col min="13313" max="13313" width="3.140625" style="159" customWidth="1"/>
    <col min="13314" max="13314" width="6.5703125" style="159" customWidth="1"/>
    <col min="13315" max="13315" width="8.85546875" style="159"/>
    <col min="13316" max="13316" width="9.5703125" style="159" customWidth="1"/>
    <col min="13317" max="13317" width="6.5703125" style="159" customWidth="1"/>
    <col min="13318" max="13325" width="12.5703125" style="159" customWidth="1"/>
    <col min="13326" max="13326" width="3.85546875" style="159" customWidth="1"/>
    <col min="13327" max="13327" width="4.85546875" style="159" customWidth="1"/>
    <col min="13328" max="13568" width="8.85546875" style="159"/>
    <col min="13569" max="13569" width="3.140625" style="159" customWidth="1"/>
    <col min="13570" max="13570" width="6.5703125" style="159" customWidth="1"/>
    <col min="13571" max="13571" width="8.85546875" style="159"/>
    <col min="13572" max="13572" width="9.5703125" style="159" customWidth="1"/>
    <col min="13573" max="13573" width="6.5703125" style="159" customWidth="1"/>
    <col min="13574" max="13581" width="12.5703125" style="159" customWidth="1"/>
    <col min="13582" max="13582" width="3.85546875" style="159" customWidth="1"/>
    <col min="13583" max="13583" width="4.85546875" style="159" customWidth="1"/>
    <col min="13584" max="13824" width="8.85546875" style="159"/>
    <col min="13825" max="13825" width="3.140625" style="159" customWidth="1"/>
    <col min="13826" max="13826" width="6.5703125" style="159" customWidth="1"/>
    <col min="13827" max="13827" width="8.85546875" style="159"/>
    <col min="13828" max="13828" width="9.5703125" style="159" customWidth="1"/>
    <col min="13829" max="13829" width="6.5703125" style="159" customWidth="1"/>
    <col min="13830" max="13837" width="12.5703125" style="159" customWidth="1"/>
    <col min="13838" max="13838" width="3.85546875" style="159" customWidth="1"/>
    <col min="13839" max="13839" width="4.85546875" style="159" customWidth="1"/>
    <col min="13840" max="14080" width="8.85546875" style="159"/>
    <col min="14081" max="14081" width="3.140625" style="159" customWidth="1"/>
    <col min="14082" max="14082" width="6.5703125" style="159" customWidth="1"/>
    <col min="14083" max="14083" width="8.85546875" style="159"/>
    <col min="14084" max="14084" width="9.5703125" style="159" customWidth="1"/>
    <col min="14085" max="14085" width="6.5703125" style="159" customWidth="1"/>
    <col min="14086" max="14093" width="12.5703125" style="159" customWidth="1"/>
    <col min="14094" max="14094" width="3.85546875" style="159" customWidth="1"/>
    <col min="14095" max="14095" width="4.85546875" style="159" customWidth="1"/>
    <col min="14096" max="14336" width="8.85546875" style="159"/>
    <col min="14337" max="14337" width="3.140625" style="159" customWidth="1"/>
    <col min="14338" max="14338" width="6.5703125" style="159" customWidth="1"/>
    <col min="14339" max="14339" width="8.85546875" style="159"/>
    <col min="14340" max="14340" width="9.5703125" style="159" customWidth="1"/>
    <col min="14341" max="14341" width="6.5703125" style="159" customWidth="1"/>
    <col min="14342" max="14349" width="12.5703125" style="159" customWidth="1"/>
    <col min="14350" max="14350" width="3.85546875" style="159" customWidth="1"/>
    <col min="14351" max="14351" width="4.85546875" style="159" customWidth="1"/>
    <col min="14352" max="14592" width="8.85546875" style="159"/>
    <col min="14593" max="14593" width="3.140625" style="159" customWidth="1"/>
    <col min="14594" max="14594" width="6.5703125" style="159" customWidth="1"/>
    <col min="14595" max="14595" width="8.85546875" style="159"/>
    <col min="14596" max="14596" width="9.5703125" style="159" customWidth="1"/>
    <col min="14597" max="14597" width="6.5703125" style="159" customWidth="1"/>
    <col min="14598" max="14605" width="12.5703125" style="159" customWidth="1"/>
    <col min="14606" max="14606" width="3.85546875" style="159" customWidth="1"/>
    <col min="14607" max="14607" width="4.85546875" style="159" customWidth="1"/>
    <col min="14608" max="14848" width="8.85546875" style="159"/>
    <col min="14849" max="14849" width="3.140625" style="159" customWidth="1"/>
    <col min="14850" max="14850" width="6.5703125" style="159" customWidth="1"/>
    <col min="14851" max="14851" width="8.85546875" style="159"/>
    <col min="14852" max="14852" width="9.5703125" style="159" customWidth="1"/>
    <col min="14853" max="14853" width="6.5703125" style="159" customWidth="1"/>
    <col min="14854" max="14861" width="12.5703125" style="159" customWidth="1"/>
    <col min="14862" max="14862" width="3.85546875" style="159" customWidth="1"/>
    <col min="14863" max="14863" width="4.85546875" style="159" customWidth="1"/>
    <col min="14864" max="15104" width="8.85546875" style="159"/>
    <col min="15105" max="15105" width="3.140625" style="159" customWidth="1"/>
    <col min="15106" max="15106" width="6.5703125" style="159" customWidth="1"/>
    <col min="15107" max="15107" width="8.85546875" style="159"/>
    <col min="15108" max="15108" width="9.5703125" style="159" customWidth="1"/>
    <col min="15109" max="15109" width="6.5703125" style="159" customWidth="1"/>
    <col min="15110" max="15117" width="12.5703125" style="159" customWidth="1"/>
    <col min="15118" max="15118" width="3.85546875" style="159" customWidth="1"/>
    <col min="15119" max="15119" width="4.85546875" style="159" customWidth="1"/>
    <col min="15120" max="15360" width="8.85546875" style="159"/>
    <col min="15361" max="15361" width="3.140625" style="159" customWidth="1"/>
    <col min="15362" max="15362" width="6.5703125" style="159" customWidth="1"/>
    <col min="15363" max="15363" width="8.85546875" style="159"/>
    <col min="15364" max="15364" width="9.5703125" style="159" customWidth="1"/>
    <col min="15365" max="15365" width="6.5703125" style="159" customWidth="1"/>
    <col min="15366" max="15373" width="12.5703125" style="159" customWidth="1"/>
    <col min="15374" max="15374" width="3.85546875" style="159" customWidth="1"/>
    <col min="15375" max="15375" width="4.85546875" style="159" customWidth="1"/>
    <col min="15376" max="15616" width="8.85546875" style="159"/>
    <col min="15617" max="15617" width="3.140625" style="159" customWidth="1"/>
    <col min="15618" max="15618" width="6.5703125" style="159" customWidth="1"/>
    <col min="15619" max="15619" width="8.85546875" style="159"/>
    <col min="15620" max="15620" width="9.5703125" style="159" customWidth="1"/>
    <col min="15621" max="15621" width="6.5703125" style="159" customWidth="1"/>
    <col min="15622" max="15629" width="12.5703125" style="159" customWidth="1"/>
    <col min="15630" max="15630" width="3.85546875" style="159" customWidth="1"/>
    <col min="15631" max="15631" width="4.85546875" style="159" customWidth="1"/>
    <col min="15632" max="15872" width="8.85546875" style="159"/>
    <col min="15873" max="15873" width="3.140625" style="159" customWidth="1"/>
    <col min="15874" max="15874" width="6.5703125" style="159" customWidth="1"/>
    <col min="15875" max="15875" width="8.85546875" style="159"/>
    <col min="15876" max="15876" width="9.5703125" style="159" customWidth="1"/>
    <col min="15877" max="15877" width="6.5703125" style="159" customWidth="1"/>
    <col min="15878" max="15885" width="12.5703125" style="159" customWidth="1"/>
    <col min="15886" max="15886" width="3.85546875" style="159" customWidth="1"/>
    <col min="15887" max="15887" width="4.85546875" style="159" customWidth="1"/>
    <col min="15888" max="16128" width="8.85546875" style="159"/>
    <col min="16129" max="16129" width="3.140625" style="159" customWidth="1"/>
    <col min="16130" max="16130" width="6.5703125" style="159" customWidth="1"/>
    <col min="16131" max="16131" width="8.85546875" style="159"/>
    <col min="16132" max="16132" width="9.5703125" style="159" customWidth="1"/>
    <col min="16133" max="16133" width="6.5703125" style="159" customWidth="1"/>
    <col min="16134" max="16141" width="12.5703125" style="159" customWidth="1"/>
    <col min="16142" max="16142" width="3.85546875" style="159" customWidth="1"/>
    <col min="16143" max="16143" width="4.85546875" style="159" customWidth="1"/>
    <col min="16144" max="16384" width="8.85546875" style="159"/>
  </cols>
  <sheetData>
    <row r="1" spans="1:19" s="1081" customFormat="1" ht="26.45" customHeight="1">
      <c r="A1" s="1080"/>
      <c r="B1" s="1080"/>
      <c r="C1" s="1080"/>
      <c r="D1" s="1080"/>
      <c r="E1" s="1080"/>
      <c r="F1" s="1080"/>
      <c r="G1" s="1080"/>
      <c r="H1" s="1080"/>
      <c r="I1" s="1080"/>
      <c r="J1" s="1080"/>
      <c r="K1" s="1080"/>
      <c r="L1" s="1080"/>
      <c r="M1" s="1080"/>
      <c r="N1" s="1080"/>
      <c r="O1" s="1080"/>
      <c r="P1" s="1080"/>
      <c r="Q1" s="1080"/>
      <c r="R1" s="1183"/>
      <c r="S1" s="1154" t="s">
        <v>685</v>
      </c>
    </row>
    <row r="2" spans="1:19" s="1081" customFormat="1" ht="27" customHeight="1">
      <c r="A2" s="1080"/>
      <c r="B2" s="1080"/>
      <c r="C2" s="1080"/>
      <c r="D2" s="1080"/>
      <c r="E2" s="1080"/>
      <c r="F2" s="1080"/>
      <c r="G2" s="1080"/>
      <c r="H2" s="1080"/>
      <c r="I2" s="1080"/>
      <c r="J2" s="1080"/>
      <c r="K2" s="1080"/>
      <c r="L2" s="1080"/>
      <c r="M2" s="1080"/>
      <c r="N2" s="1080"/>
      <c r="O2" s="1080"/>
      <c r="P2" s="1080"/>
      <c r="Q2" s="1080"/>
      <c r="R2" s="1080"/>
      <c r="S2" s="1053"/>
    </row>
    <row r="3" spans="1:19" s="1081" customFormat="1" ht="18" customHeight="1">
      <c r="A3" s="1054" t="s">
        <v>577</v>
      </c>
      <c r="B3" s="1068"/>
      <c r="C3" s="1068"/>
      <c r="D3" s="1005"/>
      <c r="E3" s="1005"/>
      <c r="F3" s="1005"/>
      <c r="G3" s="1005"/>
      <c r="H3" s="1005"/>
      <c r="I3" s="1005"/>
      <c r="J3" s="1005"/>
      <c r="K3" s="1005"/>
      <c r="L3" s="1005"/>
      <c r="M3" s="1005"/>
      <c r="N3" s="1005"/>
      <c r="O3" s="1005"/>
      <c r="P3" s="1005"/>
      <c r="Q3" s="1005"/>
      <c r="R3" s="1068"/>
      <c r="S3" s="1056" t="s">
        <v>602</v>
      </c>
    </row>
    <row r="4" spans="1:19" s="1081" customFormat="1">
      <c r="A4" s="1389" t="s">
        <v>337</v>
      </c>
      <c r="B4" s="1390"/>
      <c r="C4" s="1390"/>
      <c r="D4" s="1390"/>
      <c r="E4" s="1390"/>
      <c r="F4" s="1390"/>
      <c r="G4" s="1390"/>
      <c r="H4" s="1390"/>
      <c r="I4" s="1390"/>
      <c r="J4" s="1390"/>
      <c r="K4" s="1390"/>
      <c r="L4" s="1390"/>
      <c r="M4" s="1390"/>
      <c r="N4" s="1390"/>
      <c r="O4" s="1390"/>
      <c r="P4" s="1390"/>
      <c r="Q4" s="1390"/>
      <c r="R4" s="1390"/>
      <c r="S4" s="1390"/>
    </row>
    <row r="5" spans="1:19" s="191" customFormat="1" ht="24.6" customHeight="1">
      <c r="A5" s="1394" t="s">
        <v>338</v>
      </c>
      <c r="B5" s="1394"/>
      <c r="C5" s="1394"/>
      <c r="D5" s="1394"/>
      <c r="E5" s="1394"/>
      <c r="F5" s="1394"/>
      <c r="G5" s="1394"/>
      <c r="H5" s="1394"/>
      <c r="I5" s="1394"/>
      <c r="J5" s="1394"/>
      <c r="K5" s="1394"/>
      <c r="L5" s="1394"/>
      <c r="M5" s="1394"/>
      <c r="N5" s="1394"/>
      <c r="O5" s="1394"/>
      <c r="P5" s="1394"/>
      <c r="Q5" s="1394"/>
      <c r="R5" s="1394"/>
      <c r="S5" s="1394"/>
    </row>
    <row r="6" spans="1:19" s="191" customFormat="1" ht="18.600000000000001" customHeight="1">
      <c r="A6" s="1395" t="s">
        <v>34</v>
      </c>
      <c r="B6" s="1395"/>
      <c r="C6" s="1395"/>
      <c r="D6" s="1395"/>
      <c r="E6" s="1395"/>
      <c r="F6" s="1395"/>
      <c r="G6" s="1395"/>
      <c r="H6" s="1395"/>
      <c r="I6" s="1395"/>
      <c r="J6" s="1395"/>
      <c r="K6" s="1395"/>
      <c r="L6" s="1395"/>
      <c r="M6" s="1395"/>
      <c r="N6" s="1395"/>
      <c r="O6" s="1395"/>
      <c r="P6" s="1395"/>
      <c r="Q6" s="1395"/>
      <c r="R6" s="1395"/>
      <c r="S6" s="1395"/>
    </row>
    <row r="7" spans="1:19" s="191" customFormat="1" ht="17.100000000000001" customHeight="1">
      <c r="A7" s="192"/>
      <c r="B7" s="193"/>
      <c r="C7" s="193"/>
      <c r="D7" s="193"/>
      <c r="E7" s="194"/>
      <c r="F7" s="194"/>
      <c r="G7" s="194"/>
      <c r="H7" s="194"/>
      <c r="I7" s="194"/>
      <c r="J7" s="194"/>
      <c r="K7" s="195"/>
      <c r="L7" s="195"/>
      <c r="M7" s="195"/>
      <c r="N7" s="195"/>
      <c r="O7" s="195"/>
      <c r="P7" s="195"/>
      <c r="Q7" s="195"/>
      <c r="R7" s="195"/>
      <c r="S7" s="196" t="s">
        <v>339</v>
      </c>
    </row>
    <row r="8" spans="1:19" s="200" customFormat="1" ht="29.1" customHeight="1">
      <c r="A8" s="197"/>
      <c r="B8" s="198"/>
      <c r="C8" s="199"/>
      <c r="D8" s="1386" t="s">
        <v>340</v>
      </c>
      <c r="E8" s="1388"/>
      <c r="F8" s="1388"/>
      <c r="G8" s="1387"/>
      <c r="H8" s="1386" t="s">
        <v>341</v>
      </c>
      <c r="I8" s="1387"/>
      <c r="J8" s="1386" t="s">
        <v>342</v>
      </c>
      <c r="K8" s="1387"/>
      <c r="L8" s="1386" t="s">
        <v>343</v>
      </c>
      <c r="M8" s="1387"/>
      <c r="N8" s="1386" t="s">
        <v>344</v>
      </c>
      <c r="O8" s="1387"/>
      <c r="P8" s="1386" t="s">
        <v>345</v>
      </c>
      <c r="Q8" s="1387"/>
      <c r="R8" s="1386" t="s">
        <v>346</v>
      </c>
      <c r="S8" s="1387"/>
    </row>
    <row r="9" spans="1:19" s="200" customFormat="1" ht="12.75" customHeight="1">
      <c r="A9" s="201"/>
      <c r="B9" s="202"/>
      <c r="C9" s="203"/>
      <c r="D9" s="1386" t="s">
        <v>165</v>
      </c>
      <c r="E9" s="1387"/>
      <c r="F9" s="1386" t="s">
        <v>166</v>
      </c>
      <c r="G9" s="1387"/>
      <c r="H9" s="1386" t="s">
        <v>3</v>
      </c>
      <c r="I9" s="1387"/>
      <c r="J9" s="1386" t="s">
        <v>3</v>
      </c>
      <c r="K9" s="1387"/>
      <c r="L9" s="1386" t="s">
        <v>3</v>
      </c>
      <c r="M9" s="1387"/>
      <c r="N9" s="1386" t="s">
        <v>3</v>
      </c>
      <c r="O9" s="1387"/>
      <c r="P9" s="1386" t="s">
        <v>3</v>
      </c>
      <c r="Q9" s="1387"/>
      <c r="R9" s="1386" t="s">
        <v>3</v>
      </c>
      <c r="S9" s="1387"/>
    </row>
    <row r="10" spans="1:19" s="200" customFormat="1">
      <c r="A10" s="204" t="s">
        <v>347</v>
      </c>
      <c r="B10" s="205"/>
      <c r="C10" s="205"/>
      <c r="D10" s="205"/>
      <c r="E10" s="206"/>
      <c r="F10" s="206"/>
      <c r="G10" s="206"/>
      <c r="H10" s="206"/>
      <c r="I10" s="206"/>
      <c r="J10" s="206"/>
      <c r="K10" s="206"/>
      <c r="L10" s="206"/>
      <c r="M10" s="206"/>
      <c r="N10" s="206"/>
      <c r="O10" s="206"/>
      <c r="P10" s="206"/>
      <c r="Q10" s="206"/>
      <c r="R10" s="206"/>
      <c r="S10" s="207"/>
    </row>
    <row r="11" spans="1:19" s="200" customFormat="1">
      <c r="A11" s="208" t="s">
        <v>168</v>
      </c>
      <c r="B11" s="205"/>
      <c r="C11" s="205"/>
      <c r="D11" s="205"/>
      <c r="E11" s="209"/>
      <c r="F11" s="209"/>
      <c r="G11" s="209"/>
      <c r="H11" s="209"/>
      <c r="I11" s="209"/>
      <c r="J11" s="209"/>
      <c r="K11" s="209"/>
      <c r="L11" s="209"/>
      <c r="M11" s="209"/>
      <c r="N11" s="209"/>
      <c r="O11" s="209"/>
      <c r="P11" s="209"/>
      <c r="Q11" s="210"/>
      <c r="R11" s="210"/>
      <c r="S11" s="211"/>
    </row>
    <row r="12" spans="1:19" s="200" customFormat="1" ht="12.75" customHeight="1">
      <c r="A12" s="208"/>
      <c r="B12" s="1391" t="s">
        <v>348</v>
      </c>
      <c r="C12" s="212" t="s">
        <v>169</v>
      </c>
      <c r="D12" s="1369"/>
      <c r="E12" s="1370"/>
      <c r="F12" s="1369"/>
      <c r="G12" s="1370"/>
      <c r="H12" s="572">
        <v>4020012010</v>
      </c>
      <c r="I12" s="573"/>
      <c r="J12" s="572">
        <v>4020013010</v>
      </c>
      <c r="K12" s="573"/>
      <c r="L12" s="572">
        <v>4020014010</v>
      </c>
      <c r="M12" s="573"/>
      <c r="N12" s="572">
        <v>4020015010</v>
      </c>
      <c r="O12" s="573"/>
      <c r="P12" s="572">
        <v>4020016010</v>
      </c>
      <c r="Q12" s="573"/>
      <c r="R12" s="572">
        <v>4020017010</v>
      </c>
      <c r="S12" s="573"/>
    </row>
    <row r="13" spans="1:19" s="200" customFormat="1">
      <c r="A13" s="213"/>
      <c r="B13" s="1392"/>
      <c r="C13" s="212" t="s">
        <v>349</v>
      </c>
      <c r="D13" s="572">
        <v>4020010020</v>
      </c>
      <c r="E13" s="573"/>
      <c r="F13" s="572">
        <v>4020011020</v>
      </c>
      <c r="G13" s="573"/>
      <c r="H13" s="572">
        <v>4020012020</v>
      </c>
      <c r="I13" s="573"/>
      <c r="J13" s="572">
        <v>4020013020</v>
      </c>
      <c r="K13" s="573"/>
      <c r="L13" s="572">
        <v>4020014020</v>
      </c>
      <c r="M13" s="573"/>
      <c r="N13" s="572">
        <v>4020015020</v>
      </c>
      <c r="O13" s="573"/>
      <c r="P13" s="572">
        <v>4020016020</v>
      </c>
      <c r="Q13" s="573"/>
      <c r="R13" s="572">
        <v>4020017020</v>
      </c>
      <c r="S13" s="573"/>
    </row>
    <row r="14" spans="1:19" s="200" customFormat="1">
      <c r="A14" s="213"/>
      <c r="B14" s="1392"/>
      <c r="C14" s="212" t="s">
        <v>170</v>
      </c>
      <c r="D14" s="1369"/>
      <c r="E14" s="1370"/>
      <c r="F14" s="572">
        <v>4020011030</v>
      </c>
      <c r="G14" s="573"/>
      <c r="H14" s="572">
        <v>4020012030</v>
      </c>
      <c r="I14" s="573"/>
      <c r="J14" s="572">
        <v>4020013030</v>
      </c>
      <c r="K14" s="573"/>
      <c r="L14" s="572">
        <v>4020014030</v>
      </c>
      <c r="M14" s="573"/>
      <c r="N14" s="572">
        <v>4020015030</v>
      </c>
      <c r="O14" s="573"/>
      <c r="P14" s="572">
        <v>4020016030</v>
      </c>
      <c r="Q14" s="573"/>
      <c r="R14" s="572">
        <v>4020017030</v>
      </c>
      <c r="S14" s="573"/>
    </row>
    <row r="15" spans="1:19" s="200" customFormat="1">
      <c r="A15" s="213"/>
      <c r="B15" s="1392"/>
      <c r="C15" s="214" t="s">
        <v>350</v>
      </c>
      <c r="D15" s="572">
        <v>4020010040</v>
      </c>
      <c r="E15" s="573"/>
      <c r="F15" s="1369"/>
      <c r="G15" s="1370"/>
      <c r="H15" s="572">
        <v>4020012040</v>
      </c>
      <c r="I15" s="573"/>
      <c r="J15" s="572">
        <v>4020013040</v>
      </c>
      <c r="K15" s="573"/>
      <c r="L15" s="572">
        <v>4020014040</v>
      </c>
      <c r="M15" s="573"/>
      <c r="N15" s="572">
        <v>4020015040</v>
      </c>
      <c r="O15" s="573"/>
      <c r="P15" s="572">
        <v>4020016040</v>
      </c>
      <c r="Q15" s="573"/>
      <c r="R15" s="572">
        <v>4020017040</v>
      </c>
      <c r="S15" s="573"/>
    </row>
    <row r="16" spans="1:19" s="200" customFormat="1">
      <c r="A16" s="213"/>
      <c r="B16" s="1393"/>
      <c r="C16" s="214" t="s">
        <v>3</v>
      </c>
      <c r="D16" s="572">
        <v>4020010050</v>
      </c>
      <c r="E16" s="573"/>
      <c r="F16" s="572">
        <v>4020011050</v>
      </c>
      <c r="G16" s="573"/>
      <c r="H16" s="572">
        <v>4020012050</v>
      </c>
      <c r="I16" s="573"/>
      <c r="J16" s="572">
        <v>4020013050</v>
      </c>
      <c r="K16" s="573"/>
      <c r="L16" s="572">
        <v>4020014050</v>
      </c>
      <c r="M16" s="573"/>
      <c r="N16" s="572">
        <v>4020015050</v>
      </c>
      <c r="O16" s="573"/>
      <c r="P16" s="572">
        <v>4020016050</v>
      </c>
      <c r="Q16" s="573"/>
      <c r="R16" s="572">
        <v>4020017050</v>
      </c>
      <c r="S16" s="573"/>
    </row>
    <row r="17" spans="1:19" s="200" customFormat="1" ht="23.25" customHeight="1">
      <c r="A17" s="213"/>
      <c r="B17" s="1396" t="s">
        <v>351</v>
      </c>
      <c r="C17" s="215" t="s">
        <v>352</v>
      </c>
      <c r="D17" s="1369"/>
      <c r="E17" s="1370"/>
      <c r="F17" s="1369"/>
      <c r="G17" s="1370"/>
      <c r="H17" s="572">
        <v>4020012060</v>
      </c>
      <c r="I17" s="573"/>
      <c r="J17" s="572">
        <v>4020013060</v>
      </c>
      <c r="K17" s="573"/>
      <c r="L17" s="572">
        <v>4020014060</v>
      </c>
      <c r="M17" s="573"/>
      <c r="N17" s="572">
        <v>4020015060</v>
      </c>
      <c r="O17" s="573"/>
      <c r="P17" s="572">
        <v>4020016060</v>
      </c>
      <c r="Q17" s="573"/>
      <c r="R17" s="572">
        <v>4020017060</v>
      </c>
      <c r="S17" s="573"/>
    </row>
    <row r="18" spans="1:19" s="200" customFormat="1" ht="24" customHeight="1">
      <c r="A18" s="213"/>
      <c r="B18" s="1397"/>
      <c r="C18" s="215" t="s">
        <v>353</v>
      </c>
      <c r="D18" s="1369"/>
      <c r="E18" s="1370"/>
      <c r="F18" s="1369"/>
      <c r="G18" s="1370"/>
      <c r="H18" s="572">
        <v>4020012070</v>
      </c>
      <c r="I18" s="573"/>
      <c r="J18" s="572">
        <v>4020013070</v>
      </c>
      <c r="K18" s="573"/>
      <c r="L18" s="572">
        <v>4020014070</v>
      </c>
      <c r="M18" s="573"/>
      <c r="N18" s="572">
        <v>4020015070</v>
      </c>
      <c r="O18" s="573"/>
      <c r="P18" s="572">
        <v>4020016070</v>
      </c>
      <c r="Q18" s="573"/>
      <c r="R18" s="572">
        <v>4020017070</v>
      </c>
      <c r="S18" s="573"/>
    </row>
    <row r="19" spans="1:19" s="200" customFormat="1">
      <c r="A19" s="213"/>
      <c r="B19" s="1397"/>
      <c r="C19" s="212" t="s">
        <v>170</v>
      </c>
      <c r="D19" s="1369"/>
      <c r="E19" s="1370"/>
      <c r="F19" s="1369"/>
      <c r="G19" s="1370"/>
      <c r="H19" s="572">
        <v>4020012080</v>
      </c>
      <c r="I19" s="573"/>
      <c r="J19" s="572">
        <v>4020013080</v>
      </c>
      <c r="K19" s="573"/>
      <c r="L19" s="572">
        <v>4020014080</v>
      </c>
      <c r="M19" s="573"/>
      <c r="N19" s="572">
        <v>4020015080</v>
      </c>
      <c r="O19" s="573"/>
      <c r="P19" s="572">
        <v>4020016080</v>
      </c>
      <c r="Q19" s="573"/>
      <c r="R19" s="572">
        <v>4020017080</v>
      </c>
      <c r="S19" s="573"/>
    </row>
    <row r="20" spans="1:19" s="200" customFormat="1">
      <c r="A20" s="213"/>
      <c r="B20" s="1397"/>
      <c r="C20" s="212" t="s">
        <v>171</v>
      </c>
      <c r="D20" s="1369"/>
      <c r="E20" s="1370"/>
      <c r="F20" s="1369"/>
      <c r="G20" s="1370"/>
      <c r="H20" s="572">
        <v>4020012090</v>
      </c>
      <c r="I20" s="573"/>
      <c r="J20" s="572">
        <v>4020013090</v>
      </c>
      <c r="K20" s="573"/>
      <c r="L20" s="572">
        <v>4020014090</v>
      </c>
      <c r="M20" s="573"/>
      <c r="N20" s="572">
        <v>4020015090</v>
      </c>
      <c r="O20" s="573"/>
      <c r="P20" s="572">
        <v>4020016090</v>
      </c>
      <c r="Q20" s="573"/>
      <c r="R20" s="572">
        <v>4020017090</v>
      </c>
      <c r="S20" s="573"/>
    </row>
    <row r="21" spans="1:19" s="200" customFormat="1">
      <c r="A21" s="213"/>
      <c r="B21" s="1398"/>
      <c r="C21" s="216" t="s">
        <v>3</v>
      </c>
      <c r="D21" s="1369"/>
      <c r="E21" s="1370"/>
      <c r="F21" s="1369"/>
      <c r="G21" s="1370"/>
      <c r="H21" s="572">
        <v>4020012100</v>
      </c>
      <c r="I21" s="573"/>
      <c r="J21" s="572">
        <v>4020013100</v>
      </c>
      <c r="K21" s="573"/>
      <c r="L21" s="572">
        <v>4020014100</v>
      </c>
      <c r="M21" s="573"/>
      <c r="N21" s="572">
        <v>4020015100</v>
      </c>
      <c r="O21" s="573"/>
      <c r="P21" s="572">
        <v>4020016100</v>
      </c>
      <c r="Q21" s="573"/>
      <c r="R21" s="572">
        <v>4020017100</v>
      </c>
      <c r="S21" s="573"/>
    </row>
    <row r="22" spans="1:19" s="200" customFormat="1">
      <c r="A22" s="213"/>
      <c r="B22" s="217" t="s">
        <v>3</v>
      </c>
      <c r="C22" s="218"/>
      <c r="D22" s="572">
        <v>4020010110</v>
      </c>
      <c r="E22" s="573"/>
      <c r="F22" s="572">
        <v>4020011110</v>
      </c>
      <c r="G22" s="573"/>
      <c r="H22" s="572">
        <v>4020012110</v>
      </c>
      <c r="I22" s="573"/>
      <c r="J22" s="572">
        <v>4020013110</v>
      </c>
      <c r="K22" s="573"/>
      <c r="L22" s="572">
        <v>4020014110</v>
      </c>
      <c r="M22" s="573"/>
      <c r="N22" s="572">
        <v>4020015110</v>
      </c>
      <c r="O22" s="573"/>
      <c r="P22" s="572">
        <v>4020016110</v>
      </c>
      <c r="Q22" s="573"/>
      <c r="R22" s="572">
        <v>4020017110</v>
      </c>
      <c r="S22" s="573"/>
    </row>
    <row r="23" spans="1:19" s="200" customFormat="1">
      <c r="A23" s="208" t="s">
        <v>172</v>
      </c>
      <c r="B23" s="205"/>
      <c r="C23" s="205"/>
      <c r="D23" s="574"/>
      <c r="E23" s="574"/>
      <c r="F23" s="574"/>
      <c r="G23" s="574"/>
      <c r="H23" s="574"/>
      <c r="I23" s="574"/>
      <c r="J23" s="574"/>
      <c r="K23" s="574"/>
      <c r="L23" s="574"/>
      <c r="M23" s="574"/>
      <c r="N23" s="574"/>
      <c r="O23" s="574"/>
      <c r="P23" s="574"/>
      <c r="Q23" s="574"/>
      <c r="R23" s="574"/>
      <c r="S23" s="575"/>
    </row>
    <row r="24" spans="1:19" s="200" customFormat="1" ht="12.75" customHeight="1">
      <c r="A24" s="208"/>
      <c r="B24" s="1391" t="s">
        <v>348</v>
      </c>
      <c r="C24" s="212" t="s">
        <v>169</v>
      </c>
      <c r="D24" s="1369"/>
      <c r="E24" s="1370"/>
      <c r="F24" s="1369"/>
      <c r="G24" s="1370"/>
      <c r="H24" s="572">
        <v>4020012120</v>
      </c>
      <c r="I24" s="573"/>
      <c r="J24" s="572">
        <v>4020013120</v>
      </c>
      <c r="K24" s="573"/>
      <c r="L24" s="572">
        <v>4020014120</v>
      </c>
      <c r="M24" s="573"/>
      <c r="N24" s="572">
        <v>4020015120</v>
      </c>
      <c r="O24" s="573"/>
      <c r="P24" s="572">
        <v>4020016120</v>
      </c>
      <c r="Q24" s="573"/>
      <c r="R24" s="572">
        <v>4020017120</v>
      </c>
      <c r="S24" s="573"/>
    </row>
    <row r="25" spans="1:19" s="200" customFormat="1">
      <c r="A25" s="208"/>
      <c r="B25" s="1392"/>
      <c r="C25" s="212" t="s">
        <v>349</v>
      </c>
      <c r="D25" s="572">
        <v>4020010130</v>
      </c>
      <c r="E25" s="573"/>
      <c r="F25" s="572">
        <v>4020011130</v>
      </c>
      <c r="G25" s="573"/>
      <c r="H25" s="572">
        <v>4020012130</v>
      </c>
      <c r="I25" s="573"/>
      <c r="J25" s="572">
        <v>4020013130</v>
      </c>
      <c r="K25" s="573"/>
      <c r="L25" s="572">
        <v>4020014130</v>
      </c>
      <c r="M25" s="573"/>
      <c r="N25" s="572">
        <v>4020015130</v>
      </c>
      <c r="O25" s="573"/>
      <c r="P25" s="572">
        <v>4020016130</v>
      </c>
      <c r="Q25" s="573"/>
      <c r="R25" s="572">
        <v>4020017130</v>
      </c>
      <c r="S25" s="573"/>
    </row>
    <row r="26" spans="1:19" s="200" customFormat="1">
      <c r="A26" s="208"/>
      <c r="B26" s="1392"/>
      <c r="C26" s="212" t="s">
        <v>170</v>
      </c>
      <c r="D26" s="1369"/>
      <c r="E26" s="1370"/>
      <c r="F26" s="572">
        <v>4020011140</v>
      </c>
      <c r="G26" s="573"/>
      <c r="H26" s="572">
        <v>4020012140</v>
      </c>
      <c r="I26" s="573"/>
      <c r="J26" s="572">
        <v>4020013140</v>
      </c>
      <c r="K26" s="573"/>
      <c r="L26" s="572">
        <v>4020014140</v>
      </c>
      <c r="M26" s="573"/>
      <c r="N26" s="572">
        <v>4020015140</v>
      </c>
      <c r="O26" s="573"/>
      <c r="P26" s="572">
        <v>4020016140</v>
      </c>
      <c r="Q26" s="573"/>
      <c r="R26" s="572">
        <v>4020017140</v>
      </c>
      <c r="S26" s="573"/>
    </row>
    <row r="27" spans="1:19" s="200" customFormat="1">
      <c r="A27" s="208"/>
      <c r="B27" s="1392"/>
      <c r="C27" s="214" t="s">
        <v>350</v>
      </c>
      <c r="D27" s="572">
        <v>4020010150</v>
      </c>
      <c r="E27" s="573"/>
      <c r="F27" s="1369"/>
      <c r="G27" s="1370"/>
      <c r="H27" s="572">
        <v>4020012150</v>
      </c>
      <c r="I27" s="573"/>
      <c r="J27" s="572">
        <v>4020013150</v>
      </c>
      <c r="K27" s="573"/>
      <c r="L27" s="572">
        <v>4020014150</v>
      </c>
      <c r="M27" s="573"/>
      <c r="N27" s="572">
        <v>4020015150</v>
      </c>
      <c r="O27" s="573"/>
      <c r="P27" s="572">
        <v>4020016150</v>
      </c>
      <c r="Q27" s="573"/>
      <c r="R27" s="572">
        <v>4020017150</v>
      </c>
      <c r="S27" s="573"/>
    </row>
    <row r="28" spans="1:19" s="200" customFormat="1">
      <c r="A28" s="208"/>
      <c r="B28" s="1393"/>
      <c r="C28" s="214" t="s">
        <v>3</v>
      </c>
      <c r="D28" s="572">
        <v>4020010160</v>
      </c>
      <c r="E28" s="573"/>
      <c r="F28" s="572">
        <v>4020011160</v>
      </c>
      <c r="G28" s="573"/>
      <c r="H28" s="572">
        <v>4020012160</v>
      </c>
      <c r="I28" s="573"/>
      <c r="J28" s="572">
        <v>4020013160</v>
      </c>
      <c r="K28" s="573"/>
      <c r="L28" s="572">
        <v>4020014160</v>
      </c>
      <c r="M28" s="573"/>
      <c r="N28" s="572">
        <v>4020015160</v>
      </c>
      <c r="O28" s="573"/>
      <c r="P28" s="572">
        <v>4020016160</v>
      </c>
      <c r="Q28" s="573"/>
      <c r="R28" s="572">
        <v>4020017160</v>
      </c>
      <c r="S28" s="573"/>
    </row>
    <row r="29" spans="1:19" s="200" customFormat="1" ht="12.75" customHeight="1">
      <c r="A29" s="213"/>
      <c r="B29" s="1396" t="s">
        <v>351</v>
      </c>
      <c r="C29" s="215" t="s">
        <v>352</v>
      </c>
      <c r="D29" s="1369"/>
      <c r="E29" s="1370"/>
      <c r="F29" s="1369"/>
      <c r="G29" s="1370"/>
      <c r="H29" s="572">
        <v>4020012170</v>
      </c>
      <c r="I29" s="573"/>
      <c r="J29" s="572">
        <v>4020013170</v>
      </c>
      <c r="K29" s="573"/>
      <c r="L29" s="572">
        <v>4020014170</v>
      </c>
      <c r="M29" s="573"/>
      <c r="N29" s="572">
        <v>4020015170</v>
      </c>
      <c r="O29" s="573"/>
      <c r="P29" s="572">
        <v>4020016170</v>
      </c>
      <c r="Q29" s="573"/>
      <c r="R29" s="572">
        <v>4020017170</v>
      </c>
      <c r="S29" s="573"/>
    </row>
    <row r="30" spans="1:19" s="200" customFormat="1" ht="13.35" customHeight="1">
      <c r="A30" s="213"/>
      <c r="B30" s="1397"/>
      <c r="C30" s="215" t="s">
        <v>353</v>
      </c>
      <c r="D30" s="1369"/>
      <c r="E30" s="1370"/>
      <c r="F30" s="1369"/>
      <c r="G30" s="1370"/>
      <c r="H30" s="572">
        <v>4020012180</v>
      </c>
      <c r="I30" s="573"/>
      <c r="J30" s="572">
        <v>4020013180</v>
      </c>
      <c r="K30" s="573"/>
      <c r="L30" s="572">
        <v>4020014180</v>
      </c>
      <c r="M30" s="573"/>
      <c r="N30" s="572">
        <v>4020015180</v>
      </c>
      <c r="O30" s="573"/>
      <c r="P30" s="572">
        <v>4020016180</v>
      </c>
      <c r="Q30" s="573"/>
      <c r="R30" s="572">
        <v>4020017180</v>
      </c>
      <c r="S30" s="573"/>
    </row>
    <row r="31" spans="1:19" s="200" customFormat="1">
      <c r="A31" s="213"/>
      <c r="B31" s="1397"/>
      <c r="C31" s="212" t="s">
        <v>170</v>
      </c>
      <c r="D31" s="1369"/>
      <c r="E31" s="1370"/>
      <c r="F31" s="1369"/>
      <c r="G31" s="1370"/>
      <c r="H31" s="572">
        <v>4020012190</v>
      </c>
      <c r="I31" s="573"/>
      <c r="J31" s="572">
        <v>4020013190</v>
      </c>
      <c r="K31" s="573"/>
      <c r="L31" s="572">
        <v>4020014190</v>
      </c>
      <c r="M31" s="573"/>
      <c r="N31" s="572">
        <v>4020015190</v>
      </c>
      <c r="O31" s="573"/>
      <c r="P31" s="572">
        <v>4020016190</v>
      </c>
      <c r="Q31" s="573"/>
      <c r="R31" s="572">
        <v>4020017190</v>
      </c>
      <c r="S31" s="573"/>
    </row>
    <row r="32" spans="1:19" s="200" customFormat="1">
      <c r="A32" s="213"/>
      <c r="B32" s="1397"/>
      <c r="C32" s="212" t="s">
        <v>171</v>
      </c>
      <c r="D32" s="1369"/>
      <c r="E32" s="1370"/>
      <c r="F32" s="1369"/>
      <c r="G32" s="1370"/>
      <c r="H32" s="572">
        <v>4020012200</v>
      </c>
      <c r="I32" s="573"/>
      <c r="J32" s="572">
        <v>4020013200</v>
      </c>
      <c r="K32" s="573"/>
      <c r="L32" s="572">
        <v>4020014200</v>
      </c>
      <c r="M32" s="573"/>
      <c r="N32" s="572">
        <v>4020015200</v>
      </c>
      <c r="O32" s="573"/>
      <c r="P32" s="572">
        <v>4020016200</v>
      </c>
      <c r="Q32" s="573"/>
      <c r="R32" s="572">
        <v>4020017200</v>
      </c>
      <c r="S32" s="573"/>
    </row>
    <row r="33" spans="1:19" s="200" customFormat="1">
      <c r="A33" s="213"/>
      <c r="B33" s="1398"/>
      <c r="C33" s="216" t="s">
        <v>3</v>
      </c>
      <c r="D33" s="1369"/>
      <c r="E33" s="1370"/>
      <c r="F33" s="1369"/>
      <c r="G33" s="1370"/>
      <c r="H33" s="572">
        <v>4020012210</v>
      </c>
      <c r="I33" s="573"/>
      <c r="J33" s="572">
        <v>4020013210</v>
      </c>
      <c r="K33" s="573"/>
      <c r="L33" s="572">
        <v>4020014210</v>
      </c>
      <c r="M33" s="573"/>
      <c r="N33" s="572">
        <v>4020015210</v>
      </c>
      <c r="O33" s="573"/>
      <c r="P33" s="572">
        <v>4020016210</v>
      </c>
      <c r="Q33" s="573"/>
      <c r="R33" s="572">
        <v>4020017210</v>
      </c>
      <c r="S33" s="573"/>
    </row>
    <row r="34" spans="1:19" s="200" customFormat="1">
      <c r="A34" s="213"/>
      <c r="B34" s="217" t="s">
        <v>3</v>
      </c>
      <c r="C34" s="218"/>
      <c r="D34" s="572">
        <v>4020010220</v>
      </c>
      <c r="E34" s="573"/>
      <c r="F34" s="572">
        <v>4020011220</v>
      </c>
      <c r="G34" s="573"/>
      <c r="H34" s="572">
        <v>4020012220</v>
      </c>
      <c r="I34" s="573"/>
      <c r="J34" s="572">
        <v>4020013220</v>
      </c>
      <c r="K34" s="573"/>
      <c r="L34" s="572">
        <v>4020014220</v>
      </c>
      <c r="M34" s="573"/>
      <c r="N34" s="572">
        <v>4020015220</v>
      </c>
      <c r="O34" s="573"/>
      <c r="P34" s="572">
        <v>4020016220</v>
      </c>
      <c r="Q34" s="573"/>
      <c r="R34" s="572">
        <v>4020017220</v>
      </c>
      <c r="S34" s="573"/>
    </row>
    <row r="35" spans="1:19" s="200" customFormat="1">
      <c r="A35" s="208" t="s">
        <v>173</v>
      </c>
      <c r="B35" s="209"/>
      <c r="C35" s="209"/>
      <c r="D35" s="574"/>
      <c r="E35" s="576"/>
      <c r="F35" s="574"/>
      <c r="G35" s="576"/>
      <c r="H35" s="576"/>
      <c r="I35" s="574"/>
      <c r="J35" s="574"/>
      <c r="K35" s="574"/>
      <c r="L35" s="574"/>
      <c r="M35" s="574"/>
      <c r="N35" s="574"/>
      <c r="O35" s="574"/>
      <c r="P35" s="574"/>
      <c r="Q35" s="574"/>
      <c r="R35" s="574"/>
      <c r="S35" s="575"/>
    </row>
    <row r="36" spans="1:19" s="200" customFormat="1" ht="12.75" customHeight="1">
      <c r="A36" s="213"/>
      <c r="B36" s="1391" t="s">
        <v>348</v>
      </c>
      <c r="C36" s="212" t="s">
        <v>169</v>
      </c>
      <c r="D36" s="1369"/>
      <c r="E36" s="1370"/>
      <c r="F36" s="1369"/>
      <c r="G36" s="1370"/>
      <c r="H36" s="572">
        <v>4020012230</v>
      </c>
      <c r="I36" s="573"/>
      <c r="J36" s="572">
        <v>4020013230</v>
      </c>
      <c r="K36" s="573"/>
      <c r="L36" s="572">
        <v>4020014230</v>
      </c>
      <c r="M36" s="573"/>
      <c r="N36" s="572">
        <v>4020015230</v>
      </c>
      <c r="O36" s="573"/>
      <c r="P36" s="572">
        <v>4020016230</v>
      </c>
      <c r="Q36" s="573"/>
      <c r="R36" s="572">
        <v>4020017230</v>
      </c>
      <c r="S36" s="573"/>
    </row>
    <row r="37" spans="1:19" s="200" customFormat="1">
      <c r="A37" s="213"/>
      <c r="B37" s="1392"/>
      <c r="C37" s="212" t="s">
        <v>349</v>
      </c>
      <c r="D37" s="572">
        <v>4020010240</v>
      </c>
      <c r="E37" s="573"/>
      <c r="F37" s="572">
        <v>4020011240</v>
      </c>
      <c r="G37" s="573"/>
      <c r="H37" s="572">
        <v>4020012240</v>
      </c>
      <c r="I37" s="573"/>
      <c r="J37" s="572">
        <v>4020013240</v>
      </c>
      <c r="K37" s="573"/>
      <c r="L37" s="572">
        <v>4020014240</v>
      </c>
      <c r="M37" s="573"/>
      <c r="N37" s="572">
        <v>4020015240</v>
      </c>
      <c r="O37" s="573"/>
      <c r="P37" s="572">
        <v>4020016240</v>
      </c>
      <c r="Q37" s="573"/>
      <c r="R37" s="572">
        <v>4020017240</v>
      </c>
      <c r="S37" s="573"/>
    </row>
    <row r="38" spans="1:19" s="200" customFormat="1">
      <c r="A38" s="213"/>
      <c r="B38" s="1392"/>
      <c r="C38" s="212" t="s">
        <v>170</v>
      </c>
      <c r="D38" s="1369"/>
      <c r="E38" s="1370"/>
      <c r="F38" s="572">
        <v>4020011250</v>
      </c>
      <c r="G38" s="573"/>
      <c r="H38" s="572">
        <v>4020012250</v>
      </c>
      <c r="I38" s="573"/>
      <c r="J38" s="572">
        <v>4020013250</v>
      </c>
      <c r="K38" s="573"/>
      <c r="L38" s="572">
        <v>4020014250</v>
      </c>
      <c r="M38" s="573"/>
      <c r="N38" s="572">
        <v>4020015250</v>
      </c>
      <c r="O38" s="573"/>
      <c r="P38" s="572">
        <v>4020016250</v>
      </c>
      <c r="Q38" s="573"/>
      <c r="R38" s="572">
        <v>4020017250</v>
      </c>
      <c r="S38" s="573"/>
    </row>
    <row r="39" spans="1:19" s="200" customFormat="1">
      <c r="A39" s="213"/>
      <c r="B39" s="1392"/>
      <c r="C39" s="214" t="s">
        <v>350</v>
      </c>
      <c r="D39" s="572">
        <v>4020010260</v>
      </c>
      <c r="E39" s="573"/>
      <c r="F39" s="1369"/>
      <c r="G39" s="1370"/>
      <c r="H39" s="572">
        <v>4020012260</v>
      </c>
      <c r="I39" s="573"/>
      <c r="J39" s="572">
        <v>4020013260</v>
      </c>
      <c r="K39" s="573"/>
      <c r="L39" s="572">
        <v>4020014260</v>
      </c>
      <c r="M39" s="573"/>
      <c r="N39" s="572">
        <v>4020015260</v>
      </c>
      <c r="O39" s="573"/>
      <c r="P39" s="572">
        <v>4020016260</v>
      </c>
      <c r="Q39" s="573"/>
      <c r="R39" s="572">
        <v>4020017260</v>
      </c>
      <c r="S39" s="573"/>
    </row>
    <row r="40" spans="1:19" s="200" customFormat="1">
      <c r="A40" s="213"/>
      <c r="B40" s="1393"/>
      <c r="C40" s="214" t="s">
        <v>3</v>
      </c>
      <c r="D40" s="572">
        <v>4020010270</v>
      </c>
      <c r="E40" s="573"/>
      <c r="F40" s="572">
        <v>4020011270</v>
      </c>
      <c r="G40" s="573"/>
      <c r="H40" s="572">
        <v>4020012270</v>
      </c>
      <c r="I40" s="573"/>
      <c r="J40" s="572">
        <v>4020013270</v>
      </c>
      <c r="K40" s="573"/>
      <c r="L40" s="572">
        <v>4020014270</v>
      </c>
      <c r="M40" s="573"/>
      <c r="N40" s="572">
        <v>4020015270</v>
      </c>
      <c r="O40" s="573"/>
      <c r="P40" s="572">
        <v>4020016270</v>
      </c>
      <c r="Q40" s="573"/>
      <c r="R40" s="572">
        <v>4020017270</v>
      </c>
      <c r="S40" s="573"/>
    </row>
    <row r="41" spans="1:19" s="200" customFormat="1" ht="12.75" customHeight="1">
      <c r="A41" s="213"/>
      <c r="B41" s="1396" t="s">
        <v>351</v>
      </c>
      <c r="C41" s="215" t="s">
        <v>352</v>
      </c>
      <c r="D41" s="1369"/>
      <c r="E41" s="1370"/>
      <c r="F41" s="1369"/>
      <c r="G41" s="1370"/>
      <c r="H41" s="572">
        <v>4020012280</v>
      </c>
      <c r="I41" s="573"/>
      <c r="J41" s="572">
        <v>4020013280</v>
      </c>
      <c r="K41" s="573"/>
      <c r="L41" s="572">
        <v>4020014280</v>
      </c>
      <c r="M41" s="573"/>
      <c r="N41" s="572">
        <v>4020015280</v>
      </c>
      <c r="O41" s="573"/>
      <c r="P41" s="572">
        <v>4020016280</v>
      </c>
      <c r="Q41" s="573"/>
      <c r="R41" s="572">
        <v>4020017280</v>
      </c>
      <c r="S41" s="573"/>
    </row>
    <row r="42" spans="1:19" s="200" customFormat="1" ht="13.35" customHeight="1">
      <c r="A42" s="213"/>
      <c r="B42" s="1397"/>
      <c r="C42" s="215" t="s">
        <v>353</v>
      </c>
      <c r="D42" s="1369"/>
      <c r="E42" s="1370"/>
      <c r="F42" s="1369"/>
      <c r="G42" s="1370"/>
      <c r="H42" s="572">
        <v>4020012290</v>
      </c>
      <c r="I42" s="573"/>
      <c r="J42" s="572">
        <v>4020013290</v>
      </c>
      <c r="K42" s="573"/>
      <c r="L42" s="572">
        <v>4020014290</v>
      </c>
      <c r="M42" s="573"/>
      <c r="N42" s="572">
        <v>4020015290</v>
      </c>
      <c r="O42" s="573"/>
      <c r="P42" s="572">
        <v>4020016290</v>
      </c>
      <c r="Q42" s="573"/>
      <c r="R42" s="572">
        <v>4020017290</v>
      </c>
      <c r="S42" s="573"/>
    </row>
    <row r="43" spans="1:19" s="200" customFormat="1">
      <c r="A43" s="213"/>
      <c r="B43" s="1397"/>
      <c r="C43" s="212" t="s">
        <v>170</v>
      </c>
      <c r="D43" s="1369"/>
      <c r="E43" s="1370"/>
      <c r="F43" s="1369"/>
      <c r="G43" s="1370"/>
      <c r="H43" s="572">
        <v>4020012300</v>
      </c>
      <c r="I43" s="573"/>
      <c r="J43" s="572">
        <v>4020013300</v>
      </c>
      <c r="K43" s="573"/>
      <c r="L43" s="572">
        <v>4020014300</v>
      </c>
      <c r="M43" s="573"/>
      <c r="N43" s="572">
        <v>4020015300</v>
      </c>
      <c r="O43" s="573"/>
      <c r="P43" s="572">
        <v>4020016300</v>
      </c>
      <c r="Q43" s="573"/>
      <c r="R43" s="572">
        <v>4020017300</v>
      </c>
      <c r="S43" s="573"/>
    </row>
    <row r="44" spans="1:19" s="200" customFormat="1">
      <c r="A44" s="213"/>
      <c r="B44" s="1397"/>
      <c r="C44" s="212" t="s">
        <v>171</v>
      </c>
      <c r="D44" s="1369"/>
      <c r="E44" s="1370"/>
      <c r="F44" s="1369"/>
      <c r="G44" s="1370"/>
      <c r="H44" s="572">
        <v>4020012310</v>
      </c>
      <c r="I44" s="573"/>
      <c r="J44" s="572">
        <v>4020013310</v>
      </c>
      <c r="K44" s="573"/>
      <c r="L44" s="572">
        <v>4020014310</v>
      </c>
      <c r="M44" s="573"/>
      <c r="N44" s="572">
        <v>4020015310</v>
      </c>
      <c r="O44" s="573"/>
      <c r="P44" s="572">
        <v>4020016310</v>
      </c>
      <c r="Q44" s="573"/>
      <c r="R44" s="572">
        <v>4020017310</v>
      </c>
      <c r="S44" s="573"/>
    </row>
    <row r="45" spans="1:19" s="200" customFormat="1">
      <c r="A45" s="213"/>
      <c r="B45" s="1398"/>
      <c r="C45" s="216" t="s">
        <v>3</v>
      </c>
      <c r="D45" s="1369"/>
      <c r="E45" s="1370"/>
      <c r="F45" s="1369"/>
      <c r="G45" s="1370"/>
      <c r="H45" s="572">
        <v>4020012320</v>
      </c>
      <c r="I45" s="573"/>
      <c r="J45" s="572">
        <v>4020013320</v>
      </c>
      <c r="K45" s="573"/>
      <c r="L45" s="572">
        <v>4020014320</v>
      </c>
      <c r="M45" s="573"/>
      <c r="N45" s="572">
        <v>4020015320</v>
      </c>
      <c r="O45" s="573"/>
      <c r="P45" s="572">
        <v>4020016320</v>
      </c>
      <c r="Q45" s="573"/>
      <c r="R45" s="572">
        <v>4020017320</v>
      </c>
      <c r="S45" s="573"/>
    </row>
    <row r="46" spans="1:19" s="200" customFormat="1">
      <c r="A46" s="219"/>
      <c r="B46" s="217" t="s">
        <v>3</v>
      </c>
      <c r="C46" s="218"/>
      <c r="D46" s="572">
        <v>4020010330</v>
      </c>
      <c r="E46" s="573"/>
      <c r="F46" s="572">
        <v>4020011330</v>
      </c>
      <c r="G46" s="573"/>
      <c r="H46" s="572">
        <v>4020012330</v>
      </c>
      <c r="I46" s="573"/>
      <c r="J46" s="572">
        <v>4020013330</v>
      </c>
      <c r="K46" s="573"/>
      <c r="L46" s="572">
        <v>4020014330</v>
      </c>
      <c r="M46" s="573"/>
      <c r="N46" s="572">
        <v>4020015330</v>
      </c>
      <c r="O46" s="573"/>
      <c r="P46" s="572">
        <v>4020016330</v>
      </c>
      <c r="Q46" s="573"/>
      <c r="R46" s="572">
        <v>4020017330</v>
      </c>
      <c r="S46" s="573"/>
    </row>
    <row r="47" spans="1:19" s="222" customFormat="1">
      <c r="A47" s="220"/>
      <c r="B47" s="210"/>
      <c r="C47" s="221"/>
      <c r="D47" s="221"/>
      <c r="E47" s="210"/>
      <c r="F47" s="210"/>
      <c r="G47" s="210"/>
      <c r="H47" s="210"/>
      <c r="I47" s="210"/>
      <c r="J47" s="210"/>
      <c r="K47" s="210"/>
      <c r="L47" s="210"/>
      <c r="M47" s="210"/>
      <c r="N47" s="210"/>
      <c r="O47" s="210"/>
      <c r="P47" s="210"/>
      <c r="Q47" s="210"/>
      <c r="R47" s="210"/>
      <c r="S47" s="210"/>
    </row>
    <row r="48" spans="1:19" s="200" customFormat="1">
      <c r="Q48" s="223"/>
      <c r="R48" s="223"/>
      <c r="S48" s="1158" t="s">
        <v>748</v>
      </c>
    </row>
    <row r="49" spans="11:19" s="200" customFormat="1">
      <c r="Q49" s="191"/>
      <c r="R49" s="191"/>
      <c r="S49" s="51" t="s">
        <v>475</v>
      </c>
    </row>
    <row r="50" spans="11:19" s="200" customFormat="1"/>
    <row r="51" spans="11:19" s="161" customFormat="1">
      <c r="K51" s="2"/>
      <c r="L51" s="175"/>
      <c r="M51" s="51"/>
      <c r="O51" s="162"/>
    </row>
    <row r="52" spans="11:19" s="161" customFormat="1">
      <c r="O52" s="162"/>
    </row>
    <row r="53" spans="11:19" s="161" customFormat="1">
      <c r="O53" s="162"/>
    </row>
    <row r="54" spans="11:19" s="161" customFormat="1">
      <c r="O54" s="162"/>
    </row>
    <row r="55" spans="11:19" s="161" customFormat="1">
      <c r="O55" s="162"/>
    </row>
    <row r="56" spans="11:19" s="161" customFormat="1">
      <c r="O56" s="162"/>
    </row>
    <row r="57" spans="11:19" s="161" customFormat="1">
      <c r="O57" s="162"/>
    </row>
    <row r="58" spans="11:19" s="161" customFormat="1">
      <c r="O58" s="162"/>
    </row>
    <row r="59" spans="11:19" s="161" customFormat="1">
      <c r="O59" s="162"/>
    </row>
    <row r="60" spans="11:19" s="161" customFormat="1">
      <c r="O60" s="162"/>
    </row>
    <row r="61" spans="11:19" s="161" customFormat="1">
      <c r="O61" s="162"/>
    </row>
    <row r="62" spans="11:19" s="161" customFormat="1">
      <c r="O62" s="162"/>
    </row>
    <row r="63" spans="11:19" s="161" customFormat="1">
      <c r="O63" s="162"/>
    </row>
    <row r="64" spans="11:19" s="161" customFormat="1">
      <c r="O64" s="162"/>
    </row>
    <row r="65" spans="15:15" s="161" customFormat="1">
      <c r="O65" s="162"/>
    </row>
    <row r="66" spans="15:15" s="161" customFormat="1">
      <c r="O66" s="162"/>
    </row>
    <row r="67" spans="15:15" s="161" customFormat="1">
      <c r="O67" s="162"/>
    </row>
    <row r="68" spans="15:15" s="161" customFormat="1">
      <c r="O68" s="162"/>
    </row>
    <row r="69" spans="15:15" s="161" customFormat="1">
      <c r="O69" s="162"/>
    </row>
    <row r="70" spans="15:15" s="161" customFormat="1">
      <c r="O70" s="162"/>
    </row>
    <row r="71" spans="15:15" s="161" customFormat="1">
      <c r="O71" s="162"/>
    </row>
    <row r="72" spans="15:15" s="161" customFormat="1">
      <c r="O72" s="162"/>
    </row>
    <row r="73" spans="15:15" s="161" customFormat="1">
      <c r="O73" s="162"/>
    </row>
    <row r="74" spans="15:15" s="161" customFormat="1">
      <c r="O74" s="162"/>
    </row>
    <row r="75" spans="15:15" s="161" customFormat="1">
      <c r="O75" s="162"/>
    </row>
    <row r="76" spans="15:15" s="161" customFormat="1">
      <c r="O76" s="162"/>
    </row>
    <row r="77" spans="15:15" s="161" customFormat="1">
      <c r="O77" s="162"/>
    </row>
    <row r="78" spans="15:15" s="161" customFormat="1">
      <c r="O78" s="162"/>
    </row>
    <row r="79" spans="15:15" s="161" customFormat="1">
      <c r="O79" s="162"/>
    </row>
    <row r="80" spans="15:15" s="161" customFormat="1">
      <c r="O80" s="162"/>
    </row>
  </sheetData>
  <mergeCells count="66">
    <mergeCell ref="D45:E45"/>
    <mergeCell ref="B41:B45"/>
    <mergeCell ref="F45:G45"/>
    <mergeCell ref="D41:E41"/>
    <mergeCell ref="F41:G41"/>
    <mergeCell ref="D42:E42"/>
    <mergeCell ref="F42:G42"/>
    <mergeCell ref="D43:E43"/>
    <mergeCell ref="F43:G43"/>
    <mergeCell ref="D44:E44"/>
    <mergeCell ref="F44:G44"/>
    <mergeCell ref="B36:B40"/>
    <mergeCell ref="D36:E36"/>
    <mergeCell ref="F36:G36"/>
    <mergeCell ref="D38:E38"/>
    <mergeCell ref="F39:G39"/>
    <mergeCell ref="B29:B33"/>
    <mergeCell ref="F33:G33"/>
    <mergeCell ref="D29:E29"/>
    <mergeCell ref="F29:G29"/>
    <mergeCell ref="D30:E30"/>
    <mergeCell ref="F30:G30"/>
    <mergeCell ref="D33:E33"/>
    <mergeCell ref="D31:E31"/>
    <mergeCell ref="F31:G31"/>
    <mergeCell ref="D32:E32"/>
    <mergeCell ref="F32:G32"/>
    <mergeCell ref="B24:B28"/>
    <mergeCell ref="D24:E24"/>
    <mergeCell ref="F24:G24"/>
    <mergeCell ref="D26:E26"/>
    <mergeCell ref="F27:G27"/>
    <mergeCell ref="B17:B21"/>
    <mergeCell ref="F21:G21"/>
    <mergeCell ref="D17:E17"/>
    <mergeCell ref="F17:G17"/>
    <mergeCell ref="D18:E18"/>
    <mergeCell ref="F18:G18"/>
    <mergeCell ref="D21:E21"/>
    <mergeCell ref="D19:E19"/>
    <mergeCell ref="F19:G19"/>
    <mergeCell ref="D20:E20"/>
    <mergeCell ref="F20:G20"/>
    <mergeCell ref="A4:S4"/>
    <mergeCell ref="N9:O9"/>
    <mergeCell ref="P9:Q9"/>
    <mergeCell ref="R9:S9"/>
    <mergeCell ref="B12:B16"/>
    <mergeCell ref="D9:E9"/>
    <mergeCell ref="F9:G9"/>
    <mergeCell ref="H9:I9"/>
    <mergeCell ref="J9:K9"/>
    <mergeCell ref="L9:M9"/>
    <mergeCell ref="D12:E12"/>
    <mergeCell ref="F12:G12"/>
    <mergeCell ref="D14:E14"/>
    <mergeCell ref="F15:G15"/>
    <mergeCell ref="A5:S5"/>
    <mergeCell ref="A6:S6"/>
    <mergeCell ref="P8:Q8"/>
    <mergeCell ref="R8:S8"/>
    <mergeCell ref="D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7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zoomScaleNormal="100" workbookViewId="0">
      <selection activeCell="A2" sqref="A2"/>
    </sheetView>
  </sheetViews>
  <sheetFormatPr defaultColWidth="9.140625" defaultRowHeight="12.75"/>
  <cols>
    <col min="1" max="1" width="4.5703125" style="159" customWidth="1"/>
    <col min="2" max="2" width="13.5703125" style="159" customWidth="1"/>
    <col min="3" max="3" width="27.42578125" style="159" customWidth="1"/>
    <col min="4" max="4" width="9.42578125" style="159" customWidth="1"/>
    <col min="5" max="5" width="14.42578125" style="159" customWidth="1"/>
    <col min="6" max="6" width="9.42578125" style="159" customWidth="1"/>
    <col min="7" max="7" width="13.42578125" style="159" customWidth="1"/>
    <col min="8" max="8" width="9.42578125" style="159" customWidth="1"/>
    <col min="9" max="9" width="13.140625" style="159" customWidth="1"/>
    <col min="10" max="10" width="9.42578125" style="159" customWidth="1"/>
    <col min="11" max="11" width="13.42578125" style="159" customWidth="1"/>
    <col min="12" max="12" width="9.42578125" style="159" customWidth="1"/>
    <col min="13" max="13" width="13.140625" style="159" customWidth="1"/>
    <col min="14" max="14" width="9.42578125" style="160" customWidth="1"/>
    <col min="15" max="15" width="13.85546875" style="159" customWidth="1"/>
    <col min="16" max="16" width="9.42578125" style="159" customWidth="1"/>
    <col min="17" max="17" width="15.42578125" style="159" customWidth="1"/>
    <col min="18" max="256" width="8.85546875" style="159"/>
    <col min="257" max="257" width="3.140625" style="159" customWidth="1"/>
    <col min="258" max="258" width="6.5703125" style="159" customWidth="1"/>
    <col min="259" max="259" width="8.85546875" style="159"/>
    <col min="260" max="260" width="9.42578125" style="159" customWidth="1"/>
    <col min="261" max="261" width="6.5703125" style="159" customWidth="1"/>
    <col min="262" max="268" width="12.5703125" style="159" customWidth="1"/>
    <col min="269" max="269" width="3.85546875" style="159" customWidth="1"/>
    <col min="270" max="270" width="4.85546875" style="159" customWidth="1"/>
    <col min="271" max="512" width="8.85546875" style="159"/>
    <col min="513" max="513" width="3.140625" style="159" customWidth="1"/>
    <col min="514" max="514" width="6.5703125" style="159" customWidth="1"/>
    <col min="515" max="515" width="8.85546875" style="159"/>
    <col min="516" max="516" width="9.42578125" style="159" customWidth="1"/>
    <col min="517" max="517" width="6.5703125" style="159" customWidth="1"/>
    <col min="518" max="524" width="12.5703125" style="159" customWidth="1"/>
    <col min="525" max="525" width="3.85546875" style="159" customWidth="1"/>
    <col min="526" max="526" width="4.85546875" style="159" customWidth="1"/>
    <col min="527" max="768" width="8.85546875" style="159"/>
    <col min="769" max="769" width="3.140625" style="159" customWidth="1"/>
    <col min="770" max="770" width="6.5703125" style="159" customWidth="1"/>
    <col min="771" max="771" width="8.85546875" style="159"/>
    <col min="772" max="772" width="9.42578125" style="159" customWidth="1"/>
    <col min="773" max="773" width="6.5703125" style="159" customWidth="1"/>
    <col min="774" max="780" width="12.5703125" style="159" customWidth="1"/>
    <col min="781" max="781" width="3.85546875" style="159" customWidth="1"/>
    <col min="782" max="782" width="4.85546875" style="159" customWidth="1"/>
    <col min="783" max="1024" width="8.85546875" style="159"/>
    <col min="1025" max="1025" width="3.140625" style="159" customWidth="1"/>
    <col min="1026" max="1026" width="6.5703125" style="159" customWidth="1"/>
    <col min="1027" max="1027" width="8.85546875" style="159"/>
    <col min="1028" max="1028" width="9.42578125" style="159" customWidth="1"/>
    <col min="1029" max="1029" width="6.5703125" style="159" customWidth="1"/>
    <col min="1030" max="1036" width="12.5703125" style="159" customWidth="1"/>
    <col min="1037" max="1037" width="3.85546875" style="159" customWidth="1"/>
    <col min="1038" max="1038" width="4.85546875" style="159" customWidth="1"/>
    <col min="1039" max="1280" width="8.85546875" style="159"/>
    <col min="1281" max="1281" width="3.140625" style="159" customWidth="1"/>
    <col min="1282" max="1282" width="6.5703125" style="159" customWidth="1"/>
    <col min="1283" max="1283" width="8.85546875" style="159"/>
    <col min="1284" max="1284" width="9.42578125" style="159" customWidth="1"/>
    <col min="1285" max="1285" width="6.5703125" style="159" customWidth="1"/>
    <col min="1286" max="1292" width="12.5703125" style="159" customWidth="1"/>
    <col min="1293" max="1293" width="3.85546875" style="159" customWidth="1"/>
    <col min="1294" max="1294" width="4.85546875" style="159" customWidth="1"/>
    <col min="1295" max="1536" width="8.85546875" style="159"/>
    <col min="1537" max="1537" width="3.140625" style="159" customWidth="1"/>
    <col min="1538" max="1538" width="6.5703125" style="159" customWidth="1"/>
    <col min="1539" max="1539" width="8.85546875" style="159"/>
    <col min="1540" max="1540" width="9.42578125" style="159" customWidth="1"/>
    <col min="1541" max="1541" width="6.5703125" style="159" customWidth="1"/>
    <col min="1542" max="1548" width="12.5703125" style="159" customWidth="1"/>
    <col min="1549" max="1549" width="3.85546875" style="159" customWidth="1"/>
    <col min="1550" max="1550" width="4.85546875" style="159" customWidth="1"/>
    <col min="1551" max="1792" width="8.85546875" style="159"/>
    <col min="1793" max="1793" width="3.140625" style="159" customWidth="1"/>
    <col min="1794" max="1794" width="6.5703125" style="159" customWidth="1"/>
    <col min="1795" max="1795" width="8.85546875" style="159"/>
    <col min="1796" max="1796" width="9.42578125" style="159" customWidth="1"/>
    <col min="1797" max="1797" width="6.5703125" style="159" customWidth="1"/>
    <col min="1798" max="1804" width="12.5703125" style="159" customWidth="1"/>
    <col min="1805" max="1805" width="3.85546875" style="159" customWidth="1"/>
    <col min="1806" max="1806" width="4.85546875" style="159" customWidth="1"/>
    <col min="1807" max="2048" width="8.85546875" style="159"/>
    <col min="2049" max="2049" width="3.140625" style="159" customWidth="1"/>
    <col min="2050" max="2050" width="6.5703125" style="159" customWidth="1"/>
    <col min="2051" max="2051" width="8.85546875" style="159"/>
    <col min="2052" max="2052" width="9.42578125" style="159" customWidth="1"/>
    <col min="2053" max="2053" width="6.5703125" style="159" customWidth="1"/>
    <col min="2054" max="2060" width="12.5703125" style="159" customWidth="1"/>
    <col min="2061" max="2061" width="3.85546875" style="159" customWidth="1"/>
    <col min="2062" max="2062" width="4.85546875" style="159" customWidth="1"/>
    <col min="2063" max="2304" width="8.85546875" style="159"/>
    <col min="2305" max="2305" width="3.140625" style="159" customWidth="1"/>
    <col min="2306" max="2306" width="6.5703125" style="159" customWidth="1"/>
    <col min="2307" max="2307" width="8.85546875" style="159"/>
    <col min="2308" max="2308" width="9.42578125" style="159" customWidth="1"/>
    <col min="2309" max="2309" width="6.5703125" style="159" customWidth="1"/>
    <col min="2310" max="2316" width="12.5703125" style="159" customWidth="1"/>
    <col min="2317" max="2317" width="3.85546875" style="159" customWidth="1"/>
    <col min="2318" max="2318" width="4.85546875" style="159" customWidth="1"/>
    <col min="2319" max="2560" width="8.85546875" style="159"/>
    <col min="2561" max="2561" width="3.140625" style="159" customWidth="1"/>
    <col min="2562" max="2562" width="6.5703125" style="159" customWidth="1"/>
    <col min="2563" max="2563" width="8.85546875" style="159"/>
    <col min="2564" max="2564" width="9.42578125" style="159" customWidth="1"/>
    <col min="2565" max="2565" width="6.5703125" style="159" customWidth="1"/>
    <col min="2566" max="2572" width="12.5703125" style="159" customWidth="1"/>
    <col min="2573" max="2573" width="3.85546875" style="159" customWidth="1"/>
    <col min="2574" max="2574" width="4.85546875" style="159" customWidth="1"/>
    <col min="2575" max="2816" width="8.85546875" style="159"/>
    <col min="2817" max="2817" width="3.140625" style="159" customWidth="1"/>
    <col min="2818" max="2818" width="6.5703125" style="159" customWidth="1"/>
    <col min="2819" max="2819" width="8.85546875" style="159"/>
    <col min="2820" max="2820" width="9.42578125" style="159" customWidth="1"/>
    <col min="2821" max="2821" width="6.5703125" style="159" customWidth="1"/>
    <col min="2822" max="2828" width="12.5703125" style="159" customWidth="1"/>
    <col min="2829" max="2829" width="3.85546875" style="159" customWidth="1"/>
    <col min="2830" max="2830" width="4.85546875" style="159" customWidth="1"/>
    <col min="2831" max="3072" width="8.85546875" style="159"/>
    <col min="3073" max="3073" width="3.140625" style="159" customWidth="1"/>
    <col min="3074" max="3074" width="6.5703125" style="159" customWidth="1"/>
    <col min="3075" max="3075" width="8.85546875" style="159"/>
    <col min="3076" max="3076" width="9.42578125" style="159" customWidth="1"/>
    <col min="3077" max="3077" width="6.5703125" style="159" customWidth="1"/>
    <col min="3078" max="3084" width="12.5703125" style="159" customWidth="1"/>
    <col min="3085" max="3085" width="3.85546875" style="159" customWidth="1"/>
    <col min="3086" max="3086" width="4.85546875" style="159" customWidth="1"/>
    <col min="3087" max="3328" width="8.85546875" style="159"/>
    <col min="3329" max="3329" width="3.140625" style="159" customWidth="1"/>
    <col min="3330" max="3330" width="6.5703125" style="159" customWidth="1"/>
    <col min="3331" max="3331" width="8.85546875" style="159"/>
    <col min="3332" max="3332" width="9.42578125" style="159" customWidth="1"/>
    <col min="3333" max="3333" width="6.5703125" style="159" customWidth="1"/>
    <col min="3334" max="3340" width="12.5703125" style="159" customWidth="1"/>
    <col min="3341" max="3341" width="3.85546875" style="159" customWidth="1"/>
    <col min="3342" max="3342" width="4.85546875" style="159" customWidth="1"/>
    <col min="3343" max="3584" width="8.85546875" style="159"/>
    <col min="3585" max="3585" width="3.140625" style="159" customWidth="1"/>
    <col min="3586" max="3586" width="6.5703125" style="159" customWidth="1"/>
    <col min="3587" max="3587" width="8.85546875" style="159"/>
    <col min="3588" max="3588" width="9.42578125" style="159" customWidth="1"/>
    <col min="3589" max="3589" width="6.5703125" style="159" customWidth="1"/>
    <col min="3590" max="3596" width="12.5703125" style="159" customWidth="1"/>
    <col min="3597" max="3597" width="3.85546875" style="159" customWidth="1"/>
    <col min="3598" max="3598" width="4.85546875" style="159" customWidth="1"/>
    <col min="3599" max="3840" width="8.85546875" style="159"/>
    <col min="3841" max="3841" width="3.140625" style="159" customWidth="1"/>
    <col min="3842" max="3842" width="6.5703125" style="159" customWidth="1"/>
    <col min="3843" max="3843" width="8.85546875" style="159"/>
    <col min="3844" max="3844" width="9.42578125" style="159" customWidth="1"/>
    <col min="3845" max="3845" width="6.5703125" style="159" customWidth="1"/>
    <col min="3846" max="3852" width="12.5703125" style="159" customWidth="1"/>
    <col min="3853" max="3853" width="3.85546875" style="159" customWidth="1"/>
    <col min="3854" max="3854" width="4.85546875" style="159" customWidth="1"/>
    <col min="3855" max="4096" width="8.85546875" style="159"/>
    <col min="4097" max="4097" width="3.140625" style="159" customWidth="1"/>
    <col min="4098" max="4098" width="6.5703125" style="159" customWidth="1"/>
    <col min="4099" max="4099" width="8.85546875" style="159"/>
    <col min="4100" max="4100" width="9.42578125" style="159" customWidth="1"/>
    <col min="4101" max="4101" width="6.5703125" style="159" customWidth="1"/>
    <col min="4102" max="4108" width="12.5703125" style="159" customWidth="1"/>
    <col min="4109" max="4109" width="3.85546875" style="159" customWidth="1"/>
    <col min="4110" max="4110" width="4.85546875" style="159" customWidth="1"/>
    <col min="4111" max="4352" width="8.85546875" style="159"/>
    <col min="4353" max="4353" width="3.140625" style="159" customWidth="1"/>
    <col min="4354" max="4354" width="6.5703125" style="159" customWidth="1"/>
    <col min="4355" max="4355" width="8.85546875" style="159"/>
    <col min="4356" max="4356" width="9.42578125" style="159" customWidth="1"/>
    <col min="4357" max="4357" width="6.5703125" style="159" customWidth="1"/>
    <col min="4358" max="4364" width="12.5703125" style="159" customWidth="1"/>
    <col min="4365" max="4365" width="3.85546875" style="159" customWidth="1"/>
    <col min="4366" max="4366" width="4.85546875" style="159" customWidth="1"/>
    <col min="4367" max="4608" width="8.85546875" style="159"/>
    <col min="4609" max="4609" width="3.140625" style="159" customWidth="1"/>
    <col min="4610" max="4610" width="6.5703125" style="159" customWidth="1"/>
    <col min="4611" max="4611" width="8.85546875" style="159"/>
    <col min="4612" max="4612" width="9.42578125" style="159" customWidth="1"/>
    <col min="4613" max="4613" width="6.5703125" style="159" customWidth="1"/>
    <col min="4614" max="4620" width="12.5703125" style="159" customWidth="1"/>
    <col min="4621" max="4621" width="3.85546875" style="159" customWidth="1"/>
    <col min="4622" max="4622" width="4.85546875" style="159" customWidth="1"/>
    <col min="4623" max="4864" width="8.85546875" style="159"/>
    <col min="4865" max="4865" width="3.140625" style="159" customWidth="1"/>
    <col min="4866" max="4866" width="6.5703125" style="159" customWidth="1"/>
    <col min="4867" max="4867" width="8.85546875" style="159"/>
    <col min="4868" max="4868" width="9.42578125" style="159" customWidth="1"/>
    <col min="4869" max="4869" width="6.5703125" style="159" customWidth="1"/>
    <col min="4870" max="4876" width="12.5703125" style="159" customWidth="1"/>
    <col min="4877" max="4877" width="3.85546875" style="159" customWidth="1"/>
    <col min="4878" max="4878" width="4.85546875" style="159" customWidth="1"/>
    <col min="4879" max="5120" width="8.85546875" style="159"/>
    <col min="5121" max="5121" width="3.140625" style="159" customWidth="1"/>
    <col min="5122" max="5122" width="6.5703125" style="159" customWidth="1"/>
    <col min="5123" max="5123" width="8.85546875" style="159"/>
    <col min="5124" max="5124" width="9.42578125" style="159" customWidth="1"/>
    <col min="5125" max="5125" width="6.5703125" style="159" customWidth="1"/>
    <col min="5126" max="5132" width="12.5703125" style="159" customWidth="1"/>
    <col min="5133" max="5133" width="3.85546875" style="159" customWidth="1"/>
    <col min="5134" max="5134" width="4.85546875" style="159" customWidth="1"/>
    <col min="5135" max="5376" width="8.85546875" style="159"/>
    <col min="5377" max="5377" width="3.140625" style="159" customWidth="1"/>
    <col min="5378" max="5378" width="6.5703125" style="159" customWidth="1"/>
    <col min="5379" max="5379" width="8.85546875" style="159"/>
    <col min="5380" max="5380" width="9.42578125" style="159" customWidth="1"/>
    <col min="5381" max="5381" width="6.5703125" style="159" customWidth="1"/>
    <col min="5382" max="5388" width="12.5703125" style="159" customWidth="1"/>
    <col min="5389" max="5389" width="3.85546875" style="159" customWidth="1"/>
    <col min="5390" max="5390" width="4.85546875" style="159" customWidth="1"/>
    <col min="5391" max="5632" width="8.85546875" style="159"/>
    <col min="5633" max="5633" width="3.140625" style="159" customWidth="1"/>
    <col min="5634" max="5634" width="6.5703125" style="159" customWidth="1"/>
    <col min="5635" max="5635" width="8.85546875" style="159"/>
    <col min="5636" max="5636" width="9.42578125" style="159" customWidth="1"/>
    <col min="5637" max="5637" width="6.5703125" style="159" customWidth="1"/>
    <col min="5638" max="5644" width="12.5703125" style="159" customWidth="1"/>
    <col min="5645" max="5645" width="3.85546875" style="159" customWidth="1"/>
    <col min="5646" max="5646" width="4.85546875" style="159" customWidth="1"/>
    <col min="5647" max="5888" width="8.85546875" style="159"/>
    <col min="5889" max="5889" width="3.140625" style="159" customWidth="1"/>
    <col min="5890" max="5890" width="6.5703125" style="159" customWidth="1"/>
    <col min="5891" max="5891" width="8.85546875" style="159"/>
    <col min="5892" max="5892" width="9.42578125" style="159" customWidth="1"/>
    <col min="5893" max="5893" width="6.5703125" style="159" customWidth="1"/>
    <col min="5894" max="5900" width="12.5703125" style="159" customWidth="1"/>
    <col min="5901" max="5901" width="3.85546875" style="159" customWidth="1"/>
    <col min="5902" max="5902" width="4.85546875" style="159" customWidth="1"/>
    <col min="5903" max="6144" width="8.85546875" style="159"/>
    <col min="6145" max="6145" width="3.140625" style="159" customWidth="1"/>
    <col min="6146" max="6146" width="6.5703125" style="159" customWidth="1"/>
    <col min="6147" max="6147" width="8.85546875" style="159"/>
    <col min="6148" max="6148" width="9.42578125" style="159" customWidth="1"/>
    <col min="6149" max="6149" width="6.5703125" style="159" customWidth="1"/>
    <col min="6150" max="6156" width="12.5703125" style="159" customWidth="1"/>
    <col min="6157" max="6157" width="3.85546875" style="159" customWidth="1"/>
    <col min="6158" max="6158" width="4.85546875" style="159" customWidth="1"/>
    <col min="6159" max="6400" width="8.85546875" style="159"/>
    <col min="6401" max="6401" width="3.140625" style="159" customWidth="1"/>
    <col min="6402" max="6402" width="6.5703125" style="159" customWidth="1"/>
    <col min="6403" max="6403" width="8.85546875" style="159"/>
    <col min="6404" max="6404" width="9.42578125" style="159" customWidth="1"/>
    <col min="6405" max="6405" width="6.5703125" style="159" customWidth="1"/>
    <col min="6406" max="6412" width="12.5703125" style="159" customWidth="1"/>
    <col min="6413" max="6413" width="3.85546875" style="159" customWidth="1"/>
    <col min="6414" max="6414" width="4.85546875" style="159" customWidth="1"/>
    <col min="6415" max="6656" width="8.85546875" style="159"/>
    <col min="6657" max="6657" width="3.140625" style="159" customWidth="1"/>
    <col min="6658" max="6658" width="6.5703125" style="159" customWidth="1"/>
    <col min="6659" max="6659" width="8.85546875" style="159"/>
    <col min="6660" max="6660" width="9.42578125" style="159" customWidth="1"/>
    <col min="6661" max="6661" width="6.5703125" style="159" customWidth="1"/>
    <col min="6662" max="6668" width="12.5703125" style="159" customWidth="1"/>
    <col min="6669" max="6669" width="3.85546875" style="159" customWidth="1"/>
    <col min="6670" max="6670" width="4.85546875" style="159" customWidth="1"/>
    <col min="6671" max="6912" width="8.85546875" style="159"/>
    <col min="6913" max="6913" width="3.140625" style="159" customWidth="1"/>
    <col min="6914" max="6914" width="6.5703125" style="159" customWidth="1"/>
    <col min="6915" max="6915" width="8.85546875" style="159"/>
    <col min="6916" max="6916" width="9.42578125" style="159" customWidth="1"/>
    <col min="6917" max="6917" width="6.5703125" style="159" customWidth="1"/>
    <col min="6918" max="6924" width="12.5703125" style="159" customWidth="1"/>
    <col min="6925" max="6925" width="3.85546875" style="159" customWidth="1"/>
    <col min="6926" max="6926" width="4.85546875" style="159" customWidth="1"/>
    <col min="6927" max="7168" width="8.85546875" style="159"/>
    <col min="7169" max="7169" width="3.140625" style="159" customWidth="1"/>
    <col min="7170" max="7170" width="6.5703125" style="159" customWidth="1"/>
    <col min="7171" max="7171" width="8.85546875" style="159"/>
    <col min="7172" max="7172" width="9.42578125" style="159" customWidth="1"/>
    <col min="7173" max="7173" width="6.5703125" style="159" customWidth="1"/>
    <col min="7174" max="7180" width="12.5703125" style="159" customWidth="1"/>
    <col min="7181" max="7181" width="3.85546875" style="159" customWidth="1"/>
    <col min="7182" max="7182" width="4.85546875" style="159" customWidth="1"/>
    <col min="7183" max="7424" width="8.85546875" style="159"/>
    <col min="7425" max="7425" width="3.140625" style="159" customWidth="1"/>
    <col min="7426" max="7426" width="6.5703125" style="159" customWidth="1"/>
    <col min="7427" max="7427" width="8.85546875" style="159"/>
    <col min="7428" max="7428" width="9.42578125" style="159" customWidth="1"/>
    <col min="7429" max="7429" width="6.5703125" style="159" customWidth="1"/>
    <col min="7430" max="7436" width="12.5703125" style="159" customWidth="1"/>
    <col min="7437" max="7437" width="3.85546875" style="159" customWidth="1"/>
    <col min="7438" max="7438" width="4.85546875" style="159" customWidth="1"/>
    <col min="7439" max="7680" width="8.85546875" style="159"/>
    <col min="7681" max="7681" width="3.140625" style="159" customWidth="1"/>
    <col min="7682" max="7682" width="6.5703125" style="159" customWidth="1"/>
    <col min="7683" max="7683" width="8.85546875" style="159"/>
    <col min="7684" max="7684" width="9.42578125" style="159" customWidth="1"/>
    <col min="7685" max="7685" width="6.5703125" style="159" customWidth="1"/>
    <col min="7686" max="7692" width="12.5703125" style="159" customWidth="1"/>
    <col min="7693" max="7693" width="3.85546875" style="159" customWidth="1"/>
    <col min="7694" max="7694" width="4.85546875" style="159" customWidth="1"/>
    <col min="7695" max="7936" width="8.85546875" style="159"/>
    <col min="7937" max="7937" width="3.140625" style="159" customWidth="1"/>
    <col min="7938" max="7938" width="6.5703125" style="159" customWidth="1"/>
    <col min="7939" max="7939" width="8.85546875" style="159"/>
    <col min="7940" max="7940" width="9.42578125" style="159" customWidth="1"/>
    <col min="7941" max="7941" width="6.5703125" style="159" customWidth="1"/>
    <col min="7942" max="7948" width="12.5703125" style="159" customWidth="1"/>
    <col min="7949" max="7949" width="3.85546875" style="159" customWidth="1"/>
    <col min="7950" max="7950" width="4.85546875" style="159" customWidth="1"/>
    <col min="7951" max="8192" width="8.85546875" style="159"/>
    <col min="8193" max="8193" width="3.140625" style="159" customWidth="1"/>
    <col min="8194" max="8194" width="6.5703125" style="159" customWidth="1"/>
    <col min="8195" max="8195" width="8.85546875" style="159"/>
    <col min="8196" max="8196" width="9.42578125" style="159" customWidth="1"/>
    <col min="8197" max="8197" width="6.5703125" style="159" customWidth="1"/>
    <col min="8198" max="8204" width="12.5703125" style="159" customWidth="1"/>
    <col min="8205" max="8205" width="3.85546875" style="159" customWidth="1"/>
    <col min="8206" max="8206" width="4.85546875" style="159" customWidth="1"/>
    <col min="8207" max="8448" width="8.85546875" style="159"/>
    <col min="8449" max="8449" width="3.140625" style="159" customWidth="1"/>
    <col min="8450" max="8450" width="6.5703125" style="159" customWidth="1"/>
    <col min="8451" max="8451" width="8.85546875" style="159"/>
    <col min="8452" max="8452" width="9.42578125" style="159" customWidth="1"/>
    <col min="8453" max="8453" width="6.5703125" style="159" customWidth="1"/>
    <col min="8454" max="8460" width="12.5703125" style="159" customWidth="1"/>
    <col min="8461" max="8461" width="3.85546875" style="159" customWidth="1"/>
    <col min="8462" max="8462" width="4.85546875" style="159" customWidth="1"/>
    <col min="8463" max="8704" width="8.85546875" style="159"/>
    <col min="8705" max="8705" width="3.140625" style="159" customWidth="1"/>
    <col min="8706" max="8706" width="6.5703125" style="159" customWidth="1"/>
    <col min="8707" max="8707" width="8.85546875" style="159"/>
    <col min="8708" max="8708" width="9.42578125" style="159" customWidth="1"/>
    <col min="8709" max="8709" width="6.5703125" style="159" customWidth="1"/>
    <col min="8710" max="8716" width="12.5703125" style="159" customWidth="1"/>
    <col min="8717" max="8717" width="3.85546875" style="159" customWidth="1"/>
    <col min="8718" max="8718" width="4.85546875" style="159" customWidth="1"/>
    <col min="8719" max="8960" width="8.85546875" style="159"/>
    <col min="8961" max="8961" width="3.140625" style="159" customWidth="1"/>
    <col min="8962" max="8962" width="6.5703125" style="159" customWidth="1"/>
    <col min="8963" max="8963" width="8.85546875" style="159"/>
    <col min="8964" max="8964" width="9.42578125" style="159" customWidth="1"/>
    <col min="8965" max="8965" width="6.5703125" style="159" customWidth="1"/>
    <col min="8966" max="8972" width="12.5703125" style="159" customWidth="1"/>
    <col min="8973" max="8973" width="3.85546875" style="159" customWidth="1"/>
    <col min="8974" max="8974" width="4.85546875" style="159" customWidth="1"/>
    <col min="8975" max="9216" width="8.85546875" style="159"/>
    <col min="9217" max="9217" width="3.140625" style="159" customWidth="1"/>
    <col min="9218" max="9218" width="6.5703125" style="159" customWidth="1"/>
    <col min="9219" max="9219" width="8.85546875" style="159"/>
    <col min="9220" max="9220" width="9.42578125" style="159" customWidth="1"/>
    <col min="9221" max="9221" width="6.5703125" style="159" customWidth="1"/>
    <col min="9222" max="9228" width="12.5703125" style="159" customWidth="1"/>
    <col min="9229" max="9229" width="3.85546875" style="159" customWidth="1"/>
    <col min="9230" max="9230" width="4.85546875" style="159" customWidth="1"/>
    <col min="9231" max="9472" width="8.85546875" style="159"/>
    <col min="9473" max="9473" width="3.140625" style="159" customWidth="1"/>
    <col min="9474" max="9474" width="6.5703125" style="159" customWidth="1"/>
    <col min="9475" max="9475" width="8.85546875" style="159"/>
    <col min="9476" max="9476" width="9.42578125" style="159" customWidth="1"/>
    <col min="9477" max="9477" width="6.5703125" style="159" customWidth="1"/>
    <col min="9478" max="9484" width="12.5703125" style="159" customWidth="1"/>
    <col min="9485" max="9485" width="3.85546875" style="159" customWidth="1"/>
    <col min="9486" max="9486" width="4.85546875" style="159" customWidth="1"/>
    <col min="9487" max="9728" width="8.85546875" style="159"/>
    <col min="9729" max="9729" width="3.140625" style="159" customWidth="1"/>
    <col min="9730" max="9730" width="6.5703125" style="159" customWidth="1"/>
    <col min="9731" max="9731" width="8.85546875" style="159"/>
    <col min="9732" max="9732" width="9.42578125" style="159" customWidth="1"/>
    <col min="9733" max="9733" width="6.5703125" style="159" customWidth="1"/>
    <col min="9734" max="9740" width="12.5703125" style="159" customWidth="1"/>
    <col min="9741" max="9741" width="3.85546875" style="159" customWidth="1"/>
    <col min="9742" max="9742" width="4.85546875" style="159" customWidth="1"/>
    <col min="9743" max="9984" width="8.85546875" style="159"/>
    <col min="9985" max="9985" width="3.140625" style="159" customWidth="1"/>
    <col min="9986" max="9986" width="6.5703125" style="159" customWidth="1"/>
    <col min="9987" max="9987" width="8.85546875" style="159"/>
    <col min="9988" max="9988" width="9.42578125" style="159" customWidth="1"/>
    <col min="9989" max="9989" width="6.5703125" style="159" customWidth="1"/>
    <col min="9990" max="9996" width="12.5703125" style="159" customWidth="1"/>
    <col min="9997" max="9997" width="3.85546875" style="159" customWidth="1"/>
    <col min="9998" max="9998" width="4.85546875" style="159" customWidth="1"/>
    <col min="9999" max="10240" width="8.85546875" style="159"/>
    <col min="10241" max="10241" width="3.140625" style="159" customWidth="1"/>
    <col min="10242" max="10242" width="6.5703125" style="159" customWidth="1"/>
    <col min="10243" max="10243" width="8.85546875" style="159"/>
    <col min="10244" max="10244" width="9.42578125" style="159" customWidth="1"/>
    <col min="10245" max="10245" width="6.5703125" style="159" customWidth="1"/>
    <col min="10246" max="10252" width="12.5703125" style="159" customWidth="1"/>
    <col min="10253" max="10253" width="3.85546875" style="159" customWidth="1"/>
    <col min="10254" max="10254" width="4.85546875" style="159" customWidth="1"/>
    <col min="10255" max="10496" width="8.85546875" style="159"/>
    <col min="10497" max="10497" width="3.140625" style="159" customWidth="1"/>
    <col min="10498" max="10498" width="6.5703125" style="159" customWidth="1"/>
    <col min="10499" max="10499" width="8.85546875" style="159"/>
    <col min="10500" max="10500" width="9.42578125" style="159" customWidth="1"/>
    <col min="10501" max="10501" width="6.5703125" style="159" customWidth="1"/>
    <col min="10502" max="10508" width="12.5703125" style="159" customWidth="1"/>
    <col min="10509" max="10509" width="3.85546875" style="159" customWidth="1"/>
    <col min="10510" max="10510" width="4.85546875" style="159" customWidth="1"/>
    <col min="10511" max="10752" width="8.85546875" style="159"/>
    <col min="10753" max="10753" width="3.140625" style="159" customWidth="1"/>
    <col min="10754" max="10754" width="6.5703125" style="159" customWidth="1"/>
    <col min="10755" max="10755" width="8.85546875" style="159"/>
    <col min="10756" max="10756" width="9.42578125" style="159" customWidth="1"/>
    <col min="10757" max="10757" width="6.5703125" style="159" customWidth="1"/>
    <col min="10758" max="10764" width="12.5703125" style="159" customWidth="1"/>
    <col min="10765" max="10765" width="3.85546875" style="159" customWidth="1"/>
    <col min="10766" max="10766" width="4.85546875" style="159" customWidth="1"/>
    <col min="10767" max="11008" width="8.85546875" style="159"/>
    <col min="11009" max="11009" width="3.140625" style="159" customWidth="1"/>
    <col min="11010" max="11010" width="6.5703125" style="159" customWidth="1"/>
    <col min="11011" max="11011" width="8.85546875" style="159"/>
    <col min="11012" max="11012" width="9.42578125" style="159" customWidth="1"/>
    <col min="11013" max="11013" width="6.5703125" style="159" customWidth="1"/>
    <col min="11014" max="11020" width="12.5703125" style="159" customWidth="1"/>
    <col min="11021" max="11021" width="3.85546875" style="159" customWidth="1"/>
    <col min="11022" max="11022" width="4.85546875" style="159" customWidth="1"/>
    <col min="11023" max="11264" width="8.85546875" style="159"/>
    <col min="11265" max="11265" width="3.140625" style="159" customWidth="1"/>
    <col min="11266" max="11266" width="6.5703125" style="159" customWidth="1"/>
    <col min="11267" max="11267" width="8.85546875" style="159"/>
    <col min="11268" max="11268" width="9.42578125" style="159" customWidth="1"/>
    <col min="11269" max="11269" width="6.5703125" style="159" customWidth="1"/>
    <col min="11270" max="11276" width="12.5703125" style="159" customWidth="1"/>
    <col min="11277" max="11277" width="3.85546875" style="159" customWidth="1"/>
    <col min="11278" max="11278" width="4.85546875" style="159" customWidth="1"/>
    <col min="11279" max="11520" width="8.85546875" style="159"/>
    <col min="11521" max="11521" width="3.140625" style="159" customWidth="1"/>
    <col min="11522" max="11522" width="6.5703125" style="159" customWidth="1"/>
    <col min="11523" max="11523" width="8.85546875" style="159"/>
    <col min="11524" max="11524" width="9.42578125" style="159" customWidth="1"/>
    <col min="11525" max="11525" width="6.5703125" style="159" customWidth="1"/>
    <col min="11526" max="11532" width="12.5703125" style="159" customWidth="1"/>
    <col min="11533" max="11533" width="3.85546875" style="159" customWidth="1"/>
    <col min="11534" max="11534" width="4.85546875" style="159" customWidth="1"/>
    <col min="11535" max="11776" width="8.85546875" style="159"/>
    <col min="11777" max="11777" width="3.140625" style="159" customWidth="1"/>
    <col min="11778" max="11778" width="6.5703125" style="159" customWidth="1"/>
    <col min="11779" max="11779" width="8.85546875" style="159"/>
    <col min="11780" max="11780" width="9.42578125" style="159" customWidth="1"/>
    <col min="11781" max="11781" width="6.5703125" style="159" customWidth="1"/>
    <col min="11782" max="11788" width="12.5703125" style="159" customWidth="1"/>
    <col min="11789" max="11789" width="3.85546875" style="159" customWidth="1"/>
    <col min="11790" max="11790" width="4.85546875" style="159" customWidth="1"/>
    <col min="11791" max="12032" width="8.85546875" style="159"/>
    <col min="12033" max="12033" width="3.140625" style="159" customWidth="1"/>
    <col min="12034" max="12034" width="6.5703125" style="159" customWidth="1"/>
    <col min="12035" max="12035" width="8.85546875" style="159"/>
    <col min="12036" max="12036" width="9.42578125" style="159" customWidth="1"/>
    <col min="12037" max="12037" width="6.5703125" style="159" customWidth="1"/>
    <col min="12038" max="12044" width="12.5703125" style="159" customWidth="1"/>
    <col min="12045" max="12045" width="3.85546875" style="159" customWidth="1"/>
    <col min="12046" max="12046" width="4.85546875" style="159" customWidth="1"/>
    <col min="12047" max="12288" width="8.85546875" style="159"/>
    <col min="12289" max="12289" width="3.140625" style="159" customWidth="1"/>
    <col min="12290" max="12290" width="6.5703125" style="159" customWidth="1"/>
    <col min="12291" max="12291" width="8.85546875" style="159"/>
    <col min="12292" max="12292" width="9.42578125" style="159" customWidth="1"/>
    <col min="12293" max="12293" width="6.5703125" style="159" customWidth="1"/>
    <col min="12294" max="12300" width="12.5703125" style="159" customWidth="1"/>
    <col min="12301" max="12301" width="3.85546875" style="159" customWidth="1"/>
    <col min="12302" max="12302" width="4.85546875" style="159" customWidth="1"/>
    <col min="12303" max="12544" width="8.85546875" style="159"/>
    <col min="12545" max="12545" width="3.140625" style="159" customWidth="1"/>
    <col min="12546" max="12546" width="6.5703125" style="159" customWidth="1"/>
    <col min="12547" max="12547" width="8.85546875" style="159"/>
    <col min="12548" max="12548" width="9.42578125" style="159" customWidth="1"/>
    <col min="12549" max="12549" width="6.5703125" style="159" customWidth="1"/>
    <col min="12550" max="12556" width="12.5703125" style="159" customWidth="1"/>
    <col min="12557" max="12557" width="3.85546875" style="159" customWidth="1"/>
    <col min="12558" max="12558" width="4.85546875" style="159" customWidth="1"/>
    <col min="12559" max="12800" width="8.85546875" style="159"/>
    <col min="12801" max="12801" width="3.140625" style="159" customWidth="1"/>
    <col min="12802" max="12802" width="6.5703125" style="159" customWidth="1"/>
    <col min="12803" max="12803" width="8.85546875" style="159"/>
    <col min="12804" max="12804" width="9.42578125" style="159" customWidth="1"/>
    <col min="12805" max="12805" width="6.5703125" style="159" customWidth="1"/>
    <col min="12806" max="12812" width="12.5703125" style="159" customWidth="1"/>
    <col min="12813" max="12813" width="3.85546875" style="159" customWidth="1"/>
    <col min="12814" max="12814" width="4.85546875" style="159" customWidth="1"/>
    <col min="12815" max="13056" width="8.85546875" style="159"/>
    <col min="13057" max="13057" width="3.140625" style="159" customWidth="1"/>
    <col min="13058" max="13058" width="6.5703125" style="159" customWidth="1"/>
    <col min="13059" max="13059" width="8.85546875" style="159"/>
    <col min="13060" max="13060" width="9.42578125" style="159" customWidth="1"/>
    <col min="13061" max="13061" width="6.5703125" style="159" customWidth="1"/>
    <col min="13062" max="13068" width="12.5703125" style="159" customWidth="1"/>
    <col min="13069" max="13069" width="3.85546875" style="159" customWidth="1"/>
    <col min="13070" max="13070" width="4.85546875" style="159" customWidth="1"/>
    <col min="13071" max="13312" width="8.85546875" style="159"/>
    <col min="13313" max="13313" width="3.140625" style="159" customWidth="1"/>
    <col min="13314" max="13314" width="6.5703125" style="159" customWidth="1"/>
    <col min="13315" max="13315" width="8.85546875" style="159"/>
    <col min="13316" max="13316" width="9.42578125" style="159" customWidth="1"/>
    <col min="13317" max="13317" width="6.5703125" style="159" customWidth="1"/>
    <col min="13318" max="13324" width="12.5703125" style="159" customWidth="1"/>
    <col min="13325" max="13325" width="3.85546875" style="159" customWidth="1"/>
    <col min="13326" max="13326" width="4.85546875" style="159" customWidth="1"/>
    <col min="13327" max="13568" width="8.85546875" style="159"/>
    <col min="13569" max="13569" width="3.140625" style="159" customWidth="1"/>
    <col min="13570" max="13570" width="6.5703125" style="159" customWidth="1"/>
    <col min="13571" max="13571" width="8.85546875" style="159"/>
    <col min="13572" max="13572" width="9.42578125" style="159" customWidth="1"/>
    <col min="13573" max="13573" width="6.5703125" style="159" customWidth="1"/>
    <col min="13574" max="13580" width="12.5703125" style="159" customWidth="1"/>
    <col min="13581" max="13581" width="3.85546875" style="159" customWidth="1"/>
    <col min="13582" max="13582" width="4.85546875" style="159" customWidth="1"/>
    <col min="13583" max="13824" width="8.85546875" style="159"/>
    <col min="13825" max="13825" width="3.140625" style="159" customWidth="1"/>
    <col min="13826" max="13826" width="6.5703125" style="159" customWidth="1"/>
    <col min="13827" max="13827" width="8.85546875" style="159"/>
    <col min="13828" max="13828" width="9.42578125" style="159" customWidth="1"/>
    <col min="13829" max="13829" width="6.5703125" style="159" customWidth="1"/>
    <col min="13830" max="13836" width="12.5703125" style="159" customWidth="1"/>
    <col min="13837" max="13837" width="3.85546875" style="159" customWidth="1"/>
    <col min="13838" max="13838" width="4.85546875" style="159" customWidth="1"/>
    <col min="13839" max="14080" width="8.85546875" style="159"/>
    <col min="14081" max="14081" width="3.140625" style="159" customWidth="1"/>
    <col min="14082" max="14082" width="6.5703125" style="159" customWidth="1"/>
    <col min="14083" max="14083" width="8.85546875" style="159"/>
    <col min="14084" max="14084" width="9.42578125" style="159" customWidth="1"/>
    <col min="14085" max="14085" width="6.5703125" style="159" customWidth="1"/>
    <col min="14086" max="14092" width="12.5703125" style="159" customWidth="1"/>
    <col min="14093" max="14093" width="3.85546875" style="159" customWidth="1"/>
    <col min="14094" max="14094" width="4.85546875" style="159" customWidth="1"/>
    <col min="14095" max="14336" width="8.85546875" style="159"/>
    <col min="14337" max="14337" width="3.140625" style="159" customWidth="1"/>
    <col min="14338" max="14338" width="6.5703125" style="159" customWidth="1"/>
    <col min="14339" max="14339" width="8.85546875" style="159"/>
    <col min="14340" max="14340" width="9.42578125" style="159" customWidth="1"/>
    <col min="14341" max="14341" width="6.5703125" style="159" customWidth="1"/>
    <col min="14342" max="14348" width="12.5703125" style="159" customWidth="1"/>
    <col min="14349" max="14349" width="3.85546875" style="159" customWidth="1"/>
    <col min="14350" max="14350" width="4.85546875" style="159" customWidth="1"/>
    <col min="14351" max="14592" width="8.85546875" style="159"/>
    <col min="14593" max="14593" width="3.140625" style="159" customWidth="1"/>
    <col min="14594" max="14594" width="6.5703125" style="159" customWidth="1"/>
    <col min="14595" max="14595" width="8.85546875" style="159"/>
    <col min="14596" max="14596" width="9.42578125" style="159" customWidth="1"/>
    <col min="14597" max="14597" width="6.5703125" style="159" customWidth="1"/>
    <col min="14598" max="14604" width="12.5703125" style="159" customWidth="1"/>
    <col min="14605" max="14605" width="3.85546875" style="159" customWidth="1"/>
    <col min="14606" max="14606" width="4.85546875" style="159" customWidth="1"/>
    <col min="14607" max="14848" width="8.85546875" style="159"/>
    <col min="14849" max="14849" width="3.140625" style="159" customWidth="1"/>
    <col min="14850" max="14850" width="6.5703125" style="159" customWidth="1"/>
    <col min="14851" max="14851" width="8.85546875" style="159"/>
    <col min="14852" max="14852" width="9.42578125" style="159" customWidth="1"/>
    <col min="14853" max="14853" width="6.5703125" style="159" customWidth="1"/>
    <col min="14854" max="14860" width="12.5703125" style="159" customWidth="1"/>
    <col min="14861" max="14861" width="3.85546875" style="159" customWidth="1"/>
    <col min="14862" max="14862" width="4.85546875" style="159" customWidth="1"/>
    <col min="14863" max="15104" width="8.85546875" style="159"/>
    <col min="15105" max="15105" width="3.140625" style="159" customWidth="1"/>
    <col min="15106" max="15106" width="6.5703125" style="159" customWidth="1"/>
    <col min="15107" max="15107" width="8.85546875" style="159"/>
    <col min="15108" max="15108" width="9.42578125" style="159" customWidth="1"/>
    <col min="15109" max="15109" width="6.5703125" style="159" customWidth="1"/>
    <col min="15110" max="15116" width="12.5703125" style="159" customWidth="1"/>
    <col min="15117" max="15117" width="3.85546875" style="159" customWidth="1"/>
    <col min="15118" max="15118" width="4.85546875" style="159" customWidth="1"/>
    <col min="15119" max="15360" width="8.85546875" style="159"/>
    <col min="15361" max="15361" width="3.140625" style="159" customWidth="1"/>
    <col min="15362" max="15362" width="6.5703125" style="159" customWidth="1"/>
    <col min="15363" max="15363" width="8.85546875" style="159"/>
    <col min="15364" max="15364" width="9.42578125" style="159" customWidth="1"/>
    <col min="15365" max="15365" width="6.5703125" style="159" customWidth="1"/>
    <col min="15366" max="15372" width="12.5703125" style="159" customWidth="1"/>
    <col min="15373" max="15373" width="3.85546875" style="159" customWidth="1"/>
    <col min="15374" max="15374" width="4.85546875" style="159" customWidth="1"/>
    <col min="15375" max="15616" width="8.85546875" style="159"/>
    <col min="15617" max="15617" width="3.140625" style="159" customWidth="1"/>
    <col min="15618" max="15618" width="6.5703125" style="159" customWidth="1"/>
    <col min="15619" max="15619" width="8.85546875" style="159"/>
    <col min="15620" max="15620" width="9.42578125" style="159" customWidth="1"/>
    <col min="15621" max="15621" width="6.5703125" style="159" customWidth="1"/>
    <col min="15622" max="15628" width="12.5703125" style="159" customWidth="1"/>
    <col min="15629" max="15629" width="3.85546875" style="159" customWidth="1"/>
    <col min="15630" max="15630" width="4.85546875" style="159" customWidth="1"/>
    <col min="15631" max="15872" width="8.85546875" style="159"/>
    <col min="15873" max="15873" width="3.140625" style="159" customWidth="1"/>
    <col min="15874" max="15874" width="6.5703125" style="159" customWidth="1"/>
    <col min="15875" max="15875" width="8.85546875" style="159"/>
    <col min="15876" max="15876" width="9.42578125" style="159" customWidth="1"/>
    <col min="15877" max="15877" width="6.5703125" style="159" customWidth="1"/>
    <col min="15878" max="15884" width="12.5703125" style="159" customWidth="1"/>
    <col min="15885" max="15885" width="3.85546875" style="159" customWidth="1"/>
    <col min="15886" max="15886" width="4.85546875" style="159" customWidth="1"/>
    <col min="15887" max="16128" width="8.85546875" style="159"/>
    <col min="16129" max="16129" width="3.140625" style="159" customWidth="1"/>
    <col min="16130" max="16130" width="6.5703125" style="159" customWidth="1"/>
    <col min="16131" max="16131" width="8.85546875" style="159"/>
    <col min="16132" max="16132" width="9.42578125" style="159" customWidth="1"/>
    <col min="16133" max="16133" width="6.5703125" style="159" customWidth="1"/>
    <col min="16134" max="16140" width="12.5703125" style="159" customWidth="1"/>
    <col min="16141" max="16141" width="3.85546875" style="159" customWidth="1"/>
    <col min="16142" max="16142" width="4.85546875" style="159" customWidth="1"/>
    <col min="16143" max="16384" width="8.85546875" style="159"/>
  </cols>
  <sheetData>
    <row r="1" spans="1:17" s="1082" customFormat="1" ht="24.6" customHeight="1">
      <c r="A1" s="1080"/>
      <c r="B1" s="1080"/>
      <c r="C1" s="1080"/>
      <c r="D1" s="1080"/>
      <c r="E1" s="1080"/>
      <c r="F1" s="1080"/>
      <c r="G1" s="1080"/>
      <c r="H1" s="1080"/>
      <c r="I1" s="1080"/>
      <c r="J1" s="1080"/>
      <c r="K1" s="1080"/>
      <c r="L1" s="1080"/>
      <c r="M1" s="1080"/>
      <c r="N1" s="1080"/>
      <c r="O1" s="1080"/>
      <c r="P1" s="1080"/>
      <c r="Q1" s="1154" t="s">
        <v>685</v>
      </c>
    </row>
    <row r="2" spans="1:17" s="1082" customFormat="1" ht="27" customHeight="1">
      <c r="A2" s="1080"/>
      <c r="B2" s="1080"/>
      <c r="C2" s="1080"/>
      <c r="D2" s="1193"/>
      <c r="E2" s="1080"/>
      <c r="F2" s="1080"/>
      <c r="G2" s="1080"/>
      <c r="H2" s="1080"/>
      <c r="I2" s="1080"/>
      <c r="J2" s="1080"/>
      <c r="K2" s="1080"/>
      <c r="L2" s="1080"/>
      <c r="M2" s="1080"/>
      <c r="N2" s="1080"/>
      <c r="O2" s="1080"/>
      <c r="P2" s="1080"/>
      <c r="Q2" s="1053"/>
    </row>
    <row r="3" spans="1:17" s="1082" customFormat="1" ht="18" customHeight="1">
      <c r="A3" s="1054" t="s">
        <v>577</v>
      </c>
      <c r="B3" s="1068"/>
      <c r="C3" s="1068"/>
      <c r="D3" s="1005"/>
      <c r="E3" s="1005"/>
      <c r="F3" s="1005"/>
      <c r="G3" s="1005"/>
      <c r="H3" s="1005"/>
      <c r="I3" s="1005"/>
      <c r="J3" s="1005"/>
      <c r="K3" s="1005"/>
      <c r="L3" s="1005"/>
      <c r="M3" s="1005"/>
      <c r="N3" s="1005"/>
      <c r="O3" s="1005"/>
      <c r="P3" s="1068"/>
      <c r="Q3" s="1056" t="s">
        <v>602</v>
      </c>
    </row>
    <row r="4" spans="1:17" s="1082" customFormat="1">
      <c r="A4" s="1389" t="s">
        <v>354</v>
      </c>
      <c r="B4" s="1390"/>
      <c r="C4" s="1390"/>
      <c r="D4" s="1390"/>
      <c r="E4" s="1390"/>
      <c r="F4" s="1390"/>
      <c r="G4" s="1390"/>
      <c r="H4" s="1390"/>
      <c r="I4" s="1390"/>
      <c r="J4" s="1390"/>
      <c r="K4" s="1390"/>
      <c r="L4" s="1390"/>
      <c r="M4" s="1390"/>
      <c r="N4" s="1390"/>
      <c r="O4" s="1390"/>
      <c r="P4" s="1390"/>
      <c r="Q4" s="1390"/>
    </row>
    <row r="5" spans="1:17" s="224" customFormat="1" ht="18">
      <c r="A5" s="1399" t="s">
        <v>338</v>
      </c>
      <c r="B5" s="1399"/>
      <c r="C5" s="1399"/>
      <c r="D5" s="1399"/>
      <c r="E5" s="1399"/>
      <c r="F5" s="1399"/>
      <c r="G5" s="1399"/>
      <c r="H5" s="1399"/>
      <c r="I5" s="1399"/>
      <c r="J5" s="1399"/>
      <c r="K5" s="1399"/>
      <c r="L5" s="1399"/>
      <c r="M5" s="1399"/>
      <c r="N5" s="1399"/>
      <c r="O5" s="1399"/>
      <c r="P5" s="1399"/>
      <c r="Q5" s="1399"/>
    </row>
    <row r="6" spans="1:17" s="224" customFormat="1" ht="15.6" customHeight="1">
      <c r="A6" s="1395" t="s">
        <v>34</v>
      </c>
      <c r="B6" s="1395"/>
      <c r="C6" s="1395"/>
      <c r="D6" s="1395"/>
      <c r="E6" s="1395"/>
      <c r="F6" s="1395"/>
      <c r="G6" s="1395"/>
      <c r="H6" s="1395"/>
      <c r="I6" s="1395"/>
      <c r="J6" s="1395"/>
      <c r="K6" s="1395"/>
      <c r="L6" s="1395"/>
      <c r="M6" s="1395"/>
      <c r="N6" s="1395"/>
      <c r="O6" s="1395"/>
      <c r="P6" s="1395"/>
      <c r="Q6" s="1395"/>
    </row>
    <row r="7" spans="1:17" s="224" customFormat="1" ht="15.6" customHeight="1">
      <c r="A7" s="225"/>
      <c r="B7" s="226"/>
      <c r="C7" s="226"/>
      <c r="D7" s="226"/>
      <c r="E7" s="227"/>
      <c r="F7" s="227"/>
      <c r="G7" s="227"/>
      <c r="H7" s="227"/>
      <c r="I7" s="228"/>
      <c r="J7" s="228"/>
      <c r="K7" s="228"/>
      <c r="L7" s="228"/>
      <c r="M7" s="228"/>
      <c r="N7" s="228"/>
      <c r="O7" s="228"/>
      <c r="P7" s="228"/>
      <c r="Q7" s="196" t="s">
        <v>355</v>
      </c>
    </row>
    <row r="8" spans="1:17" s="229" customFormat="1" ht="27" customHeight="1">
      <c r="A8" s="197"/>
      <c r="B8" s="198"/>
      <c r="C8" s="198"/>
      <c r="D8" s="1386" t="s">
        <v>356</v>
      </c>
      <c r="E8" s="1387"/>
      <c r="F8" s="1386" t="s">
        <v>341</v>
      </c>
      <c r="G8" s="1387"/>
      <c r="H8" s="1386" t="s">
        <v>342</v>
      </c>
      <c r="I8" s="1387"/>
      <c r="J8" s="1386" t="s">
        <v>357</v>
      </c>
      <c r="K8" s="1387"/>
      <c r="L8" s="1386" t="s">
        <v>167</v>
      </c>
      <c r="M8" s="1387"/>
      <c r="N8" s="1386" t="s">
        <v>345</v>
      </c>
      <c r="O8" s="1387"/>
      <c r="P8" s="1386" t="s">
        <v>346</v>
      </c>
      <c r="Q8" s="1387"/>
    </row>
    <row r="9" spans="1:17" s="229" customFormat="1">
      <c r="A9" s="230" t="s">
        <v>358</v>
      </c>
      <c r="B9" s="231"/>
      <c r="C9" s="231"/>
      <c r="D9" s="231"/>
      <c r="E9" s="218"/>
      <c r="F9" s="218"/>
      <c r="G9" s="218"/>
      <c r="H9" s="218"/>
      <c r="I9" s="218"/>
      <c r="J9" s="218"/>
      <c r="K9" s="218"/>
      <c r="L9" s="218"/>
      <c r="M9" s="218"/>
      <c r="N9" s="218"/>
      <c r="O9" s="218"/>
      <c r="P9" s="218"/>
      <c r="Q9" s="232"/>
    </row>
    <row r="10" spans="1:17" s="229" customFormat="1">
      <c r="A10" s="233" t="s">
        <v>174</v>
      </c>
      <c r="B10" s="234"/>
      <c r="C10" s="234"/>
      <c r="D10" s="577">
        <v>4030010010</v>
      </c>
      <c r="E10" s="580"/>
      <c r="F10" s="577">
        <v>4030011010</v>
      </c>
      <c r="G10" s="578"/>
      <c r="H10" s="577">
        <v>4030012010</v>
      </c>
      <c r="I10" s="578"/>
      <c r="J10" s="577">
        <v>4030013010</v>
      </c>
      <c r="K10" s="578"/>
      <c r="L10" s="577">
        <v>4030014010</v>
      </c>
      <c r="M10" s="578"/>
      <c r="N10" s="577">
        <v>4030015010</v>
      </c>
      <c r="O10" s="578"/>
      <c r="P10" s="577">
        <v>4030016010</v>
      </c>
      <c r="Q10" s="578"/>
    </row>
    <row r="11" spans="1:17" s="229" customFormat="1">
      <c r="A11" s="891" t="s">
        <v>560</v>
      </c>
      <c r="B11" s="235"/>
      <c r="C11" s="235"/>
      <c r="D11" s="581"/>
      <c r="E11" s="581"/>
      <c r="F11" s="581"/>
      <c r="G11" s="581"/>
      <c r="H11" s="581"/>
      <c r="I11" s="581"/>
      <c r="J11" s="581"/>
      <c r="K11" s="581"/>
      <c r="L11" s="581"/>
      <c r="M11" s="581"/>
      <c r="N11" s="581"/>
      <c r="O11" s="581"/>
      <c r="P11" s="581"/>
      <c r="Q11" s="582"/>
    </row>
    <row r="12" spans="1:17" s="229" customFormat="1">
      <c r="A12" s="212"/>
      <c r="B12" s="861" t="s">
        <v>561</v>
      </c>
      <c r="C12" s="235"/>
      <c r="D12" s="579"/>
      <c r="E12" s="579"/>
      <c r="F12" s="579"/>
      <c r="G12" s="579"/>
      <c r="H12" s="579"/>
      <c r="I12" s="579"/>
      <c r="J12" s="579"/>
      <c r="K12" s="579"/>
      <c r="L12" s="579"/>
      <c r="M12" s="579"/>
      <c r="N12" s="579"/>
      <c r="O12" s="579"/>
      <c r="P12" s="579"/>
      <c r="Q12" s="583"/>
    </row>
    <row r="13" spans="1:17" s="229" customFormat="1">
      <c r="A13" s="212"/>
      <c r="B13" s="235"/>
      <c r="C13" s="235" t="s">
        <v>175</v>
      </c>
      <c r="D13" s="577">
        <v>4030010020</v>
      </c>
      <c r="E13" s="580"/>
      <c r="F13" s="577">
        <v>4030011020</v>
      </c>
      <c r="G13" s="578"/>
      <c r="H13" s="577">
        <v>4030012020</v>
      </c>
      <c r="I13" s="578"/>
      <c r="J13" s="577">
        <v>4030013020</v>
      </c>
      <c r="K13" s="578"/>
      <c r="L13" s="577">
        <v>4030014020</v>
      </c>
      <c r="M13" s="578"/>
      <c r="N13" s="577">
        <v>4030015020</v>
      </c>
      <c r="O13" s="578"/>
      <c r="P13" s="577">
        <v>4030016020</v>
      </c>
      <c r="Q13" s="578"/>
    </row>
    <row r="14" spans="1:17" s="229" customFormat="1">
      <c r="A14" s="212"/>
      <c r="B14" s="235"/>
      <c r="C14" s="235" t="s">
        <v>176</v>
      </c>
      <c r="D14" s="577">
        <v>4030010030</v>
      </c>
      <c r="E14" s="580"/>
      <c r="F14" s="577">
        <v>4030011030</v>
      </c>
      <c r="G14" s="578"/>
      <c r="H14" s="577">
        <v>4030012030</v>
      </c>
      <c r="I14" s="578"/>
      <c r="J14" s="577">
        <v>4030013030</v>
      </c>
      <c r="K14" s="578"/>
      <c r="L14" s="577">
        <v>4030014030</v>
      </c>
      <c r="M14" s="578"/>
      <c r="N14" s="577">
        <v>4030015030</v>
      </c>
      <c r="O14" s="578"/>
      <c r="P14" s="577">
        <v>4030016030</v>
      </c>
      <c r="Q14" s="578"/>
    </row>
    <row r="15" spans="1:17" s="229" customFormat="1">
      <c r="A15" s="212"/>
      <c r="B15" s="861" t="s">
        <v>562</v>
      </c>
      <c r="C15" s="235"/>
      <c r="D15" s="579"/>
      <c r="E15" s="579"/>
      <c r="F15" s="579"/>
      <c r="G15" s="579"/>
      <c r="H15" s="579"/>
      <c r="I15" s="579"/>
      <c r="J15" s="579"/>
      <c r="K15" s="579"/>
      <c r="L15" s="579"/>
      <c r="M15" s="579"/>
      <c r="N15" s="579"/>
      <c r="O15" s="579"/>
      <c r="P15" s="579"/>
      <c r="Q15" s="583"/>
    </row>
    <row r="16" spans="1:17" s="229" customFormat="1">
      <c r="A16" s="212"/>
      <c r="B16" s="235"/>
      <c r="C16" s="235" t="s">
        <v>175</v>
      </c>
      <c r="D16" s="577">
        <v>4030010040</v>
      </c>
      <c r="E16" s="578"/>
      <c r="F16" s="577">
        <v>4030011040</v>
      </c>
      <c r="G16" s="578"/>
      <c r="H16" s="577">
        <v>4030012040</v>
      </c>
      <c r="I16" s="578"/>
      <c r="J16" s="577">
        <v>4030013040</v>
      </c>
      <c r="K16" s="578"/>
      <c r="L16" s="577">
        <v>4030014040</v>
      </c>
      <c r="M16" s="578"/>
      <c r="N16" s="577">
        <v>4030015040</v>
      </c>
      <c r="O16" s="578"/>
      <c r="P16" s="577">
        <v>4030016040</v>
      </c>
      <c r="Q16" s="578"/>
    </row>
    <row r="17" spans="1:17" s="229" customFormat="1">
      <c r="A17" s="212"/>
      <c r="B17" s="235"/>
      <c r="C17" s="235" t="s">
        <v>176</v>
      </c>
      <c r="D17" s="577">
        <v>4030010050</v>
      </c>
      <c r="E17" s="578"/>
      <c r="F17" s="577">
        <v>4030011050</v>
      </c>
      <c r="G17" s="578"/>
      <c r="H17" s="577">
        <v>4030012050</v>
      </c>
      <c r="I17" s="578"/>
      <c r="J17" s="577">
        <v>4030013050</v>
      </c>
      <c r="K17" s="578"/>
      <c r="L17" s="577">
        <v>4030014050</v>
      </c>
      <c r="M17" s="578"/>
      <c r="N17" s="577">
        <v>4030015050</v>
      </c>
      <c r="O17" s="578"/>
      <c r="P17" s="577">
        <v>4030016050</v>
      </c>
      <c r="Q17" s="578"/>
    </row>
    <row r="18" spans="1:17" s="229" customFormat="1">
      <c r="A18" s="212"/>
      <c r="B18" s="235"/>
      <c r="C18" s="235" t="s">
        <v>177</v>
      </c>
      <c r="D18" s="577">
        <v>4030010060</v>
      </c>
      <c r="E18" s="578"/>
      <c r="F18" s="577">
        <v>4030011060</v>
      </c>
      <c r="G18" s="578"/>
      <c r="H18" s="577">
        <v>4030012060</v>
      </c>
      <c r="I18" s="578"/>
      <c r="J18" s="577">
        <v>4030013060</v>
      </c>
      <c r="K18" s="578"/>
      <c r="L18" s="577">
        <v>4030014060</v>
      </c>
      <c r="M18" s="578"/>
      <c r="N18" s="577">
        <v>4030015060</v>
      </c>
      <c r="O18" s="578"/>
      <c r="P18" s="577">
        <v>4030016060</v>
      </c>
      <c r="Q18" s="578"/>
    </row>
    <row r="19" spans="1:17" s="229" customFormat="1">
      <c r="A19" s="212"/>
      <c r="B19" s="861" t="s">
        <v>563</v>
      </c>
      <c r="C19" s="235"/>
      <c r="D19" s="579"/>
      <c r="E19" s="579"/>
      <c r="F19" s="579"/>
      <c r="G19" s="579"/>
      <c r="H19" s="579"/>
      <c r="I19" s="579"/>
      <c r="J19" s="579"/>
      <c r="K19" s="579"/>
      <c r="L19" s="579"/>
      <c r="M19" s="579"/>
      <c r="N19" s="579"/>
      <c r="O19" s="579"/>
      <c r="P19" s="579"/>
      <c r="Q19" s="583"/>
    </row>
    <row r="20" spans="1:17" s="229" customFormat="1">
      <c r="A20" s="212"/>
      <c r="B20" s="235"/>
      <c r="C20" s="235" t="s">
        <v>177</v>
      </c>
      <c r="D20" s="577">
        <v>4030010070</v>
      </c>
      <c r="E20" s="578"/>
      <c r="F20" s="577">
        <v>4030011070</v>
      </c>
      <c r="G20" s="578"/>
      <c r="H20" s="577">
        <v>4030012070</v>
      </c>
      <c r="I20" s="578"/>
      <c r="J20" s="577">
        <v>4030013070</v>
      </c>
      <c r="K20" s="578"/>
      <c r="L20" s="577">
        <v>4030014070</v>
      </c>
      <c r="M20" s="578"/>
      <c r="N20" s="577">
        <v>4030015070</v>
      </c>
      <c r="O20" s="578"/>
      <c r="P20" s="577">
        <v>4030016070</v>
      </c>
      <c r="Q20" s="578"/>
    </row>
    <row r="21" spans="1:17" s="229" customFormat="1">
      <c r="A21" s="891" t="s">
        <v>359</v>
      </c>
      <c r="B21" s="235"/>
      <c r="C21" s="235"/>
      <c r="D21" s="579"/>
      <c r="E21" s="579"/>
      <c r="F21" s="579"/>
      <c r="G21" s="579"/>
      <c r="H21" s="579"/>
      <c r="I21" s="579"/>
      <c r="J21" s="579"/>
      <c r="K21" s="579"/>
      <c r="L21" s="579"/>
      <c r="M21" s="579"/>
      <c r="N21" s="579"/>
      <c r="O21" s="579"/>
      <c r="P21" s="579"/>
      <c r="Q21" s="583"/>
    </row>
    <row r="22" spans="1:17" s="229" customFormat="1">
      <c r="A22" s="212"/>
      <c r="B22" s="235" t="s">
        <v>360</v>
      </c>
      <c r="C22" s="235"/>
      <c r="D22" s="1369"/>
      <c r="E22" s="1370"/>
      <c r="F22" s="577">
        <v>4030011080</v>
      </c>
      <c r="G22" s="578"/>
      <c r="H22" s="577">
        <v>4030012080</v>
      </c>
      <c r="I22" s="578"/>
      <c r="J22" s="577">
        <v>4030013080</v>
      </c>
      <c r="K22" s="578"/>
      <c r="L22" s="577">
        <v>4030014080</v>
      </c>
      <c r="M22" s="578"/>
      <c r="N22" s="577">
        <v>4030015080</v>
      </c>
      <c r="O22" s="578"/>
      <c r="P22" s="577">
        <v>4030016080</v>
      </c>
      <c r="Q22" s="578"/>
    </row>
    <row r="23" spans="1:17" s="229" customFormat="1">
      <c r="A23" s="212"/>
      <c r="B23" s="235" t="s">
        <v>361</v>
      </c>
      <c r="C23" s="235"/>
      <c r="D23" s="1369"/>
      <c r="E23" s="1370"/>
      <c r="F23" s="577">
        <v>4030011090</v>
      </c>
      <c r="G23" s="578"/>
      <c r="H23" s="577">
        <v>4030012090</v>
      </c>
      <c r="I23" s="578"/>
      <c r="J23" s="577">
        <v>4030013090</v>
      </c>
      <c r="K23" s="578"/>
      <c r="L23" s="577">
        <v>4030014090</v>
      </c>
      <c r="M23" s="578"/>
      <c r="N23" s="577">
        <v>4030015090</v>
      </c>
      <c r="O23" s="578"/>
      <c r="P23" s="577">
        <v>4030016090</v>
      </c>
      <c r="Q23" s="578"/>
    </row>
    <row r="24" spans="1:17" s="229" customFormat="1">
      <c r="A24" s="891" t="s">
        <v>362</v>
      </c>
      <c r="B24" s="235"/>
      <c r="C24" s="235"/>
      <c r="D24" s="579"/>
      <c r="E24" s="579"/>
      <c r="F24" s="579"/>
      <c r="G24" s="579"/>
      <c r="H24" s="579"/>
      <c r="I24" s="579"/>
      <c r="J24" s="579"/>
      <c r="K24" s="579"/>
      <c r="L24" s="579"/>
      <c r="M24" s="579"/>
      <c r="N24" s="579"/>
      <c r="O24" s="579"/>
      <c r="P24" s="579"/>
      <c r="Q24" s="583"/>
    </row>
    <row r="25" spans="1:17" s="229" customFormat="1">
      <c r="A25" s="212"/>
      <c r="B25" s="235" t="s">
        <v>360</v>
      </c>
      <c r="C25" s="235"/>
      <c r="D25" s="577">
        <v>4030010100</v>
      </c>
      <c r="E25" s="578"/>
      <c r="F25" s="577">
        <v>4030011100</v>
      </c>
      <c r="G25" s="578"/>
      <c r="H25" s="577">
        <v>4030012100</v>
      </c>
      <c r="I25" s="578"/>
      <c r="J25" s="577">
        <v>4030013100</v>
      </c>
      <c r="K25" s="578"/>
      <c r="L25" s="577">
        <v>4030014100</v>
      </c>
      <c r="M25" s="578"/>
      <c r="N25" s="577">
        <v>4030015100</v>
      </c>
      <c r="O25" s="578"/>
      <c r="P25" s="577">
        <v>4030016100</v>
      </c>
      <c r="Q25" s="578"/>
    </row>
    <row r="26" spans="1:17" s="229" customFormat="1">
      <c r="A26" s="236"/>
      <c r="B26" s="237" t="s">
        <v>361</v>
      </c>
      <c r="C26" s="237"/>
      <c r="D26" s="577">
        <v>4030010110</v>
      </c>
      <c r="E26" s="578"/>
      <c r="F26" s="577">
        <v>4030011110</v>
      </c>
      <c r="G26" s="578"/>
      <c r="H26" s="577">
        <v>4030012110</v>
      </c>
      <c r="I26" s="578"/>
      <c r="J26" s="577">
        <v>4030013110</v>
      </c>
      <c r="K26" s="578"/>
      <c r="L26" s="577">
        <v>4030014110</v>
      </c>
      <c r="M26" s="578"/>
      <c r="N26" s="577">
        <v>4030015110</v>
      </c>
      <c r="O26" s="578"/>
      <c r="P26" s="577">
        <v>4030016110</v>
      </c>
      <c r="Q26" s="578"/>
    </row>
    <row r="27" spans="1:17" s="229" customFormat="1">
      <c r="A27" s="238"/>
      <c r="B27" s="238"/>
      <c r="C27" s="238"/>
      <c r="D27" s="238"/>
    </row>
    <row r="28" spans="1:17" s="229" customFormat="1" ht="18">
      <c r="A28" s="1400" t="s">
        <v>178</v>
      </c>
      <c r="B28" s="1400"/>
      <c r="C28" s="1400"/>
      <c r="D28" s="1400"/>
      <c r="E28" s="1400"/>
      <c r="F28" s="1400"/>
      <c r="G28" s="1400"/>
      <c r="H28" s="1400"/>
      <c r="I28" s="1400"/>
      <c r="J28" s="1400"/>
      <c r="K28" s="1400"/>
      <c r="L28" s="1400"/>
      <c r="M28" s="1400"/>
      <c r="N28" s="1400"/>
      <c r="O28" s="1400"/>
      <c r="P28" s="1400"/>
      <c r="Q28" s="1400"/>
    </row>
    <row r="29" spans="1:17" s="229" customFormat="1">
      <c r="A29" s="274"/>
      <c r="B29" s="239"/>
      <c r="C29" s="239"/>
      <c r="D29" s="239"/>
      <c r="E29" s="240"/>
      <c r="F29" s="240"/>
      <c r="G29" s="240"/>
      <c r="H29" s="240"/>
      <c r="I29" s="240"/>
      <c r="J29" s="240"/>
      <c r="K29" s="240"/>
      <c r="L29" s="240"/>
      <c r="M29" s="241"/>
      <c r="N29" s="241"/>
      <c r="O29" s="241"/>
      <c r="P29" s="241"/>
      <c r="Q29" s="241"/>
    </row>
    <row r="30" spans="1:17" s="229" customFormat="1" ht="36" customHeight="1">
      <c r="A30" s="242"/>
      <c r="B30" s="243"/>
      <c r="C30" s="243"/>
      <c r="D30" s="243"/>
      <c r="E30" s="244"/>
      <c r="F30" s="244"/>
      <c r="G30" s="244"/>
      <c r="H30" s="244"/>
      <c r="I30" s="244"/>
      <c r="J30" s="244"/>
      <c r="K30" s="244"/>
      <c r="L30" s="1401" t="s">
        <v>363</v>
      </c>
      <c r="M30" s="1402"/>
      <c r="N30" s="1401" t="s">
        <v>434</v>
      </c>
      <c r="O30" s="1402"/>
      <c r="P30" s="1401" t="s">
        <v>364</v>
      </c>
      <c r="Q30" s="1402"/>
    </row>
    <row r="31" spans="1:17" s="229" customFormat="1" ht="14.45" customHeight="1">
      <c r="A31" s="246"/>
      <c r="B31" s="165" t="s">
        <v>180</v>
      </c>
      <c r="C31" s="247"/>
      <c r="D31" s="247"/>
      <c r="E31" s="245"/>
      <c r="F31" s="245"/>
      <c r="G31" s="245"/>
      <c r="H31" s="245"/>
      <c r="I31" s="245"/>
      <c r="J31" s="245"/>
      <c r="K31" s="245"/>
      <c r="L31" s="584">
        <v>4030020010</v>
      </c>
      <c r="M31" s="585"/>
      <c r="N31" s="1405">
        <v>0</v>
      </c>
      <c r="O31" s="1406"/>
      <c r="P31" s="1369"/>
      <c r="Q31" s="1370"/>
    </row>
    <row r="32" spans="1:17" s="229" customFormat="1" ht="14.45" customHeight="1">
      <c r="A32" s="246"/>
      <c r="B32" s="165" t="s">
        <v>365</v>
      </c>
      <c r="C32" s="247"/>
      <c r="D32" s="247"/>
      <c r="E32" s="245"/>
      <c r="F32" s="245"/>
      <c r="G32" s="245"/>
      <c r="H32" s="245"/>
      <c r="I32" s="245"/>
      <c r="J32" s="245"/>
      <c r="K32" s="245"/>
      <c r="L32" s="584">
        <v>4030020020</v>
      </c>
      <c r="M32" s="585"/>
      <c r="N32" s="1405">
        <v>0.2</v>
      </c>
      <c r="O32" s="1406"/>
      <c r="P32" s="590">
        <v>4030021020</v>
      </c>
      <c r="Q32" s="591"/>
    </row>
    <row r="33" spans="1:17" s="229" customFormat="1" ht="14.45" customHeight="1">
      <c r="A33" s="246"/>
      <c r="B33" s="165" t="s">
        <v>181</v>
      </c>
      <c r="C33" s="247"/>
      <c r="D33" s="247"/>
      <c r="E33" s="245"/>
      <c r="F33" s="245"/>
      <c r="G33" s="245"/>
      <c r="H33" s="245"/>
      <c r="I33" s="245"/>
      <c r="J33" s="245"/>
      <c r="K33" s="245"/>
      <c r="L33" s="584">
        <v>4030020030</v>
      </c>
      <c r="M33" s="586"/>
      <c r="N33" s="1405">
        <v>0.5</v>
      </c>
      <c r="O33" s="1406"/>
      <c r="P33" s="590">
        <v>4030021030</v>
      </c>
      <c r="Q33" s="592"/>
    </row>
    <row r="34" spans="1:17" s="229" customFormat="1" ht="14.45" customHeight="1">
      <c r="A34" s="246"/>
      <c r="B34" s="166" t="s">
        <v>182</v>
      </c>
      <c r="C34" s="248"/>
      <c r="D34" s="248"/>
      <c r="E34" s="245"/>
      <c r="F34" s="245"/>
      <c r="G34" s="245"/>
      <c r="H34" s="245"/>
      <c r="I34" s="245"/>
      <c r="J34" s="245"/>
      <c r="K34" s="245"/>
      <c r="L34" s="584">
        <v>4030020040</v>
      </c>
      <c r="M34" s="585"/>
      <c r="N34" s="1407" t="s">
        <v>366</v>
      </c>
      <c r="O34" s="1408"/>
      <c r="P34" s="590">
        <v>4030021040</v>
      </c>
      <c r="Q34" s="591"/>
    </row>
    <row r="35" spans="1:17" s="229" customFormat="1">
      <c r="A35" s="249" t="s">
        <v>159</v>
      </c>
      <c r="B35" s="165"/>
      <c r="C35" s="247"/>
      <c r="D35" s="247"/>
      <c r="E35" s="245"/>
      <c r="F35" s="245"/>
      <c r="G35" s="245"/>
      <c r="H35" s="245"/>
      <c r="I35" s="245"/>
      <c r="J35" s="245"/>
      <c r="K35" s="245"/>
      <c r="L35" s="584">
        <v>4030020050</v>
      </c>
      <c r="M35" s="587"/>
      <c r="N35" s="1403"/>
      <c r="O35" s="1404"/>
      <c r="P35" s="590">
        <v>4030021050</v>
      </c>
      <c r="Q35" s="593"/>
    </row>
    <row r="36" spans="1:17" s="229" customFormat="1">
      <c r="A36" s="249"/>
      <c r="B36" s="250"/>
      <c r="C36" s="251"/>
      <c r="D36" s="251"/>
      <c r="E36" s="245"/>
      <c r="F36" s="245"/>
      <c r="G36" s="245"/>
      <c r="H36" s="245"/>
      <c r="I36" s="245"/>
      <c r="J36" s="245"/>
      <c r="K36" s="245"/>
      <c r="L36" s="588"/>
      <c r="M36" s="589"/>
      <c r="N36" s="245"/>
      <c r="O36" s="252"/>
      <c r="P36" s="594"/>
      <c r="Q36" s="595"/>
    </row>
    <row r="37" spans="1:17" s="229" customFormat="1" ht="14.45" customHeight="1">
      <c r="A37" s="212"/>
      <c r="B37" s="165" t="s">
        <v>184</v>
      </c>
      <c r="C37" s="253"/>
      <c r="D37" s="253"/>
      <c r="E37" s="245"/>
      <c r="F37" s="245"/>
      <c r="G37" s="245"/>
      <c r="H37" s="245"/>
      <c r="I37" s="245"/>
      <c r="J37" s="245"/>
      <c r="K37" s="245"/>
      <c r="L37" s="584">
        <v>4030020060</v>
      </c>
      <c r="M37" s="585"/>
      <c r="N37" s="1405">
        <v>1</v>
      </c>
      <c r="O37" s="1406"/>
      <c r="P37" s="590">
        <v>4030021060</v>
      </c>
      <c r="Q37" s="591"/>
    </row>
    <row r="38" spans="1:17" s="229" customFormat="1" ht="14.45" customHeight="1">
      <c r="A38" s="212"/>
      <c r="B38" s="165" t="s">
        <v>185</v>
      </c>
      <c r="C38" s="247"/>
      <c r="D38" s="247"/>
      <c r="E38" s="245"/>
      <c r="F38" s="245"/>
      <c r="G38" s="245"/>
      <c r="H38" s="245"/>
      <c r="I38" s="245"/>
      <c r="J38" s="245"/>
      <c r="K38" s="245"/>
      <c r="L38" s="584">
        <v>4030020070</v>
      </c>
      <c r="M38" s="585"/>
      <c r="N38" s="1405">
        <v>1</v>
      </c>
      <c r="O38" s="1406"/>
      <c r="P38" s="590">
        <v>4030021070</v>
      </c>
      <c r="Q38" s="591"/>
    </row>
    <row r="39" spans="1:17" s="229" customFormat="1" ht="14.45" customHeight="1">
      <c r="A39" s="212"/>
      <c r="B39" s="165" t="s">
        <v>367</v>
      </c>
      <c r="C39" s="247"/>
      <c r="D39" s="247"/>
      <c r="E39" s="245"/>
      <c r="F39" s="245"/>
      <c r="G39" s="245"/>
      <c r="H39" s="245"/>
      <c r="I39" s="245"/>
      <c r="J39" s="245"/>
      <c r="K39" s="245"/>
      <c r="L39" s="584">
        <v>4030020080</v>
      </c>
      <c r="M39" s="585"/>
      <c r="N39" s="1405">
        <v>0.5</v>
      </c>
      <c r="O39" s="1406"/>
      <c r="P39" s="590">
        <v>4030021080</v>
      </c>
      <c r="Q39" s="591"/>
    </row>
    <row r="40" spans="1:17" s="229" customFormat="1" ht="14.45" customHeight="1">
      <c r="A40" s="212"/>
      <c r="B40" s="165" t="s">
        <v>368</v>
      </c>
      <c r="C40" s="253"/>
      <c r="D40" s="253"/>
      <c r="E40" s="245"/>
      <c r="F40" s="245"/>
      <c r="G40" s="245"/>
      <c r="H40" s="245"/>
      <c r="I40" s="245"/>
      <c r="J40" s="245"/>
      <c r="K40" s="245"/>
      <c r="L40" s="584">
        <v>4030020090</v>
      </c>
      <c r="M40" s="585"/>
      <c r="N40" s="1405">
        <v>0.2</v>
      </c>
      <c r="O40" s="1406"/>
      <c r="P40" s="590">
        <v>4030021090</v>
      </c>
      <c r="Q40" s="591"/>
    </row>
    <row r="41" spans="1:17" s="229" customFormat="1" ht="14.45" customHeight="1">
      <c r="A41" s="212"/>
      <c r="B41" s="166" t="s">
        <v>369</v>
      </c>
      <c r="C41" s="248"/>
      <c r="D41" s="248"/>
      <c r="E41" s="245"/>
      <c r="F41" s="245"/>
      <c r="G41" s="245"/>
      <c r="H41" s="245"/>
      <c r="I41" s="245"/>
      <c r="J41" s="245"/>
      <c r="K41" s="245"/>
      <c r="L41" s="584">
        <v>4030020100</v>
      </c>
      <c r="M41" s="585"/>
      <c r="N41" s="1405">
        <v>1</v>
      </c>
      <c r="O41" s="1406"/>
      <c r="P41" s="590">
        <v>4030021100</v>
      </c>
      <c r="Q41" s="591"/>
    </row>
    <row r="42" spans="1:17" s="229" customFormat="1" ht="14.45" customHeight="1">
      <c r="A42" s="212"/>
      <c r="B42" s="166" t="s">
        <v>186</v>
      </c>
      <c r="C42" s="248"/>
      <c r="D42" s="248"/>
      <c r="E42" s="245"/>
      <c r="F42" s="245"/>
      <c r="G42" s="245"/>
      <c r="H42" s="245"/>
      <c r="I42" s="245"/>
      <c r="J42" s="245"/>
      <c r="K42" s="245"/>
      <c r="L42" s="584">
        <v>4030020110</v>
      </c>
      <c r="M42" s="585"/>
      <c r="N42" s="1405">
        <v>1</v>
      </c>
      <c r="O42" s="1406"/>
      <c r="P42" s="590">
        <v>4030021110</v>
      </c>
      <c r="Q42" s="591"/>
    </row>
    <row r="43" spans="1:17" s="229" customFormat="1" ht="14.45" customHeight="1">
      <c r="A43" s="212"/>
      <c r="B43" s="165" t="s">
        <v>187</v>
      </c>
      <c r="C43" s="247"/>
      <c r="D43" s="247"/>
      <c r="E43" s="245"/>
      <c r="F43" s="245"/>
      <c r="G43" s="245"/>
      <c r="H43" s="245"/>
      <c r="I43" s="245"/>
      <c r="J43" s="245"/>
      <c r="K43" s="245"/>
      <c r="L43" s="584">
        <v>4030020120</v>
      </c>
      <c r="M43" s="585"/>
      <c r="N43" s="1405">
        <v>1</v>
      </c>
      <c r="O43" s="1406"/>
      <c r="P43" s="590">
        <v>4030021120</v>
      </c>
      <c r="Q43" s="591"/>
    </row>
    <row r="44" spans="1:17" s="229" customFormat="1" ht="14.45" customHeight="1">
      <c r="A44" s="212"/>
      <c r="B44" s="165" t="s">
        <v>188</v>
      </c>
      <c r="C44" s="247"/>
      <c r="D44" s="247"/>
      <c r="E44" s="245"/>
      <c r="F44" s="245"/>
      <c r="G44" s="245"/>
      <c r="H44" s="245"/>
      <c r="I44" s="245"/>
      <c r="J44" s="245"/>
      <c r="K44" s="245"/>
      <c r="L44" s="584">
        <v>4030020130</v>
      </c>
      <c r="M44" s="585"/>
      <c r="N44" s="1405">
        <v>1</v>
      </c>
      <c r="O44" s="1406"/>
      <c r="P44" s="590">
        <v>4030021130</v>
      </c>
      <c r="Q44" s="591"/>
    </row>
    <row r="45" spans="1:17" s="229" customFormat="1" ht="14.45" customHeight="1">
      <c r="A45" s="212"/>
      <c r="B45" s="165" t="s">
        <v>370</v>
      </c>
      <c r="C45" s="253"/>
      <c r="D45" s="253"/>
      <c r="E45" s="245"/>
      <c r="F45" s="245"/>
      <c r="G45" s="245"/>
      <c r="H45" s="245"/>
      <c r="I45" s="245"/>
      <c r="J45" s="245"/>
      <c r="K45" s="245"/>
      <c r="L45" s="584">
        <v>4030020140</v>
      </c>
      <c r="M45" s="585"/>
      <c r="N45" s="1405">
        <v>0.5</v>
      </c>
      <c r="O45" s="1406"/>
      <c r="P45" s="590">
        <v>4030021140</v>
      </c>
      <c r="Q45" s="591"/>
    </row>
    <row r="46" spans="1:17" s="229" customFormat="1">
      <c r="A46" s="857" t="s">
        <v>183</v>
      </c>
      <c r="B46" s="254"/>
      <c r="C46" s="255"/>
      <c r="D46" s="255"/>
      <c r="E46" s="245"/>
      <c r="F46" s="245"/>
      <c r="G46" s="245"/>
      <c r="H46" s="245"/>
      <c r="I46" s="245"/>
      <c r="J46" s="245"/>
      <c r="K46" s="245"/>
      <c r="L46" s="584">
        <v>4030020150</v>
      </c>
      <c r="M46" s="585"/>
      <c r="N46" s="1342"/>
      <c r="O46" s="1343"/>
      <c r="P46" s="590">
        <v>4030021150</v>
      </c>
      <c r="Q46" s="591"/>
    </row>
    <row r="47" spans="1:17" s="229" customFormat="1">
      <c r="A47" s="167" t="s">
        <v>371</v>
      </c>
      <c r="B47" s="256"/>
      <c r="C47" s="257"/>
      <c r="D47" s="257"/>
      <c r="E47" s="224"/>
      <c r="F47" s="224"/>
    </row>
    <row r="48" spans="1:17" s="229" customFormat="1">
      <c r="A48" s="258" t="s">
        <v>372</v>
      </c>
      <c r="B48" s="259"/>
      <c r="C48" s="238"/>
      <c r="D48" s="238"/>
      <c r="O48" s="260"/>
      <c r="P48" s="260"/>
      <c r="Q48" s="1158" t="s">
        <v>748</v>
      </c>
    </row>
    <row r="49" spans="1:17" s="229" customFormat="1">
      <c r="A49" s="261"/>
      <c r="B49" s="259"/>
      <c r="C49" s="238"/>
      <c r="D49" s="238"/>
      <c r="O49" s="224"/>
      <c r="P49" s="224"/>
      <c r="Q49" s="51" t="s">
        <v>476</v>
      </c>
    </row>
    <row r="50" spans="1:17" s="229" customFormat="1"/>
    <row r="51" spans="1:17" s="161" customFormat="1">
      <c r="N51" s="162"/>
    </row>
    <row r="52" spans="1:17" s="161" customFormat="1">
      <c r="N52" s="162"/>
    </row>
    <row r="53" spans="1:17" s="161" customFormat="1">
      <c r="N53" s="162"/>
    </row>
    <row r="54" spans="1:17" s="161" customFormat="1">
      <c r="N54" s="162"/>
    </row>
    <row r="55" spans="1:17" s="161" customFormat="1">
      <c r="N55" s="162"/>
    </row>
    <row r="56" spans="1:17" s="161" customFormat="1">
      <c r="N56" s="162"/>
    </row>
    <row r="57" spans="1:17" s="161" customFormat="1">
      <c r="N57" s="162"/>
    </row>
    <row r="58" spans="1:17" s="161" customFormat="1">
      <c r="N58" s="162"/>
    </row>
    <row r="59" spans="1:17" s="161" customFormat="1">
      <c r="N59" s="162"/>
    </row>
    <row r="60" spans="1:17" s="161" customFormat="1">
      <c r="N60" s="162"/>
    </row>
    <row r="61" spans="1:17" s="161" customFormat="1">
      <c r="N61" s="162"/>
    </row>
    <row r="62" spans="1:17" s="161" customFormat="1">
      <c r="N62" s="162"/>
    </row>
    <row r="63" spans="1:17" s="161" customFormat="1">
      <c r="N63" s="162"/>
    </row>
    <row r="64" spans="1:17" s="161" customFormat="1">
      <c r="N64" s="162"/>
    </row>
    <row r="65" spans="14:14" s="161" customFormat="1">
      <c r="N65" s="162"/>
    </row>
    <row r="66" spans="14:14" s="161" customFormat="1">
      <c r="N66" s="162"/>
    </row>
    <row r="67" spans="14:14" s="161" customFormat="1">
      <c r="N67" s="162"/>
    </row>
    <row r="68" spans="14:14" s="161" customFormat="1">
      <c r="N68" s="162"/>
    </row>
    <row r="69" spans="14:14" s="161" customFormat="1">
      <c r="N69" s="162"/>
    </row>
    <row r="70" spans="14:14" s="161" customFormat="1">
      <c r="N70" s="162"/>
    </row>
    <row r="71" spans="14:14" s="161" customFormat="1">
      <c r="N71" s="162"/>
    </row>
    <row r="72" spans="14:14" s="161" customFormat="1">
      <c r="N72" s="162"/>
    </row>
    <row r="73" spans="14:14" s="161" customFormat="1">
      <c r="N73" s="162"/>
    </row>
    <row r="74" spans="14:14" s="161" customFormat="1">
      <c r="N74" s="162"/>
    </row>
    <row r="75" spans="14:14" s="161" customFormat="1">
      <c r="N75" s="162"/>
    </row>
    <row r="76" spans="14:14" s="161" customFormat="1">
      <c r="N76" s="162"/>
    </row>
    <row r="77" spans="14:14" s="161" customFormat="1">
      <c r="N77" s="162"/>
    </row>
    <row r="78" spans="14:14" s="161" customFormat="1">
      <c r="N78" s="162"/>
    </row>
    <row r="79" spans="14:14" s="161" customFormat="1">
      <c r="N79" s="162"/>
    </row>
    <row r="80" spans="14:14" s="161" customFormat="1">
      <c r="N80" s="162"/>
    </row>
    <row r="81" spans="14:14" s="161" customFormat="1">
      <c r="N81" s="162"/>
    </row>
  </sheetData>
  <mergeCells count="32">
    <mergeCell ref="N43:O43"/>
    <mergeCell ref="N44:O44"/>
    <mergeCell ref="N45:O45"/>
    <mergeCell ref="P31:Q31"/>
    <mergeCell ref="N46:O46"/>
    <mergeCell ref="N37:O37"/>
    <mergeCell ref="N38:O38"/>
    <mergeCell ref="N39:O39"/>
    <mergeCell ref="N40:O40"/>
    <mergeCell ref="N41:O41"/>
    <mergeCell ref="N42:O42"/>
    <mergeCell ref="L30:M30"/>
    <mergeCell ref="N30:O30"/>
    <mergeCell ref="P30:Q30"/>
    <mergeCell ref="N35:O35"/>
    <mergeCell ref="N31:O31"/>
    <mergeCell ref="N32:O32"/>
    <mergeCell ref="N33:O33"/>
    <mergeCell ref="N34:O34"/>
    <mergeCell ref="A28:Q28"/>
    <mergeCell ref="D8:E8"/>
    <mergeCell ref="F8:G8"/>
    <mergeCell ref="H8:I8"/>
    <mergeCell ref="J8:K8"/>
    <mergeCell ref="L8:M8"/>
    <mergeCell ref="D22:E22"/>
    <mergeCell ref="D23:E23"/>
    <mergeCell ref="A5:Q5"/>
    <mergeCell ref="A6:Q6"/>
    <mergeCell ref="N8:O8"/>
    <mergeCell ref="P8:Q8"/>
    <mergeCell ref="A4:Q4"/>
  </mergeCells>
  <printOptions horizontalCentered="1"/>
  <pageMargins left="0.39370078740157483" right="0.39370078740157483" top="0.39370078740157483" bottom="0.39370078740157483" header="0.39370078740157483" footer="0.39370078740157483"/>
  <pageSetup paperSize="5"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6"/>
  <sheetViews>
    <sheetView showGridLines="0" zoomScaleNormal="100" workbookViewId="0">
      <selection activeCell="A2" sqref="A2"/>
    </sheetView>
  </sheetViews>
  <sheetFormatPr defaultColWidth="9.140625" defaultRowHeight="14.25"/>
  <cols>
    <col min="1" max="1" width="42.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384" width="9.140625" style="60"/>
  </cols>
  <sheetData>
    <row r="1" spans="1:15" s="1004" customFormat="1" ht="29.25" customHeight="1">
      <c r="N1" s="1184"/>
      <c r="O1" s="1154" t="s">
        <v>685</v>
      </c>
    </row>
    <row r="2" spans="1:15" s="1004" customFormat="1" ht="27" customHeight="1">
      <c r="B2" s="1187"/>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17.100000000000001" customHeight="1">
      <c r="A4" s="1318" t="s">
        <v>23</v>
      </c>
      <c r="B4" s="1318"/>
      <c r="C4" s="1319"/>
      <c r="D4" s="1319"/>
      <c r="E4" s="1319"/>
      <c r="F4" s="1319"/>
      <c r="G4" s="1319"/>
      <c r="H4" s="1319"/>
      <c r="I4" s="1319"/>
      <c r="J4" s="1319"/>
      <c r="K4" s="1319"/>
      <c r="L4" s="1319"/>
      <c r="M4" s="1319"/>
      <c r="N4" s="1319"/>
      <c r="O4" s="1319"/>
    </row>
    <row r="5" spans="1:15" s="1004" customFormat="1" ht="18">
      <c r="A5" s="1333" t="s">
        <v>270</v>
      </c>
      <c r="B5" s="1333"/>
      <c r="C5" s="1333"/>
      <c r="D5" s="1333"/>
      <c r="E5" s="1333"/>
      <c r="F5" s="1333"/>
      <c r="G5" s="1333"/>
      <c r="H5" s="1333"/>
      <c r="I5" s="1333"/>
      <c r="J5" s="1333"/>
      <c r="K5" s="1333"/>
      <c r="L5" s="1333"/>
      <c r="M5" s="1333"/>
      <c r="N5" s="1333"/>
      <c r="O5" s="1333"/>
    </row>
    <row r="6" spans="1:15" s="1004" customFormat="1" ht="18">
      <c r="A6" s="1333" t="s">
        <v>606</v>
      </c>
      <c r="B6" s="1333"/>
      <c r="C6" s="1333"/>
      <c r="D6" s="1333"/>
      <c r="E6" s="1333"/>
      <c r="F6" s="1333"/>
      <c r="G6" s="1333"/>
      <c r="H6" s="1333"/>
      <c r="I6" s="1333"/>
      <c r="J6" s="1333"/>
      <c r="K6" s="1333"/>
      <c r="L6" s="1333"/>
      <c r="M6" s="1333"/>
      <c r="N6" s="1333"/>
      <c r="O6" s="1333"/>
    </row>
    <row r="7" spans="1:15" s="61" customFormat="1" ht="14.45" customHeight="1">
      <c r="A7" s="1381" t="s">
        <v>34</v>
      </c>
      <c r="B7" s="1381"/>
      <c r="C7" s="1381"/>
      <c r="D7" s="1381"/>
      <c r="E7" s="1381"/>
      <c r="F7" s="1381"/>
      <c r="G7" s="1381"/>
      <c r="H7" s="1381"/>
      <c r="I7" s="1381"/>
      <c r="J7" s="1381"/>
      <c r="K7" s="1381"/>
      <c r="L7" s="1381"/>
      <c r="M7" s="1381"/>
      <c r="N7" s="1381"/>
      <c r="O7" s="1381"/>
    </row>
    <row r="8" spans="1:15" s="2" customFormat="1" ht="14.1" customHeight="1">
      <c r="B8" s="1385" t="s">
        <v>128</v>
      </c>
      <c r="C8" s="1385"/>
      <c r="D8" s="1385"/>
      <c r="E8" s="1385"/>
      <c r="F8" s="1385"/>
      <c r="G8" s="1385"/>
      <c r="H8" s="1385"/>
      <c r="I8" s="1385"/>
      <c r="J8" s="1385"/>
      <c r="K8" s="1385"/>
      <c r="L8" s="1385"/>
      <c r="M8" s="1385"/>
      <c r="N8" s="1385"/>
      <c r="O8" s="1385"/>
    </row>
    <row r="9" spans="1:15" s="2" customFormat="1" ht="14.1" customHeight="1">
      <c r="A9" s="944" t="s">
        <v>564</v>
      </c>
      <c r="B9" s="1378" t="s">
        <v>2</v>
      </c>
      <c r="C9" s="1379"/>
      <c r="D9" s="1378" t="s">
        <v>0</v>
      </c>
      <c r="E9" s="1379"/>
      <c r="F9" s="1378" t="s">
        <v>642</v>
      </c>
      <c r="G9" s="1379"/>
      <c r="H9" s="1378" t="s">
        <v>643</v>
      </c>
      <c r="I9" s="1379"/>
      <c r="J9" s="1378" t="s">
        <v>1</v>
      </c>
      <c r="K9" s="1379"/>
      <c r="L9" s="1378" t="s">
        <v>124</v>
      </c>
      <c r="M9" s="1379"/>
      <c r="N9" s="1378" t="s">
        <v>125</v>
      </c>
      <c r="O9" s="1379"/>
    </row>
    <row r="10" spans="1:15" s="2" customFormat="1" ht="14.1" customHeight="1">
      <c r="A10" s="63" t="s">
        <v>272</v>
      </c>
      <c r="B10" s="598">
        <v>5010020010</v>
      </c>
      <c r="C10" s="599"/>
      <c r="D10" s="598">
        <v>5010021010</v>
      </c>
      <c r="E10" s="599"/>
      <c r="F10" s="598">
        <v>5010022010</v>
      </c>
      <c r="G10" s="599"/>
      <c r="H10" s="598">
        <v>5010023010</v>
      </c>
      <c r="I10" s="599"/>
      <c r="J10" s="598">
        <v>5010024010</v>
      </c>
      <c r="K10" s="599"/>
      <c r="L10" s="598">
        <v>5010025010</v>
      </c>
      <c r="M10" s="599"/>
      <c r="N10" s="598">
        <v>5010029010</v>
      </c>
      <c r="O10" s="599"/>
    </row>
    <row r="11" spans="1:15" s="2" customFormat="1" ht="14.1" customHeight="1">
      <c r="A11" s="922" t="s">
        <v>273</v>
      </c>
      <c r="B11" s="598">
        <v>5010020020</v>
      </c>
      <c r="C11" s="599"/>
      <c r="D11" s="598">
        <v>5010021020</v>
      </c>
      <c r="E11" s="599"/>
      <c r="F11" s="598">
        <v>5010022020</v>
      </c>
      <c r="G11" s="599"/>
      <c r="H11" s="598">
        <v>5010023020</v>
      </c>
      <c r="I11" s="599"/>
      <c r="J11" s="598">
        <v>5010024020</v>
      </c>
      <c r="K11" s="599"/>
      <c r="L11" s="598">
        <v>5010025020</v>
      </c>
      <c r="M11" s="599"/>
      <c r="N11" s="598">
        <v>5010029020</v>
      </c>
      <c r="O11" s="599"/>
    </row>
    <row r="12" spans="1:15" s="2" customFormat="1" ht="14.1" customHeight="1">
      <c r="A12" s="922" t="s">
        <v>274</v>
      </c>
      <c r="B12" s="598">
        <v>5010020030</v>
      </c>
      <c r="C12" s="599"/>
      <c r="D12" s="598">
        <v>5010021030</v>
      </c>
      <c r="E12" s="599"/>
      <c r="F12" s="598">
        <v>5010022030</v>
      </c>
      <c r="G12" s="599"/>
      <c r="H12" s="598">
        <v>5010023030</v>
      </c>
      <c r="I12" s="599"/>
      <c r="J12" s="598">
        <v>5010024030</v>
      </c>
      <c r="K12" s="599"/>
      <c r="L12" s="598">
        <v>5010025030</v>
      </c>
      <c r="M12" s="599"/>
      <c r="N12" s="598">
        <v>5010029030</v>
      </c>
      <c r="O12" s="599"/>
    </row>
    <row r="13" spans="1:15" s="2" customFormat="1" ht="14.1" customHeight="1">
      <c r="A13" s="922" t="s">
        <v>275</v>
      </c>
      <c r="B13" s="598">
        <v>5010020040</v>
      </c>
      <c r="C13" s="599"/>
      <c r="D13" s="598">
        <v>5010021040</v>
      </c>
      <c r="E13" s="599"/>
      <c r="F13" s="598">
        <v>5010022040</v>
      </c>
      <c r="G13" s="599"/>
      <c r="H13" s="598">
        <v>5010023040</v>
      </c>
      <c r="I13" s="599"/>
      <c r="J13" s="598">
        <v>5010024040</v>
      </c>
      <c r="K13" s="599"/>
      <c r="L13" s="598">
        <v>5010025040</v>
      </c>
      <c r="M13" s="599"/>
      <c r="N13" s="598">
        <v>5010029040</v>
      </c>
      <c r="O13" s="599"/>
    </row>
    <row r="14" spans="1:15" s="2" customFormat="1" ht="14.1" customHeight="1">
      <c r="A14" s="922" t="s">
        <v>276</v>
      </c>
      <c r="B14" s="601">
        <v>5010020050</v>
      </c>
      <c r="C14" s="602"/>
      <c r="D14" s="601">
        <v>5010021050</v>
      </c>
      <c r="E14" s="599"/>
      <c r="F14" s="601">
        <v>5010022050</v>
      </c>
      <c r="G14" s="602"/>
      <c r="H14" s="601">
        <v>5010023050</v>
      </c>
      <c r="I14" s="602"/>
      <c r="J14" s="601">
        <v>5010024050</v>
      </c>
      <c r="K14" s="602"/>
      <c r="L14" s="601">
        <v>5010025050</v>
      </c>
      <c r="M14" s="602"/>
      <c r="N14" s="601">
        <v>5010029050</v>
      </c>
      <c r="O14" s="602"/>
    </row>
    <row r="15" spans="1:15" s="2" customFormat="1" ht="14.1" customHeight="1">
      <c r="A15" s="897" t="s">
        <v>388</v>
      </c>
      <c r="B15" s="1155"/>
      <c r="C15" s="1194"/>
      <c r="D15" s="1195"/>
      <c r="E15" s="1194"/>
      <c r="F15" s="1195"/>
      <c r="G15" s="1194"/>
      <c r="H15" s="1195"/>
      <c r="I15" s="1194"/>
      <c r="J15" s="1195"/>
      <c r="K15" s="1194"/>
      <c r="L15" s="1195"/>
      <c r="M15" s="1194"/>
      <c r="N15" s="1195"/>
      <c r="O15" s="1196"/>
    </row>
    <row r="16" spans="1:15" s="2" customFormat="1" ht="14.1" customHeight="1">
      <c r="A16" s="897" t="s">
        <v>387</v>
      </c>
      <c r="B16" s="603"/>
      <c r="C16" s="604"/>
      <c r="D16" s="605"/>
      <c r="E16" s="604"/>
      <c r="F16" s="605"/>
      <c r="G16" s="604"/>
      <c r="H16" s="605"/>
      <c r="I16" s="604"/>
      <c r="J16" s="605"/>
      <c r="K16" s="604"/>
      <c r="L16" s="605"/>
      <c r="M16" s="604"/>
      <c r="N16" s="605"/>
      <c r="O16" s="606"/>
    </row>
    <row r="17" spans="1:15" s="2" customFormat="1" ht="22.5">
      <c r="A17" s="945" t="s">
        <v>277</v>
      </c>
      <c r="B17" s="607">
        <v>5010020080</v>
      </c>
      <c r="C17" s="600"/>
      <c r="D17" s="607">
        <v>5010021080</v>
      </c>
      <c r="E17" s="600"/>
      <c r="F17" s="607">
        <v>5010022080</v>
      </c>
      <c r="G17" s="600"/>
      <c r="H17" s="607">
        <v>5010023080</v>
      </c>
      <c r="I17" s="600"/>
      <c r="J17" s="607">
        <v>5010024080</v>
      </c>
      <c r="K17" s="600"/>
      <c r="L17" s="607">
        <v>5010025080</v>
      </c>
      <c r="M17" s="600"/>
      <c r="N17" s="607">
        <v>5010029080</v>
      </c>
      <c r="O17" s="600"/>
    </row>
    <row r="18" spans="1:15" s="2" customFormat="1" ht="14.1" customHeight="1">
      <c r="A18" s="1083" t="s">
        <v>607</v>
      </c>
      <c r="B18" s="598">
        <v>5010020090</v>
      </c>
      <c r="C18" s="599"/>
      <c r="D18" s="598">
        <v>5010021090</v>
      </c>
      <c r="E18" s="599"/>
      <c r="F18" s="598">
        <v>5010022090</v>
      </c>
      <c r="G18" s="599"/>
      <c r="H18" s="598">
        <v>5010023090</v>
      </c>
      <c r="I18" s="599"/>
      <c r="J18" s="598">
        <v>5010024090</v>
      </c>
      <c r="K18" s="599"/>
      <c r="L18" s="598">
        <v>5010025090</v>
      </c>
      <c r="M18" s="599"/>
      <c r="N18" s="598">
        <v>5010029090</v>
      </c>
      <c r="O18" s="599"/>
    </row>
    <row r="19" spans="1:15" s="2" customFormat="1" ht="14.1" customHeight="1">
      <c r="A19" s="821"/>
    </row>
    <row r="20" spans="1:15" s="2" customFormat="1" ht="14.1" customHeight="1">
      <c r="A20" s="821"/>
      <c r="B20" s="1298" t="s">
        <v>609</v>
      </c>
      <c r="C20" s="1298"/>
      <c r="D20" s="1298"/>
      <c r="E20" s="1298"/>
      <c r="F20" s="1298"/>
      <c r="G20" s="1298"/>
      <c r="H20" s="1298"/>
      <c r="I20" s="1298"/>
      <c r="J20" s="1298"/>
      <c r="K20" s="1298"/>
      <c r="L20" s="1298"/>
      <c r="M20" s="1298"/>
      <c r="N20" s="1298"/>
      <c r="O20" s="1298"/>
    </row>
    <row r="21" spans="1:15" s="2" customFormat="1" ht="14.1" customHeight="1">
      <c r="A21" s="1084" t="s">
        <v>564</v>
      </c>
      <c r="B21" s="1378" t="s">
        <v>2</v>
      </c>
      <c r="C21" s="1379"/>
      <c r="D21" s="1378" t="s">
        <v>0</v>
      </c>
      <c r="E21" s="1379"/>
      <c r="F21" s="1378" t="s">
        <v>642</v>
      </c>
      <c r="G21" s="1379"/>
      <c r="H21" s="1378" t="s">
        <v>643</v>
      </c>
      <c r="I21" s="1379"/>
      <c r="J21" s="1378" t="s">
        <v>1</v>
      </c>
      <c r="K21" s="1379"/>
      <c r="L21" s="1378" t="s">
        <v>124</v>
      </c>
      <c r="M21" s="1379"/>
      <c r="N21" s="1378" t="s">
        <v>125</v>
      </c>
      <c r="O21" s="1379"/>
    </row>
    <row r="22" spans="1:15" s="2" customFormat="1" ht="14.1" customHeight="1">
      <c r="A22" s="1085" t="s">
        <v>272</v>
      </c>
      <c r="B22" s="608">
        <v>5010030010</v>
      </c>
      <c r="C22" s="609"/>
      <c r="D22" s="608">
        <v>5010031010</v>
      </c>
      <c r="E22" s="609"/>
      <c r="F22" s="608">
        <v>5010032010</v>
      </c>
      <c r="G22" s="609"/>
      <c r="H22" s="608">
        <v>5010033010</v>
      </c>
      <c r="I22" s="609"/>
      <c r="J22" s="608">
        <v>5010034010</v>
      </c>
      <c r="K22" s="609"/>
      <c r="L22" s="608">
        <v>5010035010</v>
      </c>
      <c r="M22" s="609"/>
      <c r="N22" s="608">
        <v>5010039010</v>
      </c>
      <c r="O22" s="609"/>
    </row>
    <row r="23" spans="1:15" s="2" customFormat="1" ht="14.1" customHeight="1">
      <c r="A23" s="1077" t="s">
        <v>273</v>
      </c>
      <c r="B23" s="608">
        <v>5010030020</v>
      </c>
      <c r="C23" s="609"/>
      <c r="D23" s="608">
        <v>5010031020</v>
      </c>
      <c r="E23" s="609"/>
      <c r="F23" s="608">
        <v>5010032020</v>
      </c>
      <c r="G23" s="609"/>
      <c r="H23" s="608">
        <v>5010033020</v>
      </c>
      <c r="I23" s="609"/>
      <c r="J23" s="608">
        <v>5010034020</v>
      </c>
      <c r="K23" s="609"/>
      <c r="L23" s="608">
        <v>5010035020</v>
      </c>
      <c r="M23" s="609"/>
      <c r="N23" s="608">
        <v>5010039020</v>
      </c>
      <c r="O23" s="609"/>
    </row>
    <row r="24" spans="1:15" s="2" customFormat="1" ht="14.1" customHeight="1">
      <c r="A24" s="1077" t="s">
        <v>274</v>
      </c>
      <c r="B24" s="608">
        <v>5010030030</v>
      </c>
      <c r="C24" s="609"/>
      <c r="D24" s="608">
        <v>5010031030</v>
      </c>
      <c r="E24" s="609"/>
      <c r="F24" s="608">
        <v>5010032030</v>
      </c>
      <c r="G24" s="609"/>
      <c r="H24" s="608">
        <v>5010033030</v>
      </c>
      <c r="I24" s="609"/>
      <c r="J24" s="608">
        <v>5010034030</v>
      </c>
      <c r="K24" s="609"/>
      <c r="L24" s="608">
        <v>5010035030</v>
      </c>
      <c r="M24" s="609"/>
      <c r="N24" s="608">
        <v>5010039030</v>
      </c>
      <c r="O24" s="609"/>
    </row>
    <row r="25" spans="1:15" s="2" customFormat="1" ht="14.1" customHeight="1">
      <c r="A25" s="1077" t="s">
        <v>275</v>
      </c>
      <c r="B25" s="608">
        <v>5010030040</v>
      </c>
      <c r="C25" s="609"/>
      <c r="D25" s="608">
        <v>5010031040</v>
      </c>
      <c r="E25" s="609"/>
      <c r="F25" s="608">
        <v>5010032040</v>
      </c>
      <c r="G25" s="609"/>
      <c r="H25" s="608">
        <v>5010033040</v>
      </c>
      <c r="I25" s="609"/>
      <c r="J25" s="608">
        <v>5010034040</v>
      </c>
      <c r="K25" s="609"/>
      <c r="L25" s="608">
        <v>5010035040</v>
      </c>
      <c r="M25" s="609"/>
      <c r="N25" s="608">
        <v>5010039040</v>
      </c>
      <c r="O25" s="609"/>
    </row>
    <row r="26" spans="1:15" s="2" customFormat="1" ht="14.1" customHeight="1">
      <c r="A26" s="1077" t="s">
        <v>276</v>
      </c>
      <c r="B26" s="608">
        <v>5010030050</v>
      </c>
      <c r="C26" s="612"/>
      <c r="D26" s="611">
        <v>5010031050</v>
      </c>
      <c r="E26" s="609"/>
      <c r="F26" s="611">
        <v>5010032050</v>
      </c>
      <c r="G26" s="612"/>
      <c r="H26" s="611">
        <v>5010033050</v>
      </c>
      <c r="I26" s="612"/>
      <c r="J26" s="611">
        <v>5010034050</v>
      </c>
      <c r="K26" s="612"/>
      <c r="L26" s="611">
        <v>5010035050</v>
      </c>
      <c r="M26" s="612"/>
      <c r="N26" s="611">
        <v>5010039050</v>
      </c>
      <c r="O26" s="612"/>
    </row>
    <row r="27" spans="1:15" s="2" customFormat="1" ht="14.1" customHeight="1">
      <c r="A27" s="897" t="s">
        <v>388</v>
      </c>
      <c r="B27" s="1155"/>
      <c r="C27" s="1194"/>
      <c r="D27" s="1195"/>
      <c r="E27" s="1194"/>
      <c r="F27" s="1195"/>
      <c r="G27" s="1194"/>
      <c r="H27" s="1195"/>
      <c r="I27" s="1194"/>
      <c r="J27" s="1195"/>
      <c r="K27" s="1194"/>
      <c r="L27" s="1195"/>
      <c r="M27" s="1194"/>
      <c r="N27" s="1195"/>
      <c r="O27" s="1196"/>
    </row>
    <row r="28" spans="1:15" s="2" customFormat="1" ht="14.45" customHeight="1">
      <c r="A28" s="897" t="s">
        <v>387</v>
      </c>
      <c r="B28" s="613"/>
      <c r="C28" s="614"/>
      <c r="D28" s="615"/>
      <c r="E28" s="614"/>
      <c r="F28" s="615"/>
      <c r="G28" s="614"/>
      <c r="H28" s="615"/>
      <c r="I28" s="614"/>
      <c r="J28" s="615"/>
      <c r="K28" s="614"/>
      <c r="L28" s="615"/>
      <c r="M28" s="614"/>
      <c r="N28" s="615"/>
      <c r="O28" s="616"/>
    </row>
    <row r="29" spans="1:15" s="2" customFormat="1" ht="22.5">
      <c r="A29" s="1086" t="s">
        <v>277</v>
      </c>
      <c r="B29" s="617">
        <v>5010030080</v>
      </c>
      <c r="C29" s="610"/>
      <c r="D29" s="617">
        <v>5010031080</v>
      </c>
      <c r="E29" s="610"/>
      <c r="F29" s="617">
        <v>5010032080</v>
      </c>
      <c r="G29" s="610"/>
      <c r="H29" s="617">
        <v>5010033080</v>
      </c>
      <c r="I29" s="610"/>
      <c r="J29" s="617">
        <v>5010034080</v>
      </c>
      <c r="K29" s="610"/>
      <c r="L29" s="617">
        <v>5010035080</v>
      </c>
      <c r="M29" s="610"/>
      <c r="N29" s="617">
        <v>5010039080</v>
      </c>
      <c r="O29" s="610"/>
    </row>
    <row r="30" spans="1:15" s="2" customFormat="1" ht="14.1" customHeight="1">
      <c r="A30" s="1087" t="s">
        <v>608</v>
      </c>
      <c r="B30" s="608">
        <v>5010030090</v>
      </c>
      <c r="C30" s="609"/>
      <c r="D30" s="608">
        <v>5010031090</v>
      </c>
      <c r="E30" s="609"/>
      <c r="F30" s="608">
        <v>5010032090</v>
      </c>
      <c r="G30" s="609"/>
      <c r="H30" s="608">
        <v>5010033090</v>
      </c>
      <c r="I30" s="609"/>
      <c r="J30" s="608">
        <v>5010034090</v>
      </c>
      <c r="K30" s="609"/>
      <c r="L30" s="608">
        <v>5010035090</v>
      </c>
      <c r="M30" s="609"/>
      <c r="N30" s="608">
        <v>5010039090</v>
      </c>
      <c r="O30" s="609"/>
    </row>
    <row r="31" spans="1:15" s="2" customFormat="1" ht="14.1" customHeight="1">
      <c r="A31" s="821"/>
    </row>
    <row r="32" spans="1:15" s="911" customFormat="1" ht="14.1" customHeight="1">
      <c r="A32" s="821"/>
      <c r="B32" s="1409" t="s">
        <v>610</v>
      </c>
      <c r="C32" s="1409"/>
      <c r="D32" s="1409"/>
      <c r="E32" s="1409"/>
      <c r="F32" s="1409"/>
      <c r="G32" s="1409"/>
      <c r="H32" s="1409"/>
      <c r="I32" s="1409"/>
      <c r="J32" s="1409"/>
      <c r="K32" s="1409"/>
      <c r="L32" s="1409"/>
      <c r="M32" s="1409"/>
      <c r="N32" s="1409"/>
      <c r="O32" s="1409"/>
    </row>
    <row r="33" spans="1:15" s="911" customFormat="1" ht="14.1" customHeight="1">
      <c r="A33" s="1084" t="s">
        <v>271</v>
      </c>
      <c r="B33" s="1378" t="s">
        <v>2</v>
      </c>
      <c r="C33" s="1379"/>
      <c r="D33" s="1378" t="s">
        <v>0</v>
      </c>
      <c r="E33" s="1379"/>
      <c r="F33" s="1378" t="s">
        <v>642</v>
      </c>
      <c r="G33" s="1379"/>
      <c r="H33" s="1378" t="s">
        <v>643</v>
      </c>
      <c r="I33" s="1379"/>
      <c r="J33" s="1378" t="s">
        <v>1</v>
      </c>
      <c r="K33" s="1379"/>
      <c r="L33" s="1378" t="s">
        <v>124</v>
      </c>
      <c r="M33" s="1379"/>
      <c r="N33" s="1378" t="s">
        <v>125</v>
      </c>
      <c r="O33" s="1379"/>
    </row>
    <row r="34" spans="1:15" s="911" customFormat="1" ht="14.1" customHeight="1">
      <c r="A34" s="1085" t="s">
        <v>272</v>
      </c>
      <c r="B34" s="923">
        <v>5010030010</v>
      </c>
      <c r="C34" s="924"/>
      <c r="D34" s="923">
        <v>5010031010</v>
      </c>
      <c r="E34" s="924"/>
      <c r="F34" s="923">
        <v>5010032010</v>
      </c>
      <c r="G34" s="924"/>
      <c r="H34" s="923">
        <v>5010033010</v>
      </c>
      <c r="I34" s="924"/>
      <c r="J34" s="923">
        <v>5010034010</v>
      </c>
      <c r="K34" s="924"/>
      <c r="L34" s="923">
        <v>5010035010</v>
      </c>
      <c r="M34" s="924"/>
      <c r="N34" s="923">
        <v>5010039010</v>
      </c>
      <c r="O34" s="924"/>
    </row>
    <row r="35" spans="1:15" s="911" customFormat="1" ht="14.1" customHeight="1">
      <c r="A35" s="1077" t="s">
        <v>273</v>
      </c>
      <c r="B35" s="923">
        <v>5010030020</v>
      </c>
      <c r="C35" s="924"/>
      <c r="D35" s="923">
        <v>5010031020</v>
      </c>
      <c r="E35" s="924"/>
      <c r="F35" s="923">
        <v>5010032020</v>
      </c>
      <c r="G35" s="924"/>
      <c r="H35" s="923">
        <v>5010033020</v>
      </c>
      <c r="I35" s="924"/>
      <c r="J35" s="923">
        <v>5010034020</v>
      </c>
      <c r="K35" s="924"/>
      <c r="L35" s="923">
        <v>5010035020</v>
      </c>
      <c r="M35" s="924"/>
      <c r="N35" s="923">
        <v>5010039020</v>
      </c>
      <c r="O35" s="924"/>
    </row>
    <row r="36" spans="1:15" s="911" customFormat="1" ht="14.1" customHeight="1">
      <c r="A36" s="1077" t="s">
        <v>274</v>
      </c>
      <c r="B36" s="923">
        <v>5010030030</v>
      </c>
      <c r="C36" s="924"/>
      <c r="D36" s="923">
        <v>5010031030</v>
      </c>
      <c r="E36" s="924"/>
      <c r="F36" s="923">
        <v>5010032030</v>
      </c>
      <c r="G36" s="924"/>
      <c r="H36" s="923">
        <v>5010033030</v>
      </c>
      <c r="I36" s="924"/>
      <c r="J36" s="923">
        <v>5010034030</v>
      </c>
      <c r="K36" s="924"/>
      <c r="L36" s="923">
        <v>5010035030</v>
      </c>
      <c r="M36" s="924"/>
      <c r="N36" s="923">
        <v>5010039030</v>
      </c>
      <c r="O36" s="924"/>
    </row>
    <row r="37" spans="1:15" s="911" customFormat="1" ht="14.1" customHeight="1">
      <c r="A37" s="1077" t="s">
        <v>275</v>
      </c>
      <c r="B37" s="923">
        <v>5010030040</v>
      </c>
      <c r="C37" s="924"/>
      <c r="D37" s="923">
        <v>5010031040</v>
      </c>
      <c r="E37" s="924"/>
      <c r="F37" s="923">
        <v>5010032040</v>
      </c>
      <c r="G37" s="924"/>
      <c r="H37" s="923">
        <v>5010033040</v>
      </c>
      <c r="I37" s="924"/>
      <c r="J37" s="923">
        <v>5010034040</v>
      </c>
      <c r="K37" s="924"/>
      <c r="L37" s="923">
        <v>5010035040</v>
      </c>
      <c r="M37" s="924"/>
      <c r="N37" s="923">
        <v>5010039040</v>
      </c>
      <c r="O37" s="924"/>
    </row>
    <row r="38" spans="1:15" s="911" customFormat="1" ht="14.1" customHeight="1">
      <c r="A38" s="1077" t="s">
        <v>276</v>
      </c>
      <c r="B38" s="923">
        <v>5010030050</v>
      </c>
      <c r="C38" s="929"/>
      <c r="D38" s="928">
        <v>5010031050</v>
      </c>
      <c r="E38" s="924"/>
      <c r="F38" s="928">
        <v>5010032050</v>
      </c>
      <c r="G38" s="929"/>
      <c r="H38" s="928">
        <v>5010033050</v>
      </c>
      <c r="I38" s="929"/>
      <c r="J38" s="928">
        <v>5010034050</v>
      </c>
      <c r="K38" s="929"/>
      <c r="L38" s="928">
        <v>5010035050</v>
      </c>
      <c r="M38" s="929"/>
      <c r="N38" s="928">
        <v>5010039050</v>
      </c>
      <c r="O38" s="929"/>
    </row>
    <row r="39" spans="1:15" s="911" customFormat="1" ht="14.1" customHeight="1">
      <c r="A39" s="897" t="s">
        <v>388</v>
      </c>
      <c r="B39" s="1155"/>
      <c r="C39" s="1194"/>
      <c r="D39" s="1195"/>
      <c r="E39" s="1194"/>
      <c r="F39" s="1195"/>
      <c r="G39" s="1194"/>
      <c r="H39" s="1195"/>
      <c r="I39" s="1194"/>
      <c r="J39" s="1195"/>
      <c r="K39" s="1194"/>
      <c r="L39" s="1195"/>
      <c r="M39" s="1194"/>
      <c r="N39" s="1195"/>
      <c r="O39" s="1196"/>
    </row>
    <row r="40" spans="1:15" s="911" customFormat="1" ht="14.45" customHeight="1">
      <c r="A40" s="897" t="s">
        <v>387</v>
      </c>
      <c r="B40" s="930"/>
      <c r="C40" s="931"/>
      <c r="D40" s="932"/>
      <c r="E40" s="931"/>
      <c r="F40" s="932"/>
      <c r="G40" s="931"/>
      <c r="H40" s="932"/>
      <c r="I40" s="931"/>
      <c r="J40" s="932"/>
      <c r="K40" s="931"/>
      <c r="L40" s="932"/>
      <c r="M40" s="931"/>
      <c r="N40" s="932"/>
      <c r="O40" s="933"/>
    </row>
    <row r="41" spans="1:15" s="911" customFormat="1" ht="22.5">
      <c r="A41" s="1086" t="s">
        <v>277</v>
      </c>
      <c r="B41" s="934">
        <v>5010030080</v>
      </c>
      <c r="C41" s="660"/>
      <c r="D41" s="934">
        <v>5010031080</v>
      </c>
      <c r="E41" s="660"/>
      <c r="F41" s="934">
        <v>5010032080</v>
      </c>
      <c r="G41" s="660"/>
      <c r="H41" s="934">
        <v>5010033080</v>
      </c>
      <c r="I41" s="660"/>
      <c r="J41" s="934">
        <v>5010034080</v>
      </c>
      <c r="K41" s="660"/>
      <c r="L41" s="934">
        <v>5010035080</v>
      </c>
      <c r="M41" s="660"/>
      <c r="N41" s="934">
        <v>5010039080</v>
      </c>
      <c r="O41" s="660"/>
    </row>
    <row r="42" spans="1:15" s="911" customFormat="1" ht="14.1" customHeight="1">
      <c r="A42" s="1087" t="s">
        <v>608</v>
      </c>
      <c r="B42" s="923">
        <v>5010030090</v>
      </c>
      <c r="C42" s="924"/>
      <c r="D42" s="923">
        <v>5010031090</v>
      </c>
      <c r="E42" s="924"/>
      <c r="F42" s="923">
        <v>5010032090</v>
      </c>
      <c r="G42" s="924"/>
      <c r="H42" s="923">
        <v>5010033090</v>
      </c>
      <c r="I42" s="924"/>
      <c r="J42" s="923">
        <v>5010034090</v>
      </c>
      <c r="K42" s="924"/>
      <c r="L42" s="923">
        <v>5010035090</v>
      </c>
      <c r="M42" s="924"/>
      <c r="N42" s="923">
        <v>5010039090</v>
      </c>
      <c r="O42" s="924"/>
    </row>
    <row r="43" spans="1:15" s="911" customFormat="1" ht="14.1" customHeight="1">
      <c r="A43" s="821"/>
    </row>
    <row r="44" spans="1:15" s="2" customFormat="1" ht="14.1" customHeight="1">
      <c r="A44" s="821"/>
      <c r="B44" s="1385" t="s">
        <v>2</v>
      </c>
      <c r="C44" s="1385"/>
      <c r="D44" s="1385"/>
      <c r="E44" s="1385"/>
      <c r="F44" s="1385"/>
      <c r="G44" s="1385"/>
      <c r="H44" s="1385"/>
      <c r="I44" s="1385"/>
      <c r="J44" s="1385"/>
      <c r="K44" s="1385"/>
      <c r="L44" s="1385"/>
      <c r="M44" s="1385"/>
      <c r="N44" s="1385"/>
      <c r="O44" s="1385"/>
    </row>
    <row r="45" spans="1:15" s="12" customFormat="1" ht="23.1" customHeight="1">
      <c r="A45" s="1084" t="s">
        <v>271</v>
      </c>
      <c r="B45" s="1378" t="s">
        <v>2</v>
      </c>
      <c r="C45" s="1379"/>
      <c r="D45" s="1378" t="s">
        <v>0</v>
      </c>
      <c r="E45" s="1379"/>
      <c r="F45" s="1378" t="s">
        <v>642</v>
      </c>
      <c r="G45" s="1379"/>
      <c r="H45" s="1378" t="s">
        <v>643</v>
      </c>
      <c r="I45" s="1379"/>
      <c r="J45" s="1378" t="s">
        <v>1</v>
      </c>
      <c r="K45" s="1379"/>
      <c r="L45" s="1378" t="s">
        <v>124</v>
      </c>
      <c r="M45" s="1379"/>
      <c r="N45" s="1378" t="s">
        <v>125</v>
      </c>
      <c r="O45" s="1379"/>
    </row>
    <row r="46" spans="1:15" s="2" customFormat="1" ht="14.1" customHeight="1">
      <c r="A46" s="1085" t="s">
        <v>272</v>
      </c>
      <c r="B46" s="596">
        <v>5010010010</v>
      </c>
      <c r="C46" s="597"/>
      <c r="D46" s="596">
        <v>5010011010</v>
      </c>
      <c r="E46" s="597"/>
      <c r="F46" s="596">
        <v>5010012010</v>
      </c>
      <c r="G46" s="597"/>
      <c r="H46" s="596">
        <v>5010013010</v>
      </c>
      <c r="I46" s="597"/>
      <c r="J46" s="596">
        <v>5010014010</v>
      </c>
      <c r="K46" s="597"/>
      <c r="L46" s="596">
        <v>5010015010</v>
      </c>
      <c r="M46" s="597"/>
      <c r="N46" s="596">
        <v>5010019010</v>
      </c>
      <c r="O46" s="597"/>
    </row>
    <row r="47" spans="1:15" s="2" customFormat="1" ht="14.1" customHeight="1">
      <c r="A47" s="1077" t="s">
        <v>273</v>
      </c>
      <c r="B47" s="596">
        <v>5010010020</v>
      </c>
      <c r="C47" s="597"/>
      <c r="D47" s="596">
        <v>5010011020</v>
      </c>
      <c r="E47" s="597"/>
      <c r="F47" s="596">
        <v>5010012020</v>
      </c>
      <c r="G47" s="597"/>
      <c r="H47" s="596">
        <v>5010013020</v>
      </c>
      <c r="I47" s="597"/>
      <c r="J47" s="596">
        <v>5010014020</v>
      </c>
      <c r="K47" s="597"/>
      <c r="L47" s="596">
        <v>5010015020</v>
      </c>
      <c r="M47" s="597"/>
      <c r="N47" s="596">
        <v>5010019020</v>
      </c>
      <c r="O47" s="597"/>
    </row>
    <row r="48" spans="1:15" s="2" customFormat="1" ht="14.1" customHeight="1">
      <c r="A48" s="1077" t="s">
        <v>274</v>
      </c>
      <c r="B48" s="596">
        <v>5010010030</v>
      </c>
      <c r="C48" s="597"/>
      <c r="D48" s="596">
        <v>5010011030</v>
      </c>
      <c r="E48" s="597"/>
      <c r="F48" s="596">
        <v>5010012030</v>
      </c>
      <c r="G48" s="597"/>
      <c r="H48" s="596">
        <v>5010013030</v>
      </c>
      <c r="I48" s="597"/>
      <c r="J48" s="596">
        <v>5010014030</v>
      </c>
      <c r="K48" s="597"/>
      <c r="L48" s="596">
        <v>5010015030</v>
      </c>
      <c r="M48" s="597"/>
      <c r="N48" s="596">
        <v>5010019030</v>
      </c>
      <c r="O48" s="597"/>
    </row>
    <row r="49" spans="1:15" s="2" customFormat="1" ht="14.1" customHeight="1">
      <c r="A49" s="1077" t="s">
        <v>275</v>
      </c>
      <c r="B49" s="596">
        <v>5010010040</v>
      </c>
      <c r="C49" s="597"/>
      <c r="D49" s="596">
        <v>5010011040</v>
      </c>
      <c r="E49" s="597"/>
      <c r="F49" s="596">
        <v>5010012040</v>
      </c>
      <c r="G49" s="597"/>
      <c r="H49" s="596">
        <v>5010013040</v>
      </c>
      <c r="I49" s="597"/>
      <c r="J49" s="596">
        <v>5010014040</v>
      </c>
      <c r="K49" s="597"/>
      <c r="L49" s="596">
        <v>5010015040</v>
      </c>
      <c r="M49" s="597"/>
      <c r="N49" s="596">
        <v>5010019040</v>
      </c>
      <c r="O49" s="597"/>
    </row>
    <row r="50" spans="1:15" s="2" customFormat="1" ht="14.1" customHeight="1">
      <c r="A50" s="1077" t="s">
        <v>276</v>
      </c>
      <c r="B50" s="596">
        <v>5010010050</v>
      </c>
      <c r="C50" s="597"/>
      <c r="D50" s="596">
        <v>5010011050</v>
      </c>
      <c r="E50" s="597"/>
      <c r="F50" s="596">
        <v>5010012050</v>
      </c>
      <c r="G50" s="597"/>
      <c r="H50" s="596">
        <v>5010013050</v>
      </c>
      <c r="I50" s="597"/>
      <c r="J50" s="596">
        <v>5010014050</v>
      </c>
      <c r="K50" s="597"/>
      <c r="L50" s="596">
        <v>5010015050</v>
      </c>
      <c r="M50" s="597"/>
      <c r="N50" s="596">
        <v>5010019050</v>
      </c>
      <c r="O50" s="597"/>
    </row>
    <row r="51" spans="1:15" s="2" customFormat="1" ht="14.45" customHeight="1">
      <c r="A51" s="898" t="s">
        <v>388</v>
      </c>
      <c r="B51" s="942"/>
      <c r="C51" s="869"/>
      <c r="D51" s="596">
        <v>5010011060</v>
      </c>
      <c r="E51" s="1088" t="s">
        <v>273</v>
      </c>
      <c r="F51" s="596">
        <v>5010012060</v>
      </c>
      <c r="G51" s="1088" t="s">
        <v>273</v>
      </c>
      <c r="H51" s="942"/>
      <c r="I51" s="869"/>
      <c r="J51" s="942"/>
      <c r="K51" s="869"/>
      <c r="L51" s="942"/>
      <c r="M51" s="869"/>
      <c r="N51" s="942"/>
      <c r="O51" s="869"/>
    </row>
    <row r="52" spans="1:15" s="2" customFormat="1" ht="14.1" customHeight="1">
      <c r="A52" s="898" t="s">
        <v>387</v>
      </c>
      <c r="B52" s="942"/>
      <c r="C52" s="869"/>
      <c r="D52" s="942"/>
      <c r="E52" s="862"/>
      <c r="F52" s="942"/>
      <c r="G52" s="869"/>
      <c r="H52" s="596">
        <v>5010013070</v>
      </c>
      <c r="I52" s="1088" t="s">
        <v>273</v>
      </c>
      <c r="J52" s="596">
        <v>5010014070</v>
      </c>
      <c r="K52" s="1088" t="s">
        <v>273</v>
      </c>
      <c r="L52" s="596">
        <v>5010015070</v>
      </c>
      <c r="M52" s="1088" t="s">
        <v>273</v>
      </c>
      <c r="N52" s="596">
        <v>5010019070</v>
      </c>
      <c r="O52" s="1088" t="s">
        <v>273</v>
      </c>
    </row>
    <row r="53" spans="1:15" s="2" customFormat="1" ht="26.1" customHeight="1">
      <c r="A53" s="1086" t="s">
        <v>277</v>
      </c>
      <c r="B53" s="596">
        <v>5010010080</v>
      </c>
      <c r="C53" s="597"/>
      <c r="D53" s="596">
        <v>5010011080</v>
      </c>
      <c r="E53" s="597"/>
      <c r="F53" s="596">
        <v>5010012080</v>
      </c>
      <c r="G53" s="597"/>
      <c r="H53" s="596">
        <v>5010013080</v>
      </c>
      <c r="I53" s="597"/>
      <c r="J53" s="596">
        <v>5010014080</v>
      </c>
      <c r="K53" s="597"/>
      <c r="L53" s="596">
        <v>5010015080</v>
      </c>
      <c r="M53" s="597"/>
      <c r="N53" s="596">
        <v>5010019080</v>
      </c>
      <c r="O53" s="597"/>
    </row>
    <row r="54" spans="1:15" s="2" customFormat="1" ht="14.1" customHeight="1">
      <c r="A54" s="1087" t="s">
        <v>611</v>
      </c>
      <c r="B54" s="923">
        <v>5010010090</v>
      </c>
      <c r="C54" s="927"/>
      <c r="D54" s="923">
        <v>5010011090</v>
      </c>
      <c r="E54" s="927"/>
      <c r="F54" s="596">
        <v>5010012090</v>
      </c>
      <c r="G54" s="597"/>
      <c r="H54" s="596">
        <v>5010013090</v>
      </c>
      <c r="I54" s="597"/>
      <c r="J54" s="596">
        <v>5010014090</v>
      </c>
      <c r="K54" s="597"/>
      <c r="L54" s="596">
        <v>5010015090</v>
      </c>
      <c r="M54" s="597"/>
      <c r="N54" s="596">
        <v>5010019090</v>
      </c>
      <c r="O54" s="597"/>
    </row>
    <row r="55" spans="1:15" s="2" customFormat="1" ht="14.1" customHeight="1">
      <c r="O55" s="1158" t="s">
        <v>748</v>
      </c>
    </row>
    <row r="56" spans="1:15" s="2" customFormat="1" ht="14.1" customHeight="1">
      <c r="O56" s="51" t="s">
        <v>477</v>
      </c>
    </row>
    <row r="57" spans="1:15" s="2" customFormat="1" ht="14.1" customHeight="1"/>
    <row r="58" spans="1:15" s="2" customFormat="1" ht="14.1" customHeight="1"/>
    <row r="59" spans="1:15" s="2" customFormat="1" ht="14.1" customHeight="1"/>
    <row r="60" spans="1:15" s="2" customFormat="1" ht="14.1" customHeight="1"/>
    <row r="61" spans="1:15" s="2" customFormat="1" ht="14.1" customHeight="1"/>
    <row r="62" spans="1:15" s="2" customFormat="1" ht="14.1" customHeight="1"/>
    <row r="63" spans="1:15" s="2" customFormat="1" ht="14.1" customHeight="1"/>
    <row r="64" spans="1:15"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s="2" customFormat="1" ht="14.1" customHeight="1"/>
    <row r="801" s="2" customFormat="1" ht="14.1" customHeight="1"/>
    <row r="802" s="2" customFormat="1" ht="14.1" customHeight="1"/>
    <row r="803" s="2" customFormat="1" ht="14.1" customHeight="1"/>
    <row r="804" s="2" customFormat="1" ht="14.1" customHeight="1"/>
    <row r="805" s="2" customFormat="1" ht="14.1" customHeight="1"/>
    <row r="806" s="2" customFormat="1"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sheetData>
  <mergeCells count="36">
    <mergeCell ref="L33:M33"/>
    <mergeCell ref="N33:O33"/>
    <mergeCell ref="B21:C21"/>
    <mergeCell ref="D21:E21"/>
    <mergeCell ref="F21:G21"/>
    <mergeCell ref="B32:O32"/>
    <mergeCell ref="B33:C33"/>
    <mergeCell ref="D33:E33"/>
    <mergeCell ref="F33:G33"/>
    <mergeCell ref="H33:I33"/>
    <mergeCell ref="J33:K33"/>
    <mergeCell ref="H21:I21"/>
    <mergeCell ref="J21:K21"/>
    <mergeCell ref="L21:M21"/>
    <mergeCell ref="N21:O21"/>
    <mergeCell ref="L45:M45"/>
    <mergeCell ref="N45:O45"/>
    <mergeCell ref="B8:O8"/>
    <mergeCell ref="B9:C9"/>
    <mergeCell ref="D9:E9"/>
    <mergeCell ref="F9:G9"/>
    <mergeCell ref="H9:I9"/>
    <mergeCell ref="J9:K9"/>
    <mergeCell ref="L9:M9"/>
    <mergeCell ref="N9:O9"/>
    <mergeCell ref="B45:C45"/>
    <mergeCell ref="D45:E45"/>
    <mergeCell ref="F45:G45"/>
    <mergeCell ref="H45:I45"/>
    <mergeCell ref="J45:K45"/>
    <mergeCell ref="B44:O44"/>
    <mergeCell ref="A4:O4"/>
    <mergeCell ref="A6:O6"/>
    <mergeCell ref="B20:O20"/>
    <mergeCell ref="A5:O5"/>
    <mergeCell ref="A7:O7"/>
  </mergeCells>
  <printOptions horizontalCentered="1"/>
  <pageMargins left="0.39370078740157483" right="0.39370078740157483" top="0.39370078740157483" bottom="0.39370078740157483" header="0.39370078740157483" footer="0.39370078740157483"/>
  <pageSetup paperSize="5" scale="56"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pageSetUpPr fitToPage="1"/>
  </sheetPr>
  <dimension ref="A1:M94"/>
  <sheetViews>
    <sheetView showGridLines="0" zoomScaleNormal="100" workbookViewId="0">
      <selection activeCell="A2" sqref="A2"/>
    </sheetView>
  </sheetViews>
  <sheetFormatPr defaultColWidth="15.42578125" defaultRowHeight="15"/>
  <cols>
    <col min="1" max="1" width="7.5703125" style="28" customWidth="1"/>
    <col min="2" max="2" width="7.5703125" style="17" customWidth="1"/>
    <col min="3" max="3" width="12.5703125" style="17" customWidth="1"/>
    <col min="4" max="4" width="27.5703125" style="17" customWidth="1"/>
    <col min="5" max="5" width="8.5703125" style="33" customWidth="1"/>
    <col min="6" max="6" width="13.5703125" style="17" customWidth="1"/>
    <col min="7" max="7" width="8.5703125" style="17" customWidth="1"/>
    <col min="8" max="8" width="13.5703125" style="17" customWidth="1"/>
    <col min="9" max="9" width="9.5703125" style="17" customWidth="1"/>
    <col min="10" max="10" width="15.5703125" style="17" customWidth="1"/>
    <col min="11" max="11" width="8.5703125" style="17" customWidth="1"/>
    <col min="12" max="12" width="13.5703125" style="17" customWidth="1"/>
    <col min="13" max="16384" width="15.42578125" style="17"/>
  </cols>
  <sheetData>
    <row r="1" spans="1:12" s="1044" customFormat="1" ht="23.45" customHeight="1">
      <c r="A1" s="1051"/>
      <c r="E1" s="1052"/>
      <c r="L1" s="1053" t="s">
        <v>685</v>
      </c>
    </row>
    <row r="2" spans="1:12" s="1044" customFormat="1" ht="21" customHeight="1">
      <c r="A2" s="1051"/>
      <c r="D2" s="1167"/>
      <c r="E2" s="1052"/>
      <c r="L2" s="1053"/>
    </row>
    <row r="3" spans="1:12" s="1044" customFormat="1" ht="18" customHeight="1">
      <c r="A3" s="1054" t="s">
        <v>577</v>
      </c>
      <c r="B3" s="1055"/>
      <c r="C3" s="1055"/>
      <c r="E3" s="1052"/>
      <c r="K3" s="1055"/>
      <c r="L3" s="1056" t="s">
        <v>593</v>
      </c>
    </row>
    <row r="4" spans="1:12" s="1021" customFormat="1">
      <c r="A4" s="1276" t="s">
        <v>404</v>
      </c>
      <c r="B4" s="1276"/>
      <c r="C4" s="1276"/>
      <c r="D4" s="1276"/>
      <c r="E4" s="1276"/>
      <c r="F4" s="1276"/>
      <c r="G4" s="1276"/>
      <c r="H4" s="1276"/>
      <c r="I4" s="1276"/>
      <c r="J4" s="1276"/>
      <c r="K4" s="1276"/>
      <c r="L4" s="1276"/>
    </row>
    <row r="5" spans="1:12" s="1021" customFormat="1" ht="28.35" customHeight="1">
      <c r="A5" s="1277" t="s">
        <v>578</v>
      </c>
      <c r="B5" s="1277"/>
      <c r="C5" s="1277"/>
      <c r="D5" s="1277"/>
      <c r="E5" s="1277"/>
      <c r="F5" s="1277"/>
      <c r="G5" s="1277"/>
      <c r="H5" s="1277"/>
      <c r="I5" s="1277"/>
      <c r="J5" s="1277"/>
      <c r="K5" s="1277"/>
      <c r="L5" s="1277"/>
    </row>
    <row r="6" spans="1:12" s="266" customFormat="1" ht="18">
      <c r="A6" s="1285" t="s">
        <v>83</v>
      </c>
      <c r="B6" s="1285"/>
      <c r="C6" s="1285"/>
      <c r="D6" s="1285"/>
      <c r="E6" s="1285"/>
      <c r="F6" s="1285"/>
      <c r="G6" s="1285"/>
      <c r="H6" s="1285"/>
      <c r="I6" s="1285"/>
      <c r="J6" s="1285"/>
      <c r="K6" s="1285"/>
      <c r="L6" s="1285"/>
    </row>
    <row r="7" spans="1:12" s="266" customFormat="1" ht="15" customHeight="1">
      <c r="A7" s="1286" t="s">
        <v>34</v>
      </c>
      <c r="B7" s="1286"/>
      <c r="C7" s="1286"/>
      <c r="D7" s="1286"/>
      <c r="E7" s="1286"/>
      <c r="F7" s="1286"/>
      <c r="G7" s="1286"/>
      <c r="H7" s="1286"/>
      <c r="I7" s="1286"/>
      <c r="J7" s="1286"/>
      <c r="K7" s="1286"/>
      <c r="L7" s="1286"/>
    </row>
    <row r="8" spans="1:12" s="266" customFormat="1" ht="13.35" customHeight="1">
      <c r="A8" s="34"/>
      <c r="B8" s="34"/>
      <c r="C8" s="34"/>
      <c r="D8" s="34"/>
      <c r="E8" s="35"/>
      <c r="F8" s="34"/>
      <c r="G8" s="34"/>
      <c r="H8" s="34"/>
      <c r="I8" s="34"/>
      <c r="J8" s="34"/>
      <c r="K8" s="34"/>
      <c r="L8" s="34"/>
    </row>
    <row r="9" spans="1:12" s="266" customFormat="1" ht="15.6" customHeight="1">
      <c r="A9" s="36" t="s">
        <v>35</v>
      </c>
      <c r="B9" s="172" t="s">
        <v>330</v>
      </c>
      <c r="C9" s="37"/>
      <c r="D9" s="140"/>
      <c r="E9" s="1287" t="s">
        <v>37</v>
      </c>
      <c r="F9" s="1287"/>
      <c r="G9" s="1287"/>
      <c r="H9" s="1288"/>
      <c r="I9" s="1289" t="s">
        <v>38</v>
      </c>
      <c r="J9" s="1290"/>
      <c r="K9" s="1291" t="s">
        <v>330</v>
      </c>
      <c r="L9" s="1292"/>
    </row>
    <row r="10" spans="1:12" s="266" customFormat="1" ht="33.75">
      <c r="A10" s="95" t="s">
        <v>36</v>
      </c>
      <c r="B10" s="138" t="s">
        <v>36</v>
      </c>
      <c r="C10" s="141"/>
      <c r="D10" s="142"/>
      <c r="E10" s="1282" t="s">
        <v>39</v>
      </c>
      <c r="F10" s="1283"/>
      <c r="G10" s="1278" t="s">
        <v>579</v>
      </c>
      <c r="H10" s="1279"/>
      <c r="I10" s="1280" t="s">
        <v>580</v>
      </c>
      <c r="J10" s="1281"/>
      <c r="K10" s="1280" t="s">
        <v>39</v>
      </c>
      <c r="L10" s="1284"/>
    </row>
    <row r="11" spans="1:12" s="266" customFormat="1">
      <c r="A11" s="267" t="s">
        <v>33</v>
      </c>
      <c r="B11" s="272"/>
      <c r="C11" s="38" t="s">
        <v>43</v>
      </c>
      <c r="D11" s="143"/>
      <c r="E11" s="357">
        <v>1020010010</v>
      </c>
      <c r="F11" s="358"/>
      <c r="G11" s="359">
        <v>1020011010</v>
      </c>
      <c r="H11" s="360"/>
      <c r="I11" s="359">
        <v>1020012010</v>
      </c>
      <c r="J11" s="361"/>
      <c r="K11" s="1155"/>
      <c r="L11" s="1161"/>
    </row>
    <row r="12" spans="1:12" s="266" customFormat="1">
      <c r="A12" s="267"/>
      <c r="B12" s="272" t="s">
        <v>21</v>
      </c>
      <c r="C12" s="38"/>
      <c r="D12" s="143" t="s">
        <v>41</v>
      </c>
      <c r="E12" s="1155"/>
      <c r="F12" s="1162"/>
      <c r="G12" s="1163"/>
      <c r="H12" s="1164"/>
      <c r="I12" s="1155"/>
      <c r="J12" s="1161"/>
      <c r="K12" s="590">
        <v>1020013020</v>
      </c>
      <c r="L12" s="398"/>
    </row>
    <row r="13" spans="1:12" s="266" customFormat="1">
      <c r="A13" s="267"/>
      <c r="B13" s="272" t="s">
        <v>21</v>
      </c>
      <c r="C13" s="38"/>
      <c r="D13" s="143" t="s">
        <v>42</v>
      </c>
      <c r="E13" s="1155"/>
      <c r="F13" s="1162"/>
      <c r="G13" s="1163"/>
      <c r="H13" s="1164"/>
      <c r="I13" s="1155"/>
      <c r="J13" s="1161"/>
      <c r="K13" s="590">
        <v>1020013030</v>
      </c>
      <c r="L13" s="800"/>
    </row>
    <row r="14" spans="1:12" s="266" customFormat="1">
      <c r="A14" s="267" t="s">
        <v>33</v>
      </c>
      <c r="B14" s="272"/>
      <c r="C14" s="268" t="s">
        <v>44</v>
      </c>
      <c r="D14" s="144"/>
      <c r="E14" s="357">
        <v>1020010040</v>
      </c>
      <c r="F14" s="358"/>
      <c r="G14" s="359">
        <v>1020011040</v>
      </c>
      <c r="H14" s="360"/>
      <c r="I14" s="359">
        <v>1020012040</v>
      </c>
      <c r="J14" s="364"/>
      <c r="K14" s="1155"/>
      <c r="L14" s="1161"/>
    </row>
    <row r="15" spans="1:12" s="266" customFormat="1">
      <c r="A15" s="267"/>
      <c r="B15" s="272" t="s">
        <v>21</v>
      </c>
      <c r="C15" s="268"/>
      <c r="D15" s="144" t="s">
        <v>45</v>
      </c>
      <c r="E15" s="1155"/>
      <c r="F15" s="1162"/>
      <c r="G15" s="1163"/>
      <c r="H15" s="1164"/>
      <c r="I15" s="1155"/>
      <c r="J15" s="1161"/>
      <c r="K15" s="357">
        <v>1020013050</v>
      </c>
      <c r="L15" s="399"/>
    </row>
    <row r="16" spans="1:12" s="266" customFormat="1">
      <c r="A16" s="267"/>
      <c r="B16" s="272" t="s">
        <v>21</v>
      </c>
      <c r="C16" s="268"/>
      <c r="D16" s="144" t="s">
        <v>46</v>
      </c>
      <c r="E16" s="1155"/>
      <c r="F16" s="1162"/>
      <c r="G16" s="1163"/>
      <c r="H16" s="1164"/>
      <c r="I16" s="1155"/>
      <c r="J16" s="1161"/>
      <c r="K16" s="357">
        <v>1020013060</v>
      </c>
      <c r="L16" s="398"/>
    </row>
    <row r="17" spans="1:12" s="266" customFormat="1">
      <c r="A17" s="269" t="s">
        <v>11</v>
      </c>
      <c r="B17" s="271"/>
      <c r="C17" s="39" t="s">
        <v>47</v>
      </c>
      <c r="D17" s="145"/>
      <c r="E17" s="357">
        <v>1020010070</v>
      </c>
      <c r="F17" s="365"/>
      <c r="G17" s="359">
        <v>1020011070</v>
      </c>
      <c r="H17" s="360"/>
      <c r="I17" s="362">
        <v>1020012070</v>
      </c>
      <c r="J17" s="366"/>
      <c r="K17" s="1155"/>
      <c r="L17" s="1161"/>
    </row>
    <row r="18" spans="1:12" s="266" customFormat="1">
      <c r="A18" s="269"/>
      <c r="B18" s="271" t="s">
        <v>17</v>
      </c>
      <c r="C18" s="39"/>
      <c r="D18" s="152" t="s">
        <v>648</v>
      </c>
      <c r="E18" s="1155"/>
      <c r="F18" s="1162"/>
      <c r="G18" s="1163"/>
      <c r="H18" s="1164"/>
      <c r="I18" s="1155"/>
      <c r="J18" s="1165"/>
      <c r="K18" s="357">
        <v>1020013080</v>
      </c>
      <c r="L18" s="398"/>
    </row>
    <row r="19" spans="1:12" s="266" customFormat="1">
      <c r="A19" s="269"/>
      <c r="B19" s="271" t="s">
        <v>17</v>
      </c>
      <c r="C19" s="39"/>
      <c r="D19" s="152" t="s">
        <v>48</v>
      </c>
      <c r="E19" s="1155"/>
      <c r="F19" s="1162"/>
      <c r="G19" s="1163"/>
      <c r="H19" s="1164"/>
      <c r="I19" s="1155"/>
      <c r="J19" s="1165"/>
      <c r="K19" s="357">
        <v>1020013090</v>
      </c>
      <c r="L19" s="398"/>
    </row>
    <row r="20" spans="1:12" s="266" customFormat="1">
      <c r="A20" s="269"/>
      <c r="B20" s="271" t="s">
        <v>17</v>
      </c>
      <c r="C20" s="39"/>
      <c r="D20" s="152" t="s">
        <v>697</v>
      </c>
      <c r="E20" s="1155"/>
      <c r="F20" s="1162"/>
      <c r="G20" s="1163"/>
      <c r="H20" s="1164"/>
      <c r="I20" s="1155"/>
      <c r="J20" s="1165"/>
      <c r="K20" s="357">
        <v>1020013100</v>
      </c>
      <c r="L20" s="398"/>
    </row>
    <row r="21" spans="1:12" s="266" customFormat="1">
      <c r="A21" s="269"/>
      <c r="B21" s="271" t="s">
        <v>17</v>
      </c>
      <c r="C21" s="39"/>
      <c r="D21" s="152" t="s">
        <v>698</v>
      </c>
      <c r="E21" s="1155"/>
      <c r="F21" s="1162"/>
      <c r="G21" s="1163"/>
      <c r="H21" s="1164"/>
      <c r="I21" s="1155"/>
      <c r="J21" s="1165"/>
      <c r="K21" s="357">
        <v>1020013110</v>
      </c>
      <c r="L21" s="398"/>
    </row>
    <row r="22" spans="1:12" s="266" customFormat="1">
      <c r="A22" s="269"/>
      <c r="B22" s="271" t="s">
        <v>17</v>
      </c>
      <c r="C22" s="39"/>
      <c r="D22" s="152" t="s">
        <v>699</v>
      </c>
      <c r="E22" s="1155"/>
      <c r="F22" s="1162"/>
      <c r="G22" s="1163"/>
      <c r="H22" s="1164"/>
      <c r="I22" s="1155"/>
      <c r="J22" s="1165"/>
      <c r="K22" s="357">
        <v>1020013120</v>
      </c>
      <c r="L22" s="398"/>
    </row>
    <row r="23" spans="1:12" s="266" customFormat="1">
      <c r="A23" s="269"/>
      <c r="B23" s="271" t="s">
        <v>17</v>
      </c>
      <c r="C23" s="39"/>
      <c r="D23" s="152" t="s">
        <v>49</v>
      </c>
      <c r="E23" s="1155"/>
      <c r="F23" s="1162"/>
      <c r="G23" s="1163"/>
      <c r="H23" s="1164"/>
      <c r="I23" s="1155"/>
      <c r="J23" s="1165"/>
      <c r="K23" s="357">
        <v>1020013130</v>
      </c>
      <c r="L23" s="398"/>
    </row>
    <row r="24" spans="1:12" s="266" customFormat="1">
      <c r="A24" s="269" t="s">
        <v>33</v>
      </c>
      <c r="B24" s="271"/>
      <c r="C24" s="38" t="s">
        <v>50</v>
      </c>
      <c r="D24" s="145"/>
      <c r="E24" s="357">
        <v>1020010140</v>
      </c>
      <c r="F24" s="365"/>
      <c r="G24" s="359">
        <v>1020011140</v>
      </c>
      <c r="H24" s="360"/>
      <c r="I24" s="359">
        <v>1020012140</v>
      </c>
      <c r="J24" s="364"/>
      <c r="K24" s="1155"/>
      <c r="L24" s="1161"/>
    </row>
    <row r="25" spans="1:12" s="266" customFormat="1">
      <c r="A25" s="40" t="s">
        <v>33</v>
      </c>
      <c r="B25" s="41"/>
      <c r="C25" s="1016" t="s">
        <v>657</v>
      </c>
      <c r="D25" s="143"/>
      <c r="E25" s="1024">
        <v>1020010190</v>
      </c>
      <c r="F25" s="1166"/>
      <c r="G25" s="1155"/>
      <c r="H25" s="1161"/>
      <c r="I25" s="367">
        <v>1020012190</v>
      </c>
      <c r="J25" s="368"/>
      <c r="K25" s="1155"/>
      <c r="L25" s="1161"/>
    </row>
    <row r="26" spans="1:12" s="266" customFormat="1">
      <c r="A26" s="40"/>
      <c r="B26" s="41" t="s">
        <v>21</v>
      </c>
      <c r="C26" s="1016"/>
      <c r="D26" s="143" t="s">
        <v>581</v>
      </c>
      <c r="E26" s="930"/>
      <c r="F26" s="1162"/>
      <c r="G26" s="1163"/>
      <c r="H26" s="1164"/>
      <c r="I26" s="1155"/>
      <c r="J26" s="1161"/>
      <c r="K26" s="357">
        <v>1020013200</v>
      </c>
      <c r="L26" s="398"/>
    </row>
    <row r="27" spans="1:12" s="266" customFormat="1">
      <c r="A27" s="40"/>
      <c r="B27" s="41" t="s">
        <v>21</v>
      </c>
      <c r="C27" s="1016"/>
      <c r="D27" s="143" t="s">
        <v>582</v>
      </c>
      <c r="E27" s="1155"/>
      <c r="F27" s="1162"/>
      <c r="G27" s="1163"/>
      <c r="H27" s="1164"/>
      <c r="I27" s="1155"/>
      <c r="J27" s="1161"/>
      <c r="K27" s="357">
        <v>1020013210</v>
      </c>
      <c r="L27" s="398"/>
    </row>
    <row r="28" spans="1:12" s="266" customFormat="1">
      <c r="A28" s="42" t="s">
        <v>33</v>
      </c>
      <c r="B28" s="41" t="s">
        <v>21</v>
      </c>
      <c r="C28" s="1016" t="s">
        <v>54</v>
      </c>
      <c r="D28" s="143"/>
      <c r="E28" s="369">
        <v>1020010220</v>
      </c>
      <c r="F28" s="365"/>
      <c r="G28" s="370">
        <v>1020011220</v>
      </c>
      <c r="H28" s="360"/>
      <c r="I28" s="370">
        <v>1020012220</v>
      </c>
      <c r="J28" s="364"/>
      <c r="K28" s="590">
        <v>1020013220</v>
      </c>
      <c r="L28" s="398"/>
    </row>
    <row r="29" spans="1:12" s="266" customFormat="1">
      <c r="A29" s="269" t="s">
        <v>33</v>
      </c>
      <c r="B29" s="271"/>
      <c r="C29" s="1016" t="s">
        <v>55</v>
      </c>
      <c r="D29" s="1047"/>
      <c r="E29" s="362">
        <v>1020010230</v>
      </c>
      <c r="F29" s="371"/>
      <c r="G29" s="362">
        <v>1020011230</v>
      </c>
      <c r="H29" s="372"/>
      <c r="I29" s="362">
        <v>1020012230</v>
      </c>
      <c r="J29" s="372"/>
      <c r="K29" s="1155"/>
      <c r="L29" s="1161"/>
    </row>
    <row r="30" spans="1:12" s="266" customFormat="1">
      <c r="A30" s="269"/>
      <c r="B30" s="271" t="s">
        <v>18</v>
      </c>
      <c r="C30" s="1016"/>
      <c r="D30" s="1048" t="s">
        <v>648</v>
      </c>
      <c r="E30" s="1155"/>
      <c r="F30" s="1164"/>
      <c r="G30" s="1155"/>
      <c r="H30" s="1164"/>
      <c r="I30" s="1155"/>
      <c r="J30" s="1164"/>
      <c r="K30" s="796">
        <v>1020013250</v>
      </c>
      <c r="L30" s="402"/>
    </row>
    <row r="31" spans="1:12" s="266" customFormat="1">
      <c r="A31" s="269"/>
      <c r="B31" s="271" t="s">
        <v>18</v>
      </c>
      <c r="C31" s="354"/>
      <c r="D31" s="1049" t="s">
        <v>5</v>
      </c>
      <c r="E31" s="1155"/>
      <c r="F31" s="1164"/>
      <c r="G31" s="1155"/>
      <c r="H31" s="1164"/>
      <c r="I31" s="1155"/>
      <c r="J31" s="1165"/>
      <c r="K31" s="590">
        <v>1020013260</v>
      </c>
      <c r="L31" s="398"/>
    </row>
    <row r="32" spans="1:12" s="266" customFormat="1">
      <c r="A32" s="269"/>
      <c r="B32" s="271" t="s">
        <v>18</v>
      </c>
      <c r="C32" s="354"/>
      <c r="D32" s="1049" t="s">
        <v>6</v>
      </c>
      <c r="E32" s="1155"/>
      <c r="F32" s="1164"/>
      <c r="G32" s="1155"/>
      <c r="H32" s="1164"/>
      <c r="I32" s="1155"/>
      <c r="J32" s="1165"/>
      <c r="K32" s="357">
        <v>1020013270</v>
      </c>
      <c r="L32" s="398"/>
    </row>
    <row r="33" spans="1:12" s="266" customFormat="1">
      <c r="A33" s="269"/>
      <c r="B33" s="271" t="s">
        <v>18</v>
      </c>
      <c r="C33" s="354"/>
      <c r="D33" s="1049" t="s">
        <v>7</v>
      </c>
      <c r="E33" s="1155"/>
      <c r="F33" s="1164"/>
      <c r="G33" s="1155"/>
      <c r="H33" s="1164"/>
      <c r="I33" s="1155"/>
      <c r="J33" s="1165"/>
      <c r="K33" s="357">
        <v>1020013280</v>
      </c>
      <c r="L33" s="398"/>
    </row>
    <row r="34" spans="1:12" s="266" customFormat="1">
      <c r="A34" s="269"/>
      <c r="B34" s="271" t="s">
        <v>18</v>
      </c>
      <c r="C34" s="354"/>
      <c r="D34" s="1049" t="s">
        <v>8</v>
      </c>
      <c r="E34" s="1155"/>
      <c r="F34" s="1164"/>
      <c r="G34" s="1155"/>
      <c r="H34" s="1164"/>
      <c r="I34" s="1155"/>
      <c r="J34" s="1165"/>
      <c r="K34" s="357">
        <v>1020013290</v>
      </c>
      <c r="L34" s="398"/>
    </row>
    <row r="35" spans="1:12" s="266" customFormat="1">
      <c r="A35" s="269"/>
      <c r="B35" s="271" t="s">
        <v>18</v>
      </c>
      <c r="C35" s="354"/>
      <c r="D35" s="1049" t="s">
        <v>9</v>
      </c>
      <c r="E35" s="1155"/>
      <c r="F35" s="1164"/>
      <c r="G35" s="1155"/>
      <c r="H35" s="1164"/>
      <c r="I35" s="1155"/>
      <c r="J35" s="1165"/>
      <c r="K35" s="357">
        <v>1020013300</v>
      </c>
      <c r="L35" s="398"/>
    </row>
    <row r="36" spans="1:12" s="266" customFormat="1">
      <c r="A36" s="269"/>
      <c r="B36" s="271" t="s">
        <v>18</v>
      </c>
      <c r="C36" s="354"/>
      <c r="D36" s="1049" t="s">
        <v>10</v>
      </c>
      <c r="E36" s="1155"/>
      <c r="F36" s="1164"/>
      <c r="G36" s="1155"/>
      <c r="H36" s="1164"/>
      <c r="I36" s="1155"/>
      <c r="J36" s="1165"/>
      <c r="K36" s="357">
        <v>1020013310</v>
      </c>
      <c r="L36" s="398"/>
    </row>
    <row r="37" spans="1:12" s="266" customFormat="1">
      <c r="A37" s="269"/>
      <c r="B37" s="271" t="s">
        <v>18</v>
      </c>
      <c r="C37" s="354"/>
      <c r="D37" s="1049" t="s">
        <v>56</v>
      </c>
      <c r="E37" s="1155"/>
      <c r="F37" s="1164"/>
      <c r="G37" s="1155"/>
      <c r="H37" s="1164"/>
      <c r="I37" s="1155"/>
      <c r="J37" s="1165"/>
      <c r="K37" s="357">
        <v>1020013320</v>
      </c>
      <c r="L37" s="398"/>
    </row>
    <row r="38" spans="1:12" s="266" customFormat="1">
      <c r="A38" s="269"/>
      <c r="B38" s="271" t="s">
        <v>18</v>
      </c>
      <c r="C38" s="354"/>
      <c r="D38" s="1049" t="s">
        <v>57</v>
      </c>
      <c r="E38" s="1155"/>
      <c r="F38" s="1164"/>
      <c r="G38" s="1155"/>
      <c r="H38" s="1164"/>
      <c r="I38" s="1155"/>
      <c r="J38" s="1165"/>
      <c r="K38" s="357">
        <v>1020013330</v>
      </c>
      <c r="L38" s="398"/>
    </row>
    <row r="39" spans="1:12" s="378" customFormat="1">
      <c r="A39" s="803"/>
      <c r="B39" s="804" t="s">
        <v>19</v>
      </c>
      <c r="C39" s="1050"/>
      <c r="D39" s="1046" t="s">
        <v>127</v>
      </c>
      <c r="E39" s="1155"/>
      <c r="F39" s="1164"/>
      <c r="G39" s="1155"/>
      <c r="H39" s="1164"/>
      <c r="I39" s="1155"/>
      <c r="J39" s="1165"/>
      <c r="K39" s="805">
        <v>1020013331</v>
      </c>
      <c r="L39" s="805"/>
    </row>
    <row r="40" spans="1:12" s="266" customFormat="1">
      <c r="A40" s="42" t="s">
        <v>33</v>
      </c>
      <c r="B40" s="41"/>
      <c r="C40" s="146" t="s">
        <v>51</v>
      </c>
      <c r="D40" s="147"/>
      <c r="E40" s="357">
        <v>1020010340</v>
      </c>
      <c r="F40" s="365"/>
      <c r="G40" s="359">
        <v>1020011340</v>
      </c>
      <c r="H40" s="360"/>
      <c r="I40" s="359">
        <v>1020012340</v>
      </c>
      <c r="J40" s="364"/>
      <c r="K40" s="1155"/>
      <c r="L40" s="1161"/>
    </row>
    <row r="41" spans="1:12" s="266" customFormat="1">
      <c r="A41" s="42"/>
      <c r="B41" s="41" t="s">
        <v>20</v>
      </c>
      <c r="C41" s="146"/>
      <c r="D41" s="153" t="s">
        <v>148</v>
      </c>
      <c r="E41" s="1155"/>
      <c r="F41" s="1164"/>
      <c r="G41" s="1155"/>
      <c r="H41" s="1164"/>
      <c r="I41" s="1155"/>
      <c r="J41" s="1164"/>
      <c r="K41" s="357">
        <v>1020013350</v>
      </c>
      <c r="L41" s="398"/>
    </row>
    <row r="42" spans="1:12" s="266" customFormat="1">
      <c r="A42" s="42"/>
      <c r="B42" s="41" t="s">
        <v>20</v>
      </c>
      <c r="C42" s="146"/>
      <c r="D42" s="171" t="s">
        <v>373</v>
      </c>
      <c r="E42" s="1155"/>
      <c r="F42" s="1164"/>
      <c r="G42" s="1155"/>
      <c r="H42" s="1164"/>
      <c r="I42" s="1155"/>
      <c r="J42" s="1165"/>
      <c r="K42" s="357">
        <v>1020013360</v>
      </c>
      <c r="L42" s="398"/>
    </row>
    <row r="43" spans="1:12" s="266" customFormat="1" ht="22.5">
      <c r="A43" s="42"/>
      <c r="B43" s="41" t="s">
        <v>20</v>
      </c>
      <c r="C43" s="146"/>
      <c r="D43" s="347" t="s">
        <v>479</v>
      </c>
      <c r="E43" s="1155"/>
      <c r="F43" s="1164"/>
      <c r="G43" s="1155"/>
      <c r="H43" s="1164"/>
      <c r="I43" s="1155"/>
      <c r="J43" s="1165"/>
      <c r="K43" s="357">
        <v>1020013370</v>
      </c>
      <c r="L43" s="398"/>
    </row>
    <row r="44" spans="1:12" s="266" customFormat="1">
      <c r="A44" s="42"/>
      <c r="B44" s="41" t="s">
        <v>20</v>
      </c>
      <c r="C44" s="146"/>
      <c r="D44" s="153" t="s">
        <v>58</v>
      </c>
      <c r="E44" s="1155"/>
      <c r="F44" s="1164"/>
      <c r="G44" s="1155"/>
      <c r="H44" s="1164"/>
      <c r="I44" s="1155"/>
      <c r="J44" s="1165"/>
      <c r="K44" s="357">
        <v>1020013380</v>
      </c>
      <c r="L44" s="398"/>
    </row>
    <row r="45" spans="1:12" s="266" customFormat="1" ht="22.5">
      <c r="A45" s="42"/>
      <c r="B45" s="41" t="s">
        <v>20</v>
      </c>
      <c r="C45" s="146"/>
      <c r="D45" s="347" t="s">
        <v>246</v>
      </c>
      <c r="E45" s="1155"/>
      <c r="F45" s="1164"/>
      <c r="G45" s="1155"/>
      <c r="H45" s="1164"/>
      <c r="I45" s="1155"/>
      <c r="J45" s="1165"/>
      <c r="K45" s="357">
        <v>1020013390</v>
      </c>
      <c r="L45" s="398"/>
    </row>
    <row r="46" spans="1:12" s="266" customFormat="1">
      <c r="A46" s="42"/>
      <c r="B46" s="41" t="s">
        <v>20</v>
      </c>
      <c r="C46" s="146"/>
      <c r="D46" s="171" t="s">
        <v>248</v>
      </c>
      <c r="E46" s="1155"/>
      <c r="F46" s="1164"/>
      <c r="G46" s="1155"/>
      <c r="H46" s="1164"/>
      <c r="I46" s="1155"/>
      <c r="J46" s="1165"/>
      <c r="K46" s="357">
        <v>1020013400</v>
      </c>
      <c r="L46" s="398"/>
    </row>
    <row r="47" spans="1:12" s="266" customFormat="1" ht="22.5">
      <c r="A47" s="42"/>
      <c r="B47" s="41" t="s">
        <v>20</v>
      </c>
      <c r="C47" s="146"/>
      <c r="D47" s="1159" t="s">
        <v>59</v>
      </c>
      <c r="E47" s="1155"/>
      <c r="F47" s="1164"/>
      <c r="G47" s="1155"/>
      <c r="H47" s="1164"/>
      <c r="I47" s="1155"/>
      <c r="J47" s="1165"/>
      <c r="K47" s="357">
        <v>1020013410</v>
      </c>
      <c r="L47" s="398"/>
    </row>
    <row r="48" spans="1:12" s="266" customFormat="1">
      <c r="A48" s="42"/>
      <c r="B48" s="41" t="s">
        <v>20</v>
      </c>
      <c r="C48" s="146"/>
      <c r="D48" s="152" t="s">
        <v>649</v>
      </c>
      <c r="E48" s="1155"/>
      <c r="F48" s="1164"/>
      <c r="G48" s="1155"/>
      <c r="H48" s="1164"/>
      <c r="I48" s="1155"/>
      <c r="J48" s="1165"/>
      <c r="K48" s="357">
        <v>1020013420</v>
      </c>
      <c r="L48" s="398"/>
    </row>
    <row r="49" spans="1:12" s="266" customFormat="1">
      <c r="A49" s="42"/>
      <c r="B49" s="41" t="s">
        <v>20</v>
      </c>
      <c r="C49" s="146"/>
      <c r="D49" s="153" t="s">
        <v>60</v>
      </c>
      <c r="E49" s="1155"/>
      <c r="F49" s="1164"/>
      <c r="G49" s="1155"/>
      <c r="H49" s="1164"/>
      <c r="I49" s="1155"/>
      <c r="J49" s="1165"/>
      <c r="K49" s="357">
        <v>1020013430</v>
      </c>
      <c r="L49" s="398"/>
    </row>
    <row r="50" spans="1:12" s="266" customFormat="1">
      <c r="A50" s="42"/>
      <c r="B50" s="41" t="s">
        <v>20</v>
      </c>
      <c r="C50" s="146"/>
      <c r="D50" s="153" t="s">
        <v>61</v>
      </c>
      <c r="E50" s="1155"/>
      <c r="F50" s="1164"/>
      <c r="G50" s="1155"/>
      <c r="H50" s="1164"/>
      <c r="I50" s="1155"/>
      <c r="J50" s="1165"/>
      <c r="K50" s="357">
        <v>1020013440</v>
      </c>
      <c r="L50" s="398"/>
    </row>
    <row r="51" spans="1:12" s="266" customFormat="1">
      <c r="A51" s="42"/>
      <c r="B51" s="41" t="s">
        <v>20</v>
      </c>
      <c r="C51" s="146"/>
      <c r="D51" s="153" t="s">
        <v>62</v>
      </c>
      <c r="E51" s="1155"/>
      <c r="F51" s="1164"/>
      <c r="G51" s="1155"/>
      <c r="H51" s="1164"/>
      <c r="I51" s="1155"/>
      <c r="J51" s="1165"/>
      <c r="K51" s="357">
        <v>1020013450</v>
      </c>
      <c r="L51" s="398"/>
    </row>
    <row r="52" spans="1:12" s="266" customFormat="1">
      <c r="A52" s="42"/>
      <c r="B52" s="41" t="s">
        <v>20</v>
      </c>
      <c r="C52" s="146"/>
      <c r="D52" s="153" t="s">
        <v>63</v>
      </c>
      <c r="E52" s="1155"/>
      <c r="F52" s="1164"/>
      <c r="G52" s="1155"/>
      <c r="H52" s="1164"/>
      <c r="I52" s="1155"/>
      <c r="J52" s="1165"/>
      <c r="K52" s="357">
        <v>1020013460</v>
      </c>
      <c r="L52" s="398"/>
    </row>
    <row r="53" spans="1:12" s="266" customFormat="1">
      <c r="A53" s="269" t="s">
        <v>33</v>
      </c>
      <c r="B53" s="271"/>
      <c r="C53" s="43" t="s">
        <v>64</v>
      </c>
      <c r="D53" s="148"/>
      <c r="E53" s="357">
        <v>1020010470</v>
      </c>
      <c r="F53" s="365"/>
      <c r="G53" s="359">
        <v>1020011470</v>
      </c>
      <c r="H53" s="360"/>
      <c r="I53" s="362">
        <v>1020012470</v>
      </c>
      <c r="J53" s="366"/>
      <c r="K53" s="1155"/>
      <c r="L53" s="1161"/>
    </row>
    <row r="54" spans="1:12" s="266" customFormat="1">
      <c r="A54" s="269"/>
      <c r="B54" s="807" t="s">
        <v>24</v>
      </c>
      <c r="C54" s="43"/>
      <c r="D54" s="154" t="s">
        <v>687</v>
      </c>
      <c r="E54" s="1155"/>
      <c r="F54" s="1164"/>
      <c r="G54" s="1155"/>
      <c r="H54" s="1164"/>
      <c r="I54" s="1155"/>
      <c r="J54" s="1165"/>
      <c r="K54" s="357">
        <v>1020013480</v>
      </c>
      <c r="L54" s="398"/>
    </row>
    <row r="55" spans="1:12" s="266" customFormat="1">
      <c r="A55" s="269"/>
      <c r="B55" s="807" t="s">
        <v>24</v>
      </c>
      <c r="C55" s="43"/>
      <c r="D55" s="154" t="s">
        <v>688</v>
      </c>
      <c r="E55" s="1155"/>
      <c r="F55" s="1164"/>
      <c r="G55" s="1155"/>
      <c r="H55" s="1164"/>
      <c r="I55" s="1155"/>
      <c r="J55" s="1165"/>
      <c r="K55" s="357">
        <v>1020013490</v>
      </c>
      <c r="L55" s="398"/>
    </row>
    <row r="56" spans="1:12" s="266" customFormat="1">
      <c r="A56" s="269"/>
      <c r="B56" s="807" t="s">
        <v>24</v>
      </c>
      <c r="C56" s="43"/>
      <c r="D56" s="154" t="s">
        <v>689</v>
      </c>
      <c r="E56" s="1155"/>
      <c r="F56" s="1164"/>
      <c r="G56" s="1155"/>
      <c r="H56" s="1164"/>
      <c r="I56" s="1155"/>
      <c r="J56" s="1165"/>
      <c r="K56" s="357">
        <v>1020013500</v>
      </c>
      <c r="L56" s="398"/>
    </row>
    <row r="57" spans="1:12" s="266" customFormat="1">
      <c r="A57" s="269"/>
      <c r="B57" s="807" t="s">
        <v>24</v>
      </c>
      <c r="C57" s="43"/>
      <c r="D57" s="154" t="s">
        <v>690</v>
      </c>
      <c r="E57" s="1155"/>
      <c r="F57" s="1164"/>
      <c r="G57" s="1155"/>
      <c r="H57" s="1164"/>
      <c r="I57" s="1155"/>
      <c r="J57" s="1165"/>
      <c r="K57" s="357">
        <v>1020013510</v>
      </c>
      <c r="L57" s="398"/>
    </row>
    <row r="58" spans="1:12" s="266" customFormat="1">
      <c r="A58" s="269"/>
      <c r="B58" s="807" t="s">
        <v>24</v>
      </c>
      <c r="C58" s="43"/>
      <c r="D58" s="154" t="s">
        <v>284</v>
      </c>
      <c r="E58" s="1155"/>
      <c r="F58" s="1164"/>
      <c r="G58" s="1155"/>
      <c r="H58" s="1164"/>
      <c r="I58" s="1155"/>
      <c r="J58" s="1165"/>
      <c r="K58" s="357">
        <v>1020013520</v>
      </c>
      <c r="L58" s="398"/>
    </row>
    <row r="59" spans="1:12" s="266" customFormat="1">
      <c r="A59" s="269" t="s">
        <v>33</v>
      </c>
      <c r="B59" s="271"/>
      <c r="C59" s="268" t="s">
        <v>65</v>
      </c>
      <c r="D59" s="148"/>
      <c r="E59" s="357">
        <v>1020010530</v>
      </c>
      <c r="F59" s="365"/>
      <c r="G59" s="359">
        <v>1020011530</v>
      </c>
      <c r="H59" s="360"/>
      <c r="I59" s="359">
        <v>1020012530</v>
      </c>
      <c r="J59" s="364"/>
      <c r="K59" s="1155"/>
      <c r="L59" s="1161"/>
    </row>
    <row r="60" spans="1:12" s="266" customFormat="1" ht="33.75">
      <c r="A60" s="269"/>
      <c r="B60" s="271" t="s">
        <v>24</v>
      </c>
      <c r="C60" s="268"/>
      <c r="D60" s="346" t="s">
        <v>450</v>
      </c>
      <c r="E60" s="1155"/>
      <c r="F60" s="1164"/>
      <c r="G60" s="1155"/>
      <c r="H60" s="1164"/>
      <c r="I60" s="1155"/>
      <c r="J60" s="1165"/>
      <c r="K60" s="590">
        <v>1020013540</v>
      </c>
      <c r="L60" s="398"/>
    </row>
    <row r="61" spans="1:12" s="266" customFormat="1" ht="33.75">
      <c r="A61" s="269"/>
      <c r="B61" s="271" t="s">
        <v>24</v>
      </c>
      <c r="C61" s="268"/>
      <c r="D61" s="346" t="s">
        <v>449</v>
      </c>
      <c r="E61" s="1155"/>
      <c r="F61" s="1164"/>
      <c r="G61" s="1155"/>
      <c r="H61" s="1164"/>
      <c r="I61" s="1155"/>
      <c r="J61" s="1165"/>
      <c r="K61" s="590">
        <v>1020013550</v>
      </c>
      <c r="L61" s="398"/>
    </row>
    <row r="62" spans="1:12" s="266" customFormat="1" ht="33.75">
      <c r="A62" s="269"/>
      <c r="B62" s="271" t="s">
        <v>24</v>
      </c>
      <c r="C62" s="268"/>
      <c r="D62" s="346" t="s">
        <v>451</v>
      </c>
      <c r="E62" s="1155"/>
      <c r="F62" s="1164"/>
      <c r="G62" s="1155"/>
      <c r="H62" s="1164"/>
      <c r="I62" s="1155"/>
      <c r="J62" s="1165"/>
      <c r="K62" s="590">
        <v>1020013560</v>
      </c>
      <c r="L62" s="398"/>
    </row>
    <row r="63" spans="1:12" s="266" customFormat="1" ht="33.75">
      <c r="A63" s="269"/>
      <c r="B63" s="271" t="s">
        <v>24</v>
      </c>
      <c r="C63" s="268"/>
      <c r="D63" s="346" t="s">
        <v>452</v>
      </c>
      <c r="E63" s="1155"/>
      <c r="F63" s="1164"/>
      <c r="G63" s="1155"/>
      <c r="H63" s="1164"/>
      <c r="I63" s="1155"/>
      <c r="J63" s="1165"/>
      <c r="K63" s="590">
        <v>1020013570</v>
      </c>
      <c r="L63" s="398"/>
    </row>
    <row r="64" spans="1:12" s="806" customFormat="1" ht="30.6" customHeight="1">
      <c r="A64" s="810"/>
      <c r="B64" s="811" t="s">
        <v>24</v>
      </c>
      <c r="C64" s="809"/>
      <c r="D64" s="1045" t="s">
        <v>583</v>
      </c>
      <c r="E64" s="1155"/>
      <c r="F64" s="1164"/>
      <c r="G64" s="1155"/>
      <c r="H64" s="1164"/>
      <c r="I64" s="1155"/>
      <c r="J64" s="1165"/>
      <c r="K64" s="812">
        <v>1020013703</v>
      </c>
      <c r="L64" s="801"/>
    </row>
    <row r="65" spans="1:12" s="266" customFormat="1" ht="19.350000000000001" customHeight="1">
      <c r="A65" s="267" t="s">
        <v>33</v>
      </c>
      <c r="B65" s="272"/>
      <c r="C65" s="268" t="s">
        <v>66</v>
      </c>
      <c r="D65" s="144"/>
      <c r="E65" s="357">
        <v>1020010580</v>
      </c>
      <c r="F65" s="358"/>
      <c r="G65" s="359">
        <v>1020011580</v>
      </c>
      <c r="H65" s="360"/>
      <c r="I65" s="359">
        <v>1020012580</v>
      </c>
      <c r="J65" s="364"/>
      <c r="K65" s="1155"/>
      <c r="L65" s="1161"/>
    </row>
    <row r="66" spans="1:12" s="266" customFormat="1">
      <c r="A66" s="267"/>
      <c r="B66" s="272" t="s">
        <v>25</v>
      </c>
      <c r="C66" s="268"/>
      <c r="D66" s="144" t="s">
        <v>407</v>
      </c>
      <c r="E66" s="1155"/>
      <c r="F66" s="1162"/>
      <c r="G66" s="1163"/>
      <c r="H66" s="1164"/>
      <c r="I66" s="1155"/>
      <c r="J66" s="1165"/>
      <c r="K66" s="590">
        <v>1020013590</v>
      </c>
      <c r="L66" s="398"/>
    </row>
    <row r="67" spans="1:12" s="266" customFormat="1">
      <c r="A67" s="44"/>
      <c r="B67" s="273"/>
      <c r="C67" s="268" t="s">
        <v>67</v>
      </c>
      <c r="D67" s="144"/>
      <c r="E67" s="357">
        <v>1020010610</v>
      </c>
      <c r="F67" s="358"/>
      <c r="G67" s="1163"/>
      <c r="H67" s="1164"/>
      <c r="I67" s="1263">
        <v>1020012610</v>
      </c>
      <c r="J67" s="1264"/>
      <c r="K67" s="590">
        <v>1020013610</v>
      </c>
      <c r="L67" s="398"/>
    </row>
    <row r="68" spans="1:12" s="266" customFormat="1">
      <c r="A68" s="44" t="s">
        <v>33</v>
      </c>
      <c r="B68" s="273"/>
      <c r="C68" s="268" t="s">
        <v>68</v>
      </c>
      <c r="D68" s="144"/>
      <c r="E68" s="357">
        <v>1020010620</v>
      </c>
      <c r="F68" s="358"/>
      <c r="G68" s="359">
        <v>1020011620</v>
      </c>
      <c r="H68" s="360"/>
      <c r="I68" s="359">
        <v>1020012620</v>
      </c>
      <c r="J68" s="364"/>
      <c r="K68" s="1155"/>
      <c r="L68" s="1161"/>
    </row>
    <row r="69" spans="1:12" s="266" customFormat="1">
      <c r="A69" s="44"/>
      <c r="B69" s="273" t="s">
        <v>21</v>
      </c>
      <c r="C69" s="268"/>
      <c r="D69" s="144" t="s">
        <v>69</v>
      </c>
      <c r="E69" s="1155"/>
      <c r="F69" s="1162"/>
      <c r="G69" s="1163"/>
      <c r="H69" s="1164"/>
      <c r="I69" s="1155"/>
      <c r="J69" s="1161"/>
      <c r="K69" s="357">
        <v>1020013630</v>
      </c>
      <c r="L69" s="398"/>
    </row>
    <row r="70" spans="1:12" s="266" customFormat="1">
      <c r="A70" s="44"/>
      <c r="B70" s="273"/>
      <c r="C70" s="268"/>
      <c r="D70" s="144" t="s">
        <v>70</v>
      </c>
      <c r="E70" s="1155"/>
      <c r="F70" s="1162"/>
      <c r="G70" s="1163"/>
      <c r="H70" s="1164"/>
      <c r="I70" s="1155"/>
      <c r="J70" s="1161"/>
      <c r="K70" s="357">
        <v>1020013640</v>
      </c>
      <c r="L70" s="398"/>
    </row>
    <row r="71" spans="1:12" s="266" customFormat="1">
      <c r="A71" s="44" t="s">
        <v>33</v>
      </c>
      <c r="B71" s="273"/>
      <c r="C71" s="268" t="s">
        <v>71</v>
      </c>
      <c r="D71" s="144"/>
      <c r="E71" s="357">
        <v>1020010650</v>
      </c>
      <c r="F71" s="358"/>
      <c r="G71" s="359">
        <v>1020011650</v>
      </c>
      <c r="H71" s="360"/>
      <c r="I71" s="359">
        <v>1020012650</v>
      </c>
      <c r="J71" s="364"/>
      <c r="K71" s="1155"/>
      <c r="L71" s="1161"/>
    </row>
    <row r="72" spans="1:12" s="266" customFormat="1" ht="22.5">
      <c r="A72" s="44"/>
      <c r="B72" s="272" t="s">
        <v>25</v>
      </c>
      <c r="C72" s="59"/>
      <c r="D72" s="1160" t="s">
        <v>408</v>
      </c>
      <c r="E72" s="1155"/>
      <c r="F72" s="1162"/>
      <c r="G72" s="1163"/>
      <c r="H72" s="1164"/>
      <c r="I72" s="1155"/>
      <c r="J72" s="1161"/>
      <c r="K72" s="590">
        <v>1020013660</v>
      </c>
      <c r="L72" s="398"/>
    </row>
    <row r="73" spans="1:12" s="266" customFormat="1">
      <c r="A73" s="44"/>
      <c r="B73" s="272" t="s">
        <v>25</v>
      </c>
      <c r="C73" s="59"/>
      <c r="D73" s="270" t="s">
        <v>72</v>
      </c>
      <c r="E73" s="1155"/>
      <c r="F73" s="1162"/>
      <c r="G73" s="1163"/>
      <c r="H73" s="1164"/>
      <c r="I73" s="1155"/>
      <c r="J73" s="1161"/>
      <c r="K73" s="590">
        <v>1020013670</v>
      </c>
      <c r="L73" s="398"/>
    </row>
    <row r="74" spans="1:12" s="266" customFormat="1" ht="21" customHeight="1">
      <c r="A74" s="267" t="s">
        <v>33</v>
      </c>
      <c r="B74" s="272"/>
      <c r="C74" s="1293" t="s">
        <v>73</v>
      </c>
      <c r="D74" s="1294"/>
      <c r="E74" s="357">
        <v>1020010680</v>
      </c>
      <c r="F74" s="360"/>
      <c r="G74" s="362">
        <v>1020011680</v>
      </c>
      <c r="H74" s="363"/>
      <c r="I74" s="359">
        <v>1020012680</v>
      </c>
      <c r="J74" s="364"/>
      <c r="K74" s="590">
        <v>1020013680</v>
      </c>
      <c r="L74" s="398"/>
    </row>
    <row r="75" spans="1:12" s="266" customFormat="1">
      <c r="A75" s="44" t="s">
        <v>33</v>
      </c>
      <c r="B75" s="273"/>
      <c r="C75" s="268" t="s">
        <v>74</v>
      </c>
      <c r="D75" s="144"/>
      <c r="E75" s="357">
        <v>1020010690</v>
      </c>
      <c r="F75" s="360"/>
      <c r="G75" s="362">
        <v>1020011690</v>
      </c>
      <c r="H75" s="363"/>
      <c r="I75" s="359">
        <v>1020012690</v>
      </c>
      <c r="J75" s="364"/>
      <c r="K75" s="590">
        <v>1020013690</v>
      </c>
      <c r="L75" s="398"/>
    </row>
    <row r="76" spans="1:12" s="266" customFormat="1">
      <c r="A76" s="44" t="s">
        <v>33</v>
      </c>
      <c r="B76" s="273"/>
      <c r="C76" s="38" t="s">
        <v>52</v>
      </c>
      <c r="D76" s="143"/>
      <c r="E76" s="357">
        <v>1020010700</v>
      </c>
      <c r="F76" s="360"/>
      <c r="G76" s="362">
        <v>1020011700</v>
      </c>
      <c r="H76" s="363"/>
      <c r="I76" s="359">
        <v>1020012700</v>
      </c>
      <c r="J76" s="364"/>
      <c r="K76" s="590">
        <v>1020013700</v>
      </c>
      <c r="L76" s="398"/>
    </row>
    <row r="77" spans="1:12" s="808" customFormat="1">
      <c r="A77" s="814"/>
      <c r="B77" s="815" t="s">
        <v>526</v>
      </c>
      <c r="C77" s="813"/>
      <c r="D77" s="143" t="s">
        <v>584</v>
      </c>
      <c r="E77" s="1155"/>
      <c r="F77" s="1162"/>
      <c r="G77" s="1163"/>
      <c r="H77" s="1164"/>
      <c r="I77" s="1155"/>
      <c r="J77" s="1161"/>
      <c r="K77" s="817">
        <v>1020013701</v>
      </c>
      <c r="L77" s="818"/>
    </row>
    <row r="78" spans="1:12" s="808" customFormat="1" ht="22.5">
      <c r="A78" s="814"/>
      <c r="B78" s="802" t="s">
        <v>527</v>
      </c>
      <c r="C78" s="813"/>
      <c r="D78" s="143" t="s">
        <v>585</v>
      </c>
      <c r="E78" s="1155"/>
      <c r="F78" s="1162"/>
      <c r="G78" s="1163"/>
      <c r="H78" s="1164"/>
      <c r="I78" s="1155"/>
      <c r="J78" s="1161"/>
      <c r="K78" s="817">
        <v>1020013702</v>
      </c>
      <c r="L78" s="818"/>
    </row>
    <row r="79" spans="1:12" s="266" customFormat="1">
      <c r="A79" s="44" t="s">
        <v>33</v>
      </c>
      <c r="B79" s="273"/>
      <c r="C79" s="1016" t="s">
        <v>706</v>
      </c>
      <c r="D79" s="143"/>
      <c r="E79" s="357">
        <v>1020010710</v>
      </c>
      <c r="F79" s="360"/>
      <c r="G79" s="1155"/>
      <c r="H79" s="1164"/>
      <c r="I79" s="359">
        <v>1020012710</v>
      </c>
      <c r="J79" s="364"/>
      <c r="K79" s="590">
        <v>1020013710</v>
      </c>
      <c r="L79" s="398"/>
    </row>
    <row r="80" spans="1:12" s="266" customFormat="1" ht="15.6" customHeight="1">
      <c r="A80" s="44" t="s">
        <v>33</v>
      </c>
      <c r="B80" s="273" t="s">
        <v>21</v>
      </c>
      <c r="C80" s="268" t="s">
        <v>409</v>
      </c>
      <c r="D80" s="144"/>
      <c r="E80" s="357">
        <v>1020010720</v>
      </c>
      <c r="F80" s="358"/>
      <c r="G80" s="1155"/>
      <c r="H80" s="1164"/>
      <c r="I80" s="359">
        <v>1020012720</v>
      </c>
      <c r="J80" s="364"/>
      <c r="K80" s="590">
        <v>1020013720</v>
      </c>
      <c r="L80" s="398"/>
    </row>
    <row r="81" spans="1:13" s="266" customFormat="1" ht="17.100000000000001" customHeight="1">
      <c r="A81" s="267" t="s">
        <v>33</v>
      </c>
      <c r="B81" s="45" t="s">
        <v>15</v>
      </c>
      <c r="C81" s="268" t="s">
        <v>499</v>
      </c>
      <c r="D81" s="144"/>
      <c r="E81" s="357">
        <v>1020010730</v>
      </c>
      <c r="F81" s="358"/>
      <c r="G81" s="1155"/>
      <c r="H81" s="1164"/>
      <c r="I81" s="359">
        <v>1020012730</v>
      </c>
      <c r="J81" s="364"/>
      <c r="K81" s="590">
        <v>1020013730</v>
      </c>
      <c r="L81" s="398"/>
    </row>
    <row r="82" spans="1:13" s="266" customFormat="1">
      <c r="A82" s="267"/>
      <c r="B82" s="45" t="s">
        <v>13</v>
      </c>
      <c r="C82" s="268" t="s">
        <v>76</v>
      </c>
      <c r="D82" s="144"/>
      <c r="E82" s="357">
        <v>1020010740</v>
      </c>
      <c r="F82" s="358"/>
      <c r="G82" s="1155"/>
      <c r="H82" s="1164"/>
      <c r="I82" s="359">
        <v>1020012740</v>
      </c>
      <c r="J82" s="364"/>
      <c r="K82" s="590">
        <v>1020013740</v>
      </c>
      <c r="L82" s="398"/>
    </row>
    <row r="83" spans="1:13" s="266" customFormat="1">
      <c r="A83" s="267"/>
      <c r="B83" s="45" t="s">
        <v>13</v>
      </c>
      <c r="C83" s="268" t="s">
        <v>77</v>
      </c>
      <c r="D83" s="144"/>
      <c r="E83" s="357">
        <v>1020010750</v>
      </c>
      <c r="F83" s="358"/>
      <c r="G83" s="1155"/>
      <c r="H83" s="1164"/>
      <c r="I83" s="359">
        <v>1020012750</v>
      </c>
      <c r="J83" s="364"/>
      <c r="K83" s="590">
        <v>1020013750</v>
      </c>
      <c r="L83" s="398"/>
    </row>
    <row r="84" spans="1:13" s="266" customFormat="1" ht="14.1" customHeight="1">
      <c r="A84" s="267" t="s">
        <v>33</v>
      </c>
      <c r="B84" s="272"/>
      <c r="C84" s="156" t="s">
        <v>78</v>
      </c>
      <c r="D84" s="149"/>
      <c r="E84" s="357">
        <v>1020010760</v>
      </c>
      <c r="F84" s="358"/>
      <c r="G84" s="1155"/>
      <c r="H84" s="1164"/>
      <c r="I84" s="359">
        <v>1020012760</v>
      </c>
      <c r="J84" s="364"/>
      <c r="K84" s="1155"/>
      <c r="L84" s="1161"/>
    </row>
    <row r="85" spans="1:13" s="266" customFormat="1" ht="14.1" customHeight="1">
      <c r="A85" s="267"/>
      <c r="B85" s="272" t="s">
        <v>13</v>
      </c>
      <c r="C85" s="157"/>
      <c r="D85" s="155" t="s">
        <v>79</v>
      </c>
      <c r="E85" s="1155"/>
      <c r="F85" s="1162"/>
      <c r="G85" s="1163"/>
      <c r="H85" s="1164"/>
      <c r="I85" s="1155"/>
      <c r="J85" s="1161"/>
      <c r="K85" s="590">
        <v>1020013770</v>
      </c>
      <c r="L85" s="398"/>
    </row>
    <row r="86" spans="1:13" s="266" customFormat="1" ht="14.1" customHeight="1">
      <c r="A86" s="267"/>
      <c r="B86" s="272" t="s">
        <v>21</v>
      </c>
      <c r="C86" s="157"/>
      <c r="D86" s="155" t="s">
        <v>80</v>
      </c>
      <c r="E86" s="1155"/>
      <c r="F86" s="1162"/>
      <c r="G86" s="1163"/>
      <c r="H86" s="1164"/>
      <c r="I86" s="1155"/>
      <c r="J86" s="1161"/>
      <c r="K86" s="590">
        <v>1020013780</v>
      </c>
      <c r="L86" s="398"/>
    </row>
    <row r="87" spans="1:13" s="266" customFormat="1" ht="14.1" customHeight="1">
      <c r="A87" s="267" t="s">
        <v>33</v>
      </c>
      <c r="B87" s="272" t="s">
        <v>21</v>
      </c>
      <c r="C87" s="158" t="s">
        <v>81</v>
      </c>
      <c r="D87" s="150"/>
      <c r="E87" s="357">
        <v>1020010790</v>
      </c>
      <c r="F87" s="358"/>
      <c r="G87" s="1155"/>
      <c r="H87" s="1161"/>
      <c r="I87" s="359">
        <v>1020012790</v>
      </c>
      <c r="J87" s="364"/>
      <c r="K87" s="789">
        <v>1020013790</v>
      </c>
      <c r="L87" s="402"/>
      <c r="M87" s="1216"/>
    </row>
    <row r="88" spans="1:13" s="266" customFormat="1" ht="14.1" customHeight="1">
      <c r="A88" s="46"/>
      <c r="B88" s="139"/>
      <c r="C88" s="47" t="s">
        <v>82</v>
      </c>
      <c r="D88" s="151"/>
      <c r="E88" s="357">
        <v>1020010800</v>
      </c>
      <c r="F88" s="373"/>
      <c r="G88" s="359">
        <v>1020011800</v>
      </c>
      <c r="H88" s="374"/>
      <c r="I88" s="359">
        <v>1020012800</v>
      </c>
      <c r="J88" s="375"/>
      <c r="K88" s="590">
        <v>1020013800</v>
      </c>
      <c r="L88" s="376"/>
    </row>
    <row r="89" spans="1:13" s="266" customFormat="1" ht="14.1" customHeight="1">
      <c r="A89" s="1040" t="s">
        <v>586</v>
      </c>
      <c r="B89" s="1041"/>
      <c r="C89" s="1042"/>
      <c r="D89" s="1042"/>
      <c r="E89" s="1043"/>
      <c r="F89" s="1021"/>
      <c r="G89" s="1021"/>
      <c r="H89" s="1021"/>
      <c r="I89" s="1021"/>
      <c r="J89" s="1021"/>
      <c r="K89" s="1021"/>
      <c r="L89" s="1021"/>
    </row>
    <row r="90" spans="1:13">
      <c r="A90" s="1040" t="s">
        <v>589</v>
      </c>
      <c r="B90" s="1021"/>
      <c r="C90" s="1021"/>
      <c r="D90" s="1021"/>
      <c r="E90" s="1043"/>
      <c r="F90" s="1021"/>
      <c r="G90" s="1021"/>
      <c r="H90" s="1021"/>
      <c r="I90" s="1044"/>
      <c r="J90" s="1044"/>
      <c r="K90" s="1044"/>
      <c r="L90" s="1044"/>
    </row>
    <row r="91" spans="1:13" ht="24.6" customHeight="1">
      <c r="A91" s="1275" t="s">
        <v>587</v>
      </c>
      <c r="B91" s="1275"/>
      <c r="C91" s="1275"/>
      <c r="D91" s="1275"/>
      <c r="E91" s="1275"/>
      <c r="F91" s="1275"/>
      <c r="G91" s="1275"/>
      <c r="H91" s="1275"/>
      <c r="I91" s="1275"/>
      <c r="J91" s="1275"/>
      <c r="K91" s="1275"/>
      <c r="L91" s="1275"/>
    </row>
    <row r="92" spans="1:13">
      <c r="J92" s="283"/>
      <c r="K92" s="283"/>
      <c r="L92" s="994" t="s">
        <v>792</v>
      </c>
    </row>
    <row r="93" spans="1:13" ht="14.1" customHeight="1">
      <c r="F93" s="19"/>
      <c r="G93" s="19"/>
      <c r="H93" s="19"/>
      <c r="I93" s="19"/>
      <c r="J93" s="283"/>
      <c r="K93" s="283"/>
      <c r="L93" s="994" t="s">
        <v>658</v>
      </c>
    </row>
    <row r="94" spans="1:13" ht="14.1" customHeight="1">
      <c r="F94" s="18"/>
      <c r="G94" s="18"/>
      <c r="H94" s="18"/>
      <c r="I94" s="18"/>
      <c r="K94" s="18"/>
    </row>
  </sheetData>
  <customSheetViews>
    <customSheetView guid="{B232EC41-FA91-4761-896A-6152EABD1429}" scale="90" fitToPage="1">
      <selection activeCell="K7" sqref="K7"/>
      <pageMargins left="0.39370078740157483" right="0.39370078740157483" top="0.39370078740157483" bottom="0.39370078740157483" header="0.39370078740157483" footer="0.39370078740157483"/>
      <printOptions horizontalCentered="1"/>
      <pageSetup scale="59" orientation="portrait" r:id="rId1"/>
      <headerFooter alignWithMargins="0"/>
    </customSheetView>
    <customSheetView guid="{91D0648A-97F4-4F83-B228-CDCBEBFD7225}" scale="90" fitToPage="1">
      <selection activeCell="K6" sqref="K6"/>
      <pageMargins left="0.39370078740157483" right="0.39370078740157483" top="0.39370078740157483" bottom="0.39370078740157483" header="0.39370078740157483" footer="0.39370078740157483"/>
      <printOptions horizontalCentered="1"/>
      <pageSetup scale="59" orientation="portrait" r:id="rId2"/>
      <headerFooter alignWithMargins="0"/>
    </customSheetView>
  </customSheetViews>
  <mergeCells count="13">
    <mergeCell ref="A91:L91"/>
    <mergeCell ref="A4:L4"/>
    <mergeCell ref="A5:L5"/>
    <mergeCell ref="G10:H10"/>
    <mergeCell ref="I10:J10"/>
    <mergeCell ref="E10:F10"/>
    <mergeCell ref="K10:L10"/>
    <mergeCell ref="A6:L6"/>
    <mergeCell ref="A7:L7"/>
    <mergeCell ref="E9:H9"/>
    <mergeCell ref="I9:J9"/>
    <mergeCell ref="K9:L9"/>
    <mergeCell ref="C74:D74"/>
  </mergeCells>
  <printOptions horizontalCentered="1"/>
  <pageMargins left="0.39370078740157483" right="0.39370078740157483" top="0.39370078740157483" bottom="0.39370078740157483" header="0.39370078740157483" footer="0.39370078740157483"/>
  <pageSetup paperSize="5" scale="61"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9"/>
  <sheetViews>
    <sheetView showGridLines="0" zoomScaleNormal="100" workbookViewId="0">
      <selection activeCell="A2" sqref="A2"/>
    </sheetView>
  </sheetViews>
  <sheetFormatPr defaultColWidth="9.140625" defaultRowHeight="14.25"/>
  <cols>
    <col min="1" max="1" width="56.42578125" style="60" customWidth="1"/>
    <col min="2" max="2" width="8.5703125" style="60" customWidth="1"/>
    <col min="3" max="3" width="12.5703125" style="60" customWidth="1"/>
    <col min="4" max="4" width="8.5703125" style="60" customWidth="1"/>
    <col min="5" max="5" width="12.5703125" style="60" customWidth="1"/>
    <col min="6" max="6" width="8.42578125" style="60" customWidth="1"/>
    <col min="7" max="7" width="8.5703125" style="60" customWidth="1"/>
    <col min="8" max="8" width="12.5703125" style="60" customWidth="1"/>
    <col min="9" max="9" width="8.5703125" style="60" customWidth="1"/>
    <col min="10" max="10" width="12.5703125" style="60" customWidth="1"/>
    <col min="11" max="11" width="9.42578125" style="60" customWidth="1"/>
    <col min="12" max="12" width="8.5703125" style="60" customWidth="1"/>
    <col min="13" max="13" width="12.5703125" style="60" customWidth="1"/>
    <col min="14" max="14" width="15.5703125" style="60" customWidth="1"/>
    <col min="15" max="16384" width="9.140625" style="60"/>
  </cols>
  <sheetData>
    <row r="1" spans="1:13" s="1004" customFormat="1" ht="24" customHeight="1">
      <c r="M1" s="1154" t="s">
        <v>685</v>
      </c>
    </row>
    <row r="2" spans="1:13" s="1004" customFormat="1" ht="27" customHeight="1">
      <c r="B2" s="1187"/>
      <c r="M2" s="1053"/>
    </row>
    <row r="3" spans="1:13" s="1005" customFormat="1" ht="18" customHeight="1">
      <c r="A3" s="1054" t="s">
        <v>577</v>
      </c>
      <c r="L3" s="1068"/>
      <c r="M3" s="1056" t="s">
        <v>602</v>
      </c>
    </row>
    <row r="4" spans="1:13" s="821" customFormat="1" ht="14.45" customHeight="1">
      <c r="A4" s="1318" t="s">
        <v>24</v>
      </c>
      <c r="B4" s="1318"/>
      <c r="C4" s="1319"/>
      <c r="D4" s="1319"/>
      <c r="E4" s="1319"/>
      <c r="F4" s="1319"/>
      <c r="G4" s="1319"/>
      <c r="H4" s="1319"/>
      <c r="I4" s="1319"/>
      <c r="J4" s="1319"/>
      <c r="K4" s="1319"/>
      <c r="L4" s="1319"/>
      <c r="M4" s="1319"/>
    </row>
    <row r="5" spans="1:13" s="1004" customFormat="1" ht="23.45" customHeight="1">
      <c r="A5" s="1333" t="s">
        <v>270</v>
      </c>
      <c r="B5" s="1333"/>
      <c r="C5" s="1333"/>
      <c r="D5" s="1333"/>
      <c r="E5" s="1333"/>
      <c r="F5" s="1333"/>
      <c r="G5" s="1333"/>
      <c r="H5" s="1333"/>
      <c r="I5" s="1333"/>
      <c r="J5" s="1333"/>
      <c r="K5" s="1333"/>
      <c r="L5" s="1333"/>
      <c r="M5" s="1333"/>
    </row>
    <row r="6" spans="1:13" s="1004" customFormat="1" ht="18">
      <c r="A6" s="1333" t="s">
        <v>636</v>
      </c>
      <c r="B6" s="1333"/>
      <c r="C6" s="1333"/>
      <c r="D6" s="1333"/>
      <c r="E6" s="1333"/>
      <c r="F6" s="1333"/>
      <c r="G6" s="1333"/>
      <c r="H6" s="1333"/>
      <c r="I6" s="1333"/>
      <c r="J6" s="1333"/>
      <c r="K6" s="1333"/>
      <c r="L6" s="1333"/>
      <c r="M6" s="1333"/>
    </row>
    <row r="7" spans="1:13" s="61" customFormat="1" ht="16.350000000000001" customHeight="1">
      <c r="A7" s="1381" t="s">
        <v>34</v>
      </c>
      <c r="B7" s="1381"/>
      <c r="C7" s="1381"/>
      <c r="D7" s="1381"/>
      <c r="E7" s="1381"/>
      <c r="F7" s="1381"/>
      <c r="G7" s="1381"/>
      <c r="H7" s="1381"/>
      <c r="I7" s="1381"/>
      <c r="J7" s="1381"/>
      <c r="K7" s="1381"/>
      <c r="L7" s="1381"/>
      <c r="M7" s="1381"/>
    </row>
    <row r="8" spans="1:13" s="61" customFormat="1" ht="8.1" customHeight="1"/>
    <row r="9" spans="1:13" s="2" customFormat="1" ht="15" customHeight="1">
      <c r="B9" s="1385" t="s">
        <v>3</v>
      </c>
      <c r="C9" s="1385"/>
      <c r="D9" s="1382" t="s">
        <v>128</v>
      </c>
      <c r="E9" s="1383"/>
      <c r="F9" s="1383"/>
      <c r="G9" s="1383"/>
      <c r="H9" s="1384"/>
      <c r="I9" s="1382" t="s">
        <v>129</v>
      </c>
      <c r="J9" s="1383"/>
      <c r="K9" s="1383"/>
      <c r="L9" s="1383"/>
      <c r="M9" s="1384"/>
    </row>
    <row r="10" spans="1:13" s="12" customFormat="1" ht="23.1" customHeight="1">
      <c r="A10" s="905"/>
      <c r="B10" s="1410" t="s">
        <v>40</v>
      </c>
      <c r="C10" s="1379"/>
      <c r="D10" s="1378" t="s">
        <v>278</v>
      </c>
      <c r="E10" s="1379"/>
      <c r="F10" s="181" t="s">
        <v>279</v>
      </c>
      <c r="G10" s="1378" t="s">
        <v>40</v>
      </c>
      <c r="H10" s="1379"/>
      <c r="I10" s="1378" t="s">
        <v>278</v>
      </c>
      <c r="J10" s="1379"/>
      <c r="K10" s="181" t="s">
        <v>279</v>
      </c>
      <c r="L10" s="1378" t="s">
        <v>40</v>
      </c>
      <c r="M10" s="1379"/>
    </row>
    <row r="11" spans="1:13" s="12" customFormat="1" ht="15" customHeight="1">
      <c r="A11" s="894" t="s">
        <v>320</v>
      </c>
      <c r="B11" s="1155"/>
      <c r="C11" s="1197"/>
      <c r="D11" s="618">
        <v>5020011010</v>
      </c>
      <c r="E11" s="620"/>
      <c r="F11" s="189"/>
      <c r="G11" s="1155"/>
      <c r="H11" s="1197"/>
      <c r="I11" s="621">
        <v>5020013010</v>
      </c>
      <c r="J11" s="623"/>
      <c r="K11" s="189"/>
      <c r="L11" s="1155"/>
      <c r="M11" s="1197"/>
    </row>
    <row r="12" spans="1:13" s="12" customFormat="1" ht="15" customHeight="1">
      <c r="A12" s="1089" t="s">
        <v>321</v>
      </c>
      <c r="B12" s="1155"/>
      <c r="C12" s="1197"/>
      <c r="D12" s="618">
        <v>5020011020</v>
      </c>
      <c r="E12" s="620"/>
      <c r="F12" s="189"/>
      <c r="G12" s="1155"/>
      <c r="H12" s="1197"/>
      <c r="I12" s="621">
        <v>5020013020</v>
      </c>
      <c r="J12" s="623"/>
      <c r="K12" s="189"/>
      <c r="L12" s="1155"/>
      <c r="M12" s="1197"/>
    </row>
    <row r="13" spans="1:13" s="2" customFormat="1" ht="22.5">
      <c r="A13" s="1090" t="s">
        <v>666</v>
      </c>
      <c r="B13" s="618">
        <v>5020010030</v>
      </c>
      <c r="C13" s="619"/>
      <c r="D13" s="618">
        <v>5020011030</v>
      </c>
      <c r="E13" s="620"/>
      <c r="F13" s="98">
        <v>0.35</v>
      </c>
      <c r="G13" s="621">
        <v>5020012030</v>
      </c>
      <c r="H13" s="622"/>
      <c r="I13" s="621">
        <v>5020013030</v>
      </c>
      <c r="J13" s="623"/>
      <c r="K13" s="98">
        <v>0.35</v>
      </c>
      <c r="L13" s="624">
        <v>5020014030</v>
      </c>
      <c r="M13" s="625"/>
    </row>
    <row r="14" spans="1:13" s="2" customFormat="1" ht="22.5">
      <c r="A14" s="1090" t="s">
        <v>667</v>
      </c>
      <c r="B14" s="618">
        <v>5020010040</v>
      </c>
      <c r="C14" s="619"/>
      <c r="D14" s="618">
        <v>5020011040</v>
      </c>
      <c r="E14" s="620"/>
      <c r="F14" s="98">
        <v>0.35</v>
      </c>
      <c r="G14" s="621">
        <v>5020012040</v>
      </c>
      <c r="H14" s="622"/>
      <c r="I14" s="621">
        <v>5020013040</v>
      </c>
      <c r="J14" s="623"/>
      <c r="K14" s="98">
        <v>0.35</v>
      </c>
      <c r="L14" s="624">
        <v>5020014040</v>
      </c>
      <c r="M14" s="625"/>
    </row>
    <row r="15" spans="1:13" s="2" customFormat="1" ht="22.5">
      <c r="A15" s="1090" t="s">
        <v>668</v>
      </c>
      <c r="B15" s="618">
        <v>5020010050</v>
      </c>
      <c r="C15" s="619"/>
      <c r="D15" s="618">
        <v>5020011050</v>
      </c>
      <c r="E15" s="620"/>
      <c r="F15" s="98">
        <v>0.4</v>
      </c>
      <c r="G15" s="621">
        <v>5020012050</v>
      </c>
      <c r="H15" s="622"/>
      <c r="I15" s="621">
        <v>5020013050</v>
      </c>
      <c r="J15" s="623"/>
      <c r="K15" s="98">
        <v>0.4</v>
      </c>
      <c r="L15" s="624">
        <v>5020014050</v>
      </c>
      <c r="M15" s="625"/>
    </row>
    <row r="16" spans="1:13" s="2" customFormat="1" ht="14.45" customHeight="1">
      <c r="A16" s="1090" t="s">
        <v>384</v>
      </c>
      <c r="B16" s="618">
        <v>5020010060</v>
      </c>
      <c r="C16" s="619"/>
      <c r="D16" s="618">
        <v>5020011060</v>
      </c>
      <c r="E16" s="620"/>
      <c r="F16" s="98">
        <v>0.4</v>
      </c>
      <c r="G16" s="621">
        <v>5020012060</v>
      </c>
      <c r="H16" s="622"/>
      <c r="I16" s="621">
        <v>5020013060</v>
      </c>
      <c r="J16" s="623"/>
      <c r="K16" s="98">
        <v>0.4</v>
      </c>
      <c r="L16" s="624">
        <v>5020014060</v>
      </c>
      <c r="M16" s="625"/>
    </row>
    <row r="17" spans="1:13" s="2" customFormat="1" ht="22.5">
      <c r="A17" s="1090" t="s">
        <v>669</v>
      </c>
      <c r="B17" s="618">
        <v>5020010070</v>
      </c>
      <c r="C17" s="619"/>
      <c r="D17" s="618">
        <v>5020011070</v>
      </c>
      <c r="E17" s="620"/>
      <c r="F17" s="98">
        <v>0.45</v>
      </c>
      <c r="G17" s="621">
        <v>5020012070</v>
      </c>
      <c r="H17" s="622"/>
      <c r="I17" s="621">
        <v>5020013070</v>
      </c>
      <c r="J17" s="623"/>
      <c r="K17" s="98">
        <v>0.45</v>
      </c>
      <c r="L17" s="624">
        <v>5020014070</v>
      </c>
      <c r="M17" s="625"/>
    </row>
    <row r="18" spans="1:13" s="2" customFormat="1" ht="22.5">
      <c r="A18" s="1090" t="s">
        <v>670</v>
      </c>
      <c r="B18" s="618">
        <v>5020010080</v>
      </c>
      <c r="C18" s="619"/>
      <c r="D18" s="618">
        <v>5020011080</v>
      </c>
      <c r="E18" s="620"/>
      <c r="F18" s="98">
        <v>0.45</v>
      </c>
      <c r="G18" s="621">
        <v>5020012080</v>
      </c>
      <c r="H18" s="622"/>
      <c r="I18" s="621">
        <v>5020013080</v>
      </c>
      <c r="J18" s="623"/>
      <c r="K18" s="98">
        <v>0.45</v>
      </c>
      <c r="L18" s="624">
        <v>5020014080</v>
      </c>
      <c r="M18" s="625"/>
    </row>
    <row r="19" spans="1:13" s="2" customFormat="1" ht="22.5">
      <c r="A19" s="1090" t="s">
        <v>671</v>
      </c>
      <c r="B19" s="618">
        <v>5020010090</v>
      </c>
      <c r="C19" s="619"/>
      <c r="D19" s="618">
        <v>5020011090</v>
      </c>
      <c r="E19" s="620"/>
      <c r="F19" s="98">
        <v>0.5</v>
      </c>
      <c r="G19" s="621">
        <v>5020012090</v>
      </c>
      <c r="H19" s="622"/>
      <c r="I19" s="621">
        <v>5020013090</v>
      </c>
      <c r="J19" s="623"/>
      <c r="K19" s="98">
        <v>0.5</v>
      </c>
      <c r="L19" s="624">
        <v>5020014090</v>
      </c>
      <c r="M19" s="625"/>
    </row>
    <row r="20" spans="1:13" s="2" customFormat="1" ht="15" customHeight="1">
      <c r="A20" s="1090" t="s">
        <v>385</v>
      </c>
      <c r="B20" s="618">
        <v>5020010100</v>
      </c>
      <c r="C20" s="619"/>
      <c r="D20" s="618">
        <v>5020011100</v>
      </c>
      <c r="E20" s="620"/>
      <c r="F20" s="98">
        <v>0.5</v>
      </c>
      <c r="G20" s="621">
        <v>5020012100</v>
      </c>
      <c r="H20" s="622"/>
      <c r="I20" s="621">
        <v>5020013100</v>
      </c>
      <c r="J20" s="623"/>
      <c r="K20" s="98">
        <v>0.5</v>
      </c>
      <c r="L20" s="624">
        <v>5020014100</v>
      </c>
      <c r="M20" s="625"/>
    </row>
    <row r="21" spans="1:13" s="2" customFormat="1" ht="15" customHeight="1">
      <c r="A21" s="1085" t="s">
        <v>280</v>
      </c>
      <c r="B21" s="618">
        <v>5020010110</v>
      </c>
      <c r="C21" s="619"/>
      <c r="D21" s="618">
        <v>5020011110</v>
      </c>
      <c r="E21" s="620"/>
      <c r="F21" s="98" t="s">
        <v>436</v>
      </c>
      <c r="G21" s="621">
        <v>5020012110</v>
      </c>
      <c r="H21" s="622"/>
      <c r="I21" s="621">
        <v>5020013110</v>
      </c>
      <c r="J21" s="623"/>
      <c r="K21" s="98" t="s">
        <v>436</v>
      </c>
      <c r="L21" s="624">
        <v>5020014110</v>
      </c>
      <c r="M21" s="625"/>
    </row>
    <row r="22" spans="1:13" s="2" customFormat="1" ht="15" customHeight="1">
      <c r="A22" s="1085" t="s">
        <v>281</v>
      </c>
      <c r="B22" s="618">
        <v>5020010120</v>
      </c>
      <c r="C22" s="619"/>
      <c r="D22" s="618">
        <v>5020011120</v>
      </c>
      <c r="E22" s="620"/>
      <c r="F22" s="98" t="s">
        <v>436</v>
      </c>
      <c r="G22" s="621">
        <v>5020012120</v>
      </c>
      <c r="H22" s="622"/>
      <c r="I22" s="621">
        <v>5020013120</v>
      </c>
      <c r="J22" s="623"/>
      <c r="K22" s="98" t="s">
        <v>436</v>
      </c>
      <c r="L22" s="624">
        <v>5020014120</v>
      </c>
      <c r="M22" s="625"/>
    </row>
    <row r="23" spans="1:13" s="2" customFormat="1" ht="15" customHeight="1">
      <c r="A23" s="1085" t="s">
        <v>672</v>
      </c>
      <c r="B23" s="618">
        <v>5020010130</v>
      </c>
      <c r="C23" s="619"/>
      <c r="D23" s="618">
        <v>5020011130</v>
      </c>
      <c r="E23" s="620"/>
      <c r="F23" s="98" t="s">
        <v>436</v>
      </c>
      <c r="G23" s="621">
        <v>5020012130</v>
      </c>
      <c r="H23" s="622"/>
      <c r="I23" s="621">
        <v>5020013130</v>
      </c>
      <c r="J23" s="623"/>
      <c r="K23" s="98" t="s">
        <v>436</v>
      </c>
      <c r="L23" s="624">
        <v>5020014130</v>
      </c>
      <c r="M23" s="625"/>
    </row>
    <row r="24" spans="1:13" s="2" customFormat="1" ht="22.5">
      <c r="A24" s="1090" t="s">
        <v>282</v>
      </c>
      <c r="B24" s="618">
        <v>5020010140</v>
      </c>
      <c r="C24" s="619"/>
      <c r="D24" s="618">
        <v>5020011140</v>
      </c>
      <c r="E24" s="620"/>
      <c r="F24" s="98" t="s">
        <v>436</v>
      </c>
      <c r="G24" s="621">
        <v>5020012140</v>
      </c>
      <c r="H24" s="622"/>
      <c r="I24" s="621">
        <v>5020013140</v>
      </c>
      <c r="J24" s="623"/>
      <c r="K24" s="98" t="s">
        <v>436</v>
      </c>
      <c r="L24" s="624">
        <v>5020014140</v>
      </c>
      <c r="M24" s="625"/>
    </row>
    <row r="25" spans="1:13" s="2" customFormat="1" ht="15" customHeight="1">
      <c r="A25" s="264" t="s">
        <v>633</v>
      </c>
      <c r="B25" s="923">
        <v>5020010150</v>
      </c>
      <c r="C25" s="941"/>
      <c r="D25" s="618">
        <v>5020011150</v>
      </c>
      <c r="E25" s="620"/>
      <c r="F25" s="102"/>
      <c r="G25" s="621">
        <v>5020012150</v>
      </c>
      <c r="H25" s="622"/>
      <c r="I25" s="621">
        <v>5020013150</v>
      </c>
      <c r="J25" s="623"/>
      <c r="K25" s="102"/>
      <c r="L25" s="624">
        <v>5020014150</v>
      </c>
      <c r="M25" s="625"/>
    </row>
    <row r="26" spans="1:13" s="2" customFormat="1" ht="14.1" customHeight="1">
      <c r="A26" s="1091"/>
      <c r="B26" s="61"/>
      <c r="C26" s="61"/>
      <c r="D26" s="61"/>
      <c r="E26" s="61"/>
      <c r="F26" s="61"/>
      <c r="G26" s="61"/>
      <c r="H26" s="61"/>
      <c r="I26" s="61"/>
      <c r="J26" s="61"/>
      <c r="K26" s="61"/>
      <c r="L26" s="61"/>
      <c r="M26" s="61"/>
    </row>
    <row r="27" spans="1:13" s="2" customFormat="1" ht="15.6" customHeight="1">
      <c r="A27" s="1092"/>
      <c r="B27" s="1384" t="s">
        <v>3</v>
      </c>
      <c r="C27" s="1385"/>
      <c r="D27" s="1382" t="s">
        <v>128</v>
      </c>
      <c r="E27" s="1383"/>
      <c r="F27" s="1383"/>
      <c r="G27" s="1383"/>
      <c r="H27" s="1384"/>
      <c r="I27" s="1382" t="s">
        <v>129</v>
      </c>
      <c r="J27" s="1383"/>
      <c r="K27" s="1383"/>
      <c r="L27" s="1383"/>
      <c r="M27" s="1384"/>
    </row>
    <row r="28" spans="1:13" s="2" customFormat="1" ht="20.45" customHeight="1">
      <c r="A28" s="1093" t="s">
        <v>283</v>
      </c>
      <c r="B28" s="1378" t="s">
        <v>40</v>
      </c>
      <c r="C28" s="1379"/>
      <c r="D28" s="1378" t="s">
        <v>131</v>
      </c>
      <c r="E28" s="1379"/>
      <c r="F28" s="181" t="s">
        <v>279</v>
      </c>
      <c r="G28" s="1378" t="s">
        <v>40</v>
      </c>
      <c r="H28" s="1379"/>
      <c r="I28" s="1378" t="s">
        <v>131</v>
      </c>
      <c r="J28" s="1379"/>
      <c r="K28" s="181" t="s">
        <v>279</v>
      </c>
      <c r="L28" s="1378" t="s">
        <v>40</v>
      </c>
      <c r="M28" s="1379"/>
    </row>
    <row r="29" spans="1:13" s="2" customFormat="1" ht="15" customHeight="1">
      <c r="A29" s="981" t="s">
        <v>687</v>
      </c>
      <c r="B29" s="626">
        <v>5020020010</v>
      </c>
      <c r="C29" s="627"/>
      <c r="D29" s="626">
        <v>5020021010</v>
      </c>
      <c r="E29" s="627"/>
      <c r="F29" s="74">
        <v>0.03</v>
      </c>
      <c r="G29" s="628">
        <v>5020022010</v>
      </c>
      <c r="H29" s="629"/>
      <c r="I29" s="628">
        <v>5020023010</v>
      </c>
      <c r="J29" s="629"/>
      <c r="K29" s="74">
        <v>0.03</v>
      </c>
      <c r="L29" s="630">
        <v>5020024010</v>
      </c>
      <c r="M29" s="631"/>
    </row>
    <row r="30" spans="1:13" s="2" customFormat="1" ht="15" customHeight="1">
      <c r="A30" s="981" t="s">
        <v>688</v>
      </c>
      <c r="B30" s="626">
        <v>5020020020</v>
      </c>
      <c r="C30" s="627"/>
      <c r="D30" s="626">
        <v>5020021020</v>
      </c>
      <c r="E30" s="627"/>
      <c r="F30" s="74">
        <v>0.05</v>
      </c>
      <c r="G30" s="628">
        <v>5020022020</v>
      </c>
      <c r="H30" s="629"/>
      <c r="I30" s="628">
        <v>5020023020</v>
      </c>
      <c r="J30" s="629"/>
      <c r="K30" s="74">
        <v>0.05</v>
      </c>
      <c r="L30" s="630">
        <v>5020024020</v>
      </c>
      <c r="M30" s="631"/>
    </row>
    <row r="31" spans="1:13" s="2" customFormat="1" ht="15" customHeight="1">
      <c r="A31" s="981" t="s">
        <v>689</v>
      </c>
      <c r="B31" s="626">
        <v>5020020030</v>
      </c>
      <c r="C31" s="627"/>
      <c r="D31" s="626">
        <v>5020021030</v>
      </c>
      <c r="E31" s="627"/>
      <c r="F31" s="74">
        <v>0.1</v>
      </c>
      <c r="G31" s="628">
        <v>5020022030</v>
      </c>
      <c r="H31" s="629"/>
      <c r="I31" s="628">
        <v>5020023030</v>
      </c>
      <c r="J31" s="629"/>
      <c r="K31" s="74">
        <v>0.1</v>
      </c>
      <c r="L31" s="630">
        <v>5020024030</v>
      </c>
      <c r="M31" s="631"/>
    </row>
    <row r="32" spans="1:13" s="2" customFormat="1" ht="15" customHeight="1">
      <c r="A32" s="981" t="s">
        <v>690</v>
      </c>
      <c r="B32" s="626">
        <v>5020020040</v>
      </c>
      <c r="C32" s="627"/>
      <c r="D32" s="626">
        <v>5020021040</v>
      </c>
      <c r="E32" s="627"/>
      <c r="F32" s="74">
        <v>0.2</v>
      </c>
      <c r="G32" s="628">
        <v>5020022040</v>
      </c>
      <c r="H32" s="629"/>
      <c r="I32" s="628">
        <v>5020023040</v>
      </c>
      <c r="J32" s="629"/>
      <c r="K32" s="74">
        <v>0.2</v>
      </c>
      <c r="L32" s="630">
        <v>5020024040</v>
      </c>
      <c r="M32" s="631"/>
    </row>
    <row r="33" spans="1:13" s="2" customFormat="1" ht="15" customHeight="1">
      <c r="A33" s="1221" t="s">
        <v>723</v>
      </c>
      <c r="B33" s="626">
        <v>5020020050</v>
      </c>
      <c r="C33" s="627"/>
      <c r="D33" s="626">
        <v>5020021050</v>
      </c>
      <c r="E33" s="627"/>
      <c r="F33" s="275" t="s">
        <v>437</v>
      </c>
      <c r="G33" s="628">
        <v>5020022050</v>
      </c>
      <c r="H33" s="629"/>
      <c r="I33" s="628">
        <v>5020023050</v>
      </c>
      <c r="J33" s="629"/>
      <c r="K33" s="275" t="s">
        <v>437</v>
      </c>
      <c r="L33" s="630">
        <v>5020024050</v>
      </c>
      <c r="M33" s="631"/>
    </row>
    <row r="34" spans="1:13" s="2" customFormat="1" ht="21" customHeight="1">
      <c r="A34" s="1094" t="s">
        <v>634</v>
      </c>
      <c r="B34" s="923">
        <v>5020020060</v>
      </c>
      <c r="C34" s="927"/>
      <c r="D34" s="626">
        <v>5020021060</v>
      </c>
      <c r="E34" s="627"/>
      <c r="F34" s="101"/>
      <c r="G34" s="628">
        <v>5020022060</v>
      </c>
      <c r="H34" s="629"/>
      <c r="I34" s="628">
        <v>5020023060</v>
      </c>
      <c r="J34" s="629"/>
      <c r="K34" s="101"/>
      <c r="L34" s="630">
        <v>5020024060</v>
      </c>
      <c r="M34" s="631"/>
    </row>
    <row r="35" spans="1:13" s="2" customFormat="1" ht="14.1" customHeight="1">
      <c r="A35" s="821" t="s">
        <v>435</v>
      </c>
    </row>
    <row r="36" spans="1:13" s="2" customFormat="1" ht="14.1" customHeight="1">
      <c r="A36" s="1254" t="s">
        <v>789</v>
      </c>
      <c r="B36" s="99"/>
      <c r="D36" s="99"/>
      <c r="G36" s="99"/>
      <c r="I36" s="99"/>
      <c r="L36" s="99"/>
    </row>
    <row r="37" spans="1:13" s="2" customFormat="1" ht="14.1" customHeight="1">
      <c r="A37" s="100" t="s">
        <v>673</v>
      </c>
      <c r="B37" s="100"/>
      <c r="D37" s="100"/>
      <c r="G37" s="100"/>
      <c r="I37" s="100"/>
      <c r="L37" s="100"/>
      <c r="M37" s="1158" t="s">
        <v>748</v>
      </c>
    </row>
    <row r="38" spans="1:13" s="2" customFormat="1" ht="14.1" customHeight="1">
      <c r="A38" s="184"/>
      <c r="M38" s="51" t="s">
        <v>465</v>
      </c>
    </row>
    <row r="39" spans="1:13" s="2" customFormat="1" ht="14.1" customHeight="1"/>
    <row r="40" spans="1:13" s="2" customFormat="1" ht="14.1" customHeight="1"/>
    <row r="41" spans="1:13" s="2" customFormat="1" ht="14.1" customHeight="1"/>
    <row r="42" spans="1:13" s="2" customFormat="1" ht="14.1" customHeight="1"/>
    <row r="43" spans="1:13" s="2" customFormat="1" ht="14.1" customHeight="1"/>
    <row r="44" spans="1:13" s="2" customFormat="1" ht="14.1" customHeight="1"/>
    <row r="45" spans="1:13" s="2" customFormat="1" ht="14.1" customHeight="1"/>
    <row r="46" spans="1:13" s="2" customFormat="1" ht="14.1" customHeight="1"/>
    <row r="47" spans="1:13" s="2" customFormat="1" ht="14.1" customHeight="1"/>
    <row r="48" spans="1:13"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s="2" customFormat="1" ht="14.1" customHeight="1"/>
    <row r="797" s="2" customFormat="1" ht="14.1" customHeight="1"/>
    <row r="798" s="2" customFormat="1" ht="14.1" customHeight="1"/>
    <row r="799" s="2" customFormat="1"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sheetData>
  <mergeCells count="20">
    <mergeCell ref="A4:M4"/>
    <mergeCell ref="A6:M6"/>
    <mergeCell ref="B27:C27"/>
    <mergeCell ref="D27:H27"/>
    <mergeCell ref="I27:M27"/>
    <mergeCell ref="A5:M5"/>
    <mergeCell ref="A7:M7"/>
    <mergeCell ref="B9:C9"/>
    <mergeCell ref="D9:H9"/>
    <mergeCell ref="I9:M9"/>
    <mergeCell ref="B10:C10"/>
    <mergeCell ref="D10:E10"/>
    <mergeCell ref="G10:H10"/>
    <mergeCell ref="I10:J10"/>
    <mergeCell ref="L10:M10"/>
    <mergeCell ref="B28:C28"/>
    <mergeCell ref="D28:E28"/>
    <mergeCell ref="G28:H28"/>
    <mergeCell ref="I28:J28"/>
    <mergeCell ref="L28:M28"/>
  </mergeCells>
  <printOptions horizontalCentered="1"/>
  <pageMargins left="0.39370078740157483" right="0.39370078740157483" top="0.39370078740157483" bottom="0.39370078740157483" header="0.39370078740157483" footer="0.39370078740157483"/>
  <pageSetup paperSize="5" scale="69" orientation="landscape" r:id="rId1"/>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5"/>
  <sheetViews>
    <sheetView showGridLines="0" zoomScaleNormal="100" workbookViewId="0">
      <selection activeCell="A2" sqref="A2"/>
    </sheetView>
  </sheetViews>
  <sheetFormatPr defaultColWidth="9.140625" defaultRowHeight="14.25"/>
  <cols>
    <col min="1" max="1" width="65.5703125" style="60" customWidth="1"/>
    <col min="2" max="2" width="6.5703125" style="913" customWidth="1"/>
    <col min="3" max="3" width="8.5703125" style="60" customWidth="1"/>
    <col min="4" max="4" width="14.5703125" style="60" customWidth="1"/>
    <col min="5" max="5" width="8.5703125" style="60" customWidth="1"/>
    <col min="6" max="6" width="14.5703125" style="60" customWidth="1"/>
    <col min="7" max="7" width="8.5703125" style="60" customWidth="1"/>
    <col min="8" max="8" width="14.5703125" style="60" customWidth="1"/>
    <col min="9" max="9" width="10.5703125" style="60" customWidth="1"/>
    <col min="10" max="16384" width="9.140625" style="60"/>
  </cols>
  <sheetData>
    <row r="1" spans="1:9" s="1004" customFormat="1" ht="27.75" customHeight="1">
      <c r="B1" s="1065"/>
      <c r="H1" s="1154" t="s">
        <v>685</v>
      </c>
    </row>
    <row r="2" spans="1:9" s="1004" customFormat="1" ht="27" customHeight="1">
      <c r="B2" s="1065"/>
      <c r="H2" s="1053"/>
    </row>
    <row r="3" spans="1:9" s="1005" customFormat="1" ht="18" customHeight="1">
      <c r="A3" s="1054" t="s">
        <v>577</v>
      </c>
      <c r="G3" s="1068"/>
      <c r="H3" s="1056" t="s">
        <v>602</v>
      </c>
    </row>
    <row r="4" spans="1:9" s="821" customFormat="1" ht="14.45" customHeight="1">
      <c r="A4" s="1318" t="s">
        <v>25</v>
      </c>
      <c r="B4" s="1318"/>
      <c r="C4" s="1318"/>
      <c r="D4" s="1318"/>
      <c r="E4" s="1318"/>
      <c r="F4" s="1318"/>
      <c r="G4" s="1318"/>
      <c r="H4" s="1318"/>
    </row>
    <row r="5" spans="1:9" s="1004" customFormat="1" ht="24.6" customHeight="1">
      <c r="A5" s="1333" t="s">
        <v>270</v>
      </c>
      <c r="B5" s="1333"/>
      <c r="C5" s="1333"/>
      <c r="D5" s="1333"/>
      <c r="E5" s="1333"/>
      <c r="F5" s="1333"/>
      <c r="G5" s="1333"/>
      <c r="H5" s="1333"/>
      <c r="I5" s="1097"/>
    </row>
    <row r="6" spans="1:9" s="1004" customFormat="1" ht="20.45" customHeight="1">
      <c r="A6" s="1411" t="s">
        <v>686</v>
      </c>
      <c r="B6" s="1411"/>
      <c r="C6" s="1411"/>
      <c r="D6" s="1411"/>
      <c r="E6" s="1411"/>
      <c r="F6" s="1411"/>
      <c r="G6" s="1411"/>
      <c r="H6" s="1411"/>
      <c r="I6" s="1097"/>
    </row>
    <row r="7" spans="1:9" s="61" customFormat="1" ht="15" customHeight="1">
      <c r="A7" s="1381" t="s">
        <v>34</v>
      </c>
      <c r="B7" s="1381"/>
      <c r="C7" s="1381"/>
      <c r="D7" s="1381"/>
      <c r="E7" s="1381"/>
      <c r="F7" s="1381"/>
      <c r="G7" s="1381"/>
      <c r="H7" s="1381"/>
    </row>
    <row r="8" spans="1:9" s="61" customFormat="1" ht="12" customHeight="1">
      <c r="B8" s="937"/>
    </row>
    <row r="9" spans="1:9" s="2" customFormat="1" ht="18" customHeight="1">
      <c r="A9" s="821"/>
      <c r="B9" s="936"/>
      <c r="C9" s="1380" t="s">
        <v>2</v>
      </c>
      <c r="D9" s="1380"/>
      <c r="E9" s="1378" t="s">
        <v>128</v>
      </c>
      <c r="F9" s="1379"/>
      <c r="G9" s="1378" t="s">
        <v>129</v>
      </c>
      <c r="H9" s="1379"/>
    </row>
    <row r="10" spans="1:9" s="2" customFormat="1" ht="15" customHeight="1">
      <c r="A10" s="1076" t="s">
        <v>286</v>
      </c>
      <c r="B10" s="1148"/>
      <c r="C10" s="633">
        <v>5030010160</v>
      </c>
      <c r="D10" s="632"/>
      <c r="E10" s="633">
        <v>5030011160</v>
      </c>
      <c r="F10" s="635"/>
      <c r="G10" s="633">
        <v>5030012160</v>
      </c>
      <c r="H10" s="635"/>
    </row>
    <row r="11" spans="1:9" s="2" customFormat="1" ht="15" customHeight="1">
      <c r="A11" s="1076" t="s">
        <v>637</v>
      </c>
      <c r="B11" s="1148"/>
      <c r="C11" s="633">
        <v>5030010170</v>
      </c>
      <c r="D11" s="632"/>
      <c r="E11" s="633">
        <v>5030011170</v>
      </c>
      <c r="F11" s="635"/>
      <c r="G11" s="633">
        <v>5030012170</v>
      </c>
      <c r="H11" s="635"/>
    </row>
    <row r="12" spans="1:9" s="2" customFormat="1" ht="15" customHeight="1">
      <c r="A12" s="1146" t="s">
        <v>285</v>
      </c>
      <c r="B12" s="1149"/>
      <c r="C12" s="633">
        <v>5030010180</v>
      </c>
      <c r="D12" s="632"/>
      <c r="E12" s="633">
        <v>5030011180</v>
      </c>
      <c r="F12" s="635"/>
      <c r="G12" s="633">
        <v>5030012180</v>
      </c>
      <c r="H12" s="635"/>
    </row>
    <row r="13" spans="1:9" s="2" customFormat="1" ht="15" customHeight="1">
      <c r="A13" s="1146" t="s">
        <v>565</v>
      </c>
      <c r="B13" s="1149"/>
      <c r="C13" s="633">
        <v>5030010190</v>
      </c>
      <c r="D13" s="634"/>
      <c r="E13" s="1412"/>
      <c r="F13" s="1413"/>
      <c r="G13" s="1412"/>
      <c r="H13" s="1413"/>
    </row>
    <row r="14" spans="1:9" s="2" customFormat="1" ht="24" customHeight="1">
      <c r="A14" s="1096" t="s">
        <v>674</v>
      </c>
      <c r="B14" s="970" t="s">
        <v>528</v>
      </c>
      <c r="C14" s="633">
        <v>5030010200</v>
      </c>
      <c r="D14" s="632"/>
      <c r="E14" s="633">
        <v>5030011200</v>
      </c>
      <c r="F14" s="635"/>
      <c r="G14" s="633">
        <v>5030012200</v>
      </c>
      <c r="H14" s="635"/>
    </row>
    <row r="15" spans="1:9" s="2" customFormat="1" ht="15" customHeight="1">
      <c r="A15" s="821"/>
      <c r="B15" s="912"/>
    </row>
    <row r="16" spans="1:9" s="2" customFormat="1" ht="15" customHeight="1">
      <c r="A16" s="1076" t="s">
        <v>700</v>
      </c>
      <c r="B16" s="1148"/>
      <c r="C16" s="636">
        <v>5030010210</v>
      </c>
      <c r="D16" s="637"/>
      <c r="E16" s="636">
        <v>5030011210</v>
      </c>
      <c r="F16" s="637"/>
      <c r="G16" s="636">
        <v>5030012210</v>
      </c>
      <c r="H16" s="637"/>
    </row>
    <row r="17" spans="1:8" s="2" customFormat="1" ht="15" customHeight="1">
      <c r="A17" s="1076" t="s">
        <v>612</v>
      </c>
      <c r="B17" s="1148"/>
      <c r="C17" s="636">
        <v>5030010220</v>
      </c>
      <c r="D17" s="637"/>
      <c r="E17" s="636">
        <v>5030011220</v>
      </c>
      <c r="F17" s="637"/>
      <c r="G17" s="636">
        <v>5030012220</v>
      </c>
      <c r="H17" s="637"/>
    </row>
    <row r="18" spans="1:8" s="2" customFormat="1" ht="15" customHeight="1">
      <c r="A18" s="1147" t="s">
        <v>400</v>
      </c>
      <c r="B18" s="1150" t="s">
        <v>529</v>
      </c>
      <c r="C18" s="636">
        <v>5030010230</v>
      </c>
      <c r="D18" s="637"/>
      <c r="E18" s="636">
        <v>5030011230</v>
      </c>
      <c r="F18" s="637"/>
      <c r="G18" s="636">
        <v>5030012230</v>
      </c>
      <c r="H18" s="637"/>
    </row>
    <row r="19" spans="1:8" s="2" customFormat="1" ht="15" customHeight="1">
      <c r="A19" s="263"/>
      <c r="B19" s="902"/>
      <c r="C19" s="13"/>
      <c r="D19" s="93"/>
      <c r="E19" s="13"/>
      <c r="F19" s="93"/>
      <c r="G19" s="13"/>
      <c r="H19" s="93"/>
    </row>
    <row r="20" spans="1:8" s="2" customFormat="1" ht="15" customHeight="1">
      <c r="A20" s="1076" t="s">
        <v>700</v>
      </c>
      <c r="B20" s="1148"/>
      <c r="C20" s="638">
        <v>5030010240</v>
      </c>
      <c r="D20" s="639"/>
      <c r="E20" s="638">
        <v>5030011240</v>
      </c>
      <c r="F20" s="639"/>
      <c r="G20" s="638">
        <v>5030012240</v>
      </c>
      <c r="H20" s="639"/>
    </row>
    <row r="21" spans="1:8" s="2" customFormat="1" ht="15" customHeight="1">
      <c r="A21" s="1076" t="s">
        <v>286</v>
      </c>
      <c r="B21" s="1148"/>
      <c r="C21" s="638">
        <v>5030010250</v>
      </c>
      <c r="D21" s="639"/>
      <c r="E21" s="638">
        <v>5030011250</v>
      </c>
      <c r="F21" s="639"/>
      <c r="G21" s="638">
        <v>5030012250</v>
      </c>
      <c r="H21" s="639"/>
    </row>
    <row r="22" spans="1:8" s="911" customFormat="1" ht="15" customHeight="1">
      <c r="A22" s="1255" t="s">
        <v>774</v>
      </c>
      <c r="B22" s="1256"/>
      <c r="C22" s="965">
        <v>5030010255</v>
      </c>
      <c r="D22" s="1257"/>
      <c r="E22" s="1127">
        <v>5030011255</v>
      </c>
      <c r="F22" s="958"/>
      <c r="G22" s="1127">
        <v>5030012255</v>
      </c>
      <c r="H22" s="958"/>
    </row>
    <row r="23" spans="1:8" s="911" customFormat="1" ht="15" customHeight="1">
      <c r="A23" s="1255" t="s">
        <v>791</v>
      </c>
      <c r="B23" s="1256"/>
      <c r="C23" s="965">
        <v>5030010256</v>
      </c>
      <c r="D23" s="1257"/>
      <c r="E23" s="1127">
        <v>5030011256</v>
      </c>
      <c r="F23" s="958"/>
      <c r="G23" s="1127">
        <v>5030012256</v>
      </c>
      <c r="H23" s="958"/>
    </row>
    <row r="24" spans="1:8" s="2" customFormat="1" ht="15" customHeight="1">
      <c r="A24" s="1147" t="s">
        <v>701</v>
      </c>
      <c r="B24" s="1148" t="s">
        <v>530</v>
      </c>
      <c r="C24" s="638">
        <v>5030010260</v>
      </c>
      <c r="D24" s="639"/>
      <c r="E24" s="638">
        <v>5030011260</v>
      </c>
      <c r="F24" s="639"/>
      <c r="G24" s="638">
        <v>5030012260</v>
      </c>
      <c r="H24" s="639"/>
    </row>
    <row r="25" spans="1:8" s="911" customFormat="1" ht="15" customHeight="1">
      <c r="A25" s="1095"/>
      <c r="B25" s="912"/>
      <c r="C25" s="935"/>
      <c r="D25" s="855"/>
      <c r="E25" s="935"/>
      <c r="F25" s="855"/>
      <c r="G25" s="935"/>
      <c r="H25" s="855"/>
    </row>
    <row r="26" spans="1:8" s="911" customFormat="1" ht="15" customHeight="1">
      <c r="A26" s="1096" t="s">
        <v>613</v>
      </c>
      <c r="B26" s="970"/>
      <c r="C26" s="965">
        <v>5030010050</v>
      </c>
      <c r="D26" s="969"/>
      <c r="E26" s="961">
        <v>5030011050</v>
      </c>
      <c r="F26" s="969"/>
      <c r="G26" s="961">
        <v>5030012050</v>
      </c>
      <c r="H26" s="969"/>
    </row>
    <row r="27" spans="1:8" s="2" customFormat="1" ht="14.1" customHeight="1">
      <c r="A27" s="2" t="s">
        <v>675</v>
      </c>
      <c r="B27" s="936"/>
    </row>
    <row r="28" spans="1:8" s="2" customFormat="1" ht="14.1" customHeight="1">
      <c r="A28" s="2" t="s">
        <v>287</v>
      </c>
      <c r="B28" s="936"/>
    </row>
    <row r="29" spans="1:8" s="2" customFormat="1" ht="14.1" customHeight="1">
      <c r="B29" s="936"/>
      <c r="H29" s="1158" t="s">
        <v>748</v>
      </c>
    </row>
    <row r="30" spans="1:8" s="2" customFormat="1" ht="14.1" customHeight="1">
      <c r="B30" s="936"/>
      <c r="H30" s="51" t="s">
        <v>466</v>
      </c>
    </row>
    <row r="31" spans="1:8" s="2" customFormat="1" ht="14.1" customHeight="1">
      <c r="B31" s="936"/>
    </row>
    <row r="32" spans="1:8" s="2" customFormat="1" ht="14.1" customHeight="1">
      <c r="B32" s="936"/>
    </row>
    <row r="33" spans="2:2" s="2" customFormat="1" ht="14.1" customHeight="1">
      <c r="B33" s="936"/>
    </row>
    <row r="34" spans="2:2" s="2" customFormat="1" ht="14.1" customHeight="1">
      <c r="B34" s="936"/>
    </row>
    <row r="35" spans="2:2" s="2" customFormat="1" ht="14.1" customHeight="1">
      <c r="B35" s="936"/>
    </row>
    <row r="36" spans="2:2" s="2" customFormat="1" ht="14.1" customHeight="1">
      <c r="B36" s="936"/>
    </row>
    <row r="37" spans="2:2" s="2" customFormat="1" ht="14.1" customHeight="1">
      <c r="B37" s="936"/>
    </row>
    <row r="38" spans="2:2" s="2" customFormat="1" ht="14.1" customHeight="1">
      <c r="B38" s="936"/>
    </row>
    <row r="39" spans="2:2" s="2" customFormat="1" ht="14.1" customHeight="1">
      <c r="B39" s="936"/>
    </row>
    <row r="40" spans="2:2" s="2" customFormat="1" ht="14.1" customHeight="1">
      <c r="B40" s="936"/>
    </row>
    <row r="41" spans="2:2" s="2" customFormat="1" ht="14.1" customHeight="1">
      <c r="B41" s="936"/>
    </row>
    <row r="42" spans="2:2" s="2" customFormat="1" ht="14.1" customHeight="1">
      <c r="B42" s="936"/>
    </row>
    <row r="43" spans="2:2" s="2" customFormat="1" ht="14.1" customHeight="1">
      <c r="B43" s="936"/>
    </row>
    <row r="44" spans="2:2" s="2" customFormat="1" ht="14.1" customHeight="1">
      <c r="B44" s="936"/>
    </row>
    <row r="45" spans="2:2" s="2" customFormat="1" ht="14.1" customHeight="1">
      <c r="B45" s="936"/>
    </row>
    <row r="46" spans="2:2" s="2" customFormat="1" ht="14.1" customHeight="1">
      <c r="B46" s="936"/>
    </row>
    <row r="47" spans="2:2" s="2" customFormat="1" ht="14.1" customHeight="1">
      <c r="B47" s="936"/>
    </row>
    <row r="48" spans="2:2" s="2" customFormat="1" ht="14.1" customHeight="1">
      <c r="B48" s="936"/>
    </row>
    <row r="49" spans="2:2" s="2" customFormat="1" ht="14.1" customHeight="1">
      <c r="B49" s="936"/>
    </row>
    <row r="50" spans="2:2" s="2" customFormat="1" ht="14.1" customHeight="1">
      <c r="B50" s="936"/>
    </row>
    <row r="51" spans="2:2" s="2" customFormat="1" ht="14.1" customHeight="1">
      <c r="B51" s="936"/>
    </row>
    <row r="52" spans="2:2" s="2" customFormat="1" ht="14.1" customHeight="1">
      <c r="B52" s="936"/>
    </row>
    <row r="53" spans="2:2" s="2" customFormat="1" ht="14.1" customHeight="1">
      <c r="B53" s="936"/>
    </row>
    <row r="54" spans="2:2" s="2" customFormat="1" ht="14.1" customHeight="1">
      <c r="B54" s="936"/>
    </row>
    <row r="55" spans="2:2" s="2" customFormat="1" ht="14.1" customHeight="1">
      <c r="B55" s="936"/>
    </row>
    <row r="56" spans="2:2" s="2" customFormat="1" ht="14.1" customHeight="1">
      <c r="B56" s="936"/>
    </row>
    <row r="57" spans="2:2" s="2" customFormat="1" ht="14.1" customHeight="1">
      <c r="B57" s="936"/>
    </row>
    <row r="58" spans="2:2" s="2" customFormat="1" ht="14.1" customHeight="1">
      <c r="B58" s="936"/>
    </row>
    <row r="59" spans="2:2" s="2" customFormat="1" ht="14.1" customHeight="1">
      <c r="B59" s="936"/>
    </row>
    <row r="60" spans="2:2" s="2" customFormat="1" ht="14.1" customHeight="1">
      <c r="B60" s="936"/>
    </row>
    <row r="61" spans="2:2" s="2" customFormat="1" ht="14.1" customHeight="1">
      <c r="B61" s="936"/>
    </row>
    <row r="62" spans="2:2" s="2" customFormat="1" ht="14.1" customHeight="1">
      <c r="B62" s="936"/>
    </row>
    <row r="63" spans="2:2" s="2" customFormat="1" ht="14.1" customHeight="1">
      <c r="B63" s="936"/>
    </row>
    <row r="64" spans="2:2" s="2" customFormat="1" ht="14.1" customHeight="1">
      <c r="B64" s="936"/>
    </row>
    <row r="65" spans="2:2" s="2" customFormat="1" ht="14.1" customHeight="1">
      <c r="B65" s="936"/>
    </row>
    <row r="66" spans="2:2" s="2" customFormat="1" ht="14.1" customHeight="1">
      <c r="B66" s="936"/>
    </row>
    <row r="67" spans="2:2" s="2" customFormat="1" ht="14.1" customHeight="1">
      <c r="B67" s="936"/>
    </row>
    <row r="68" spans="2:2" s="2" customFormat="1" ht="14.1" customHeight="1">
      <c r="B68" s="936"/>
    </row>
    <row r="69" spans="2:2" s="2" customFormat="1" ht="14.1" customHeight="1">
      <c r="B69" s="936"/>
    </row>
    <row r="70" spans="2:2" s="2" customFormat="1" ht="14.1" customHeight="1">
      <c r="B70" s="936"/>
    </row>
    <row r="71" spans="2:2" s="2" customFormat="1" ht="14.1" customHeight="1">
      <c r="B71" s="936"/>
    </row>
    <row r="72" spans="2:2" s="2" customFormat="1" ht="14.1" customHeight="1">
      <c r="B72" s="936"/>
    </row>
    <row r="73" spans="2:2" s="2" customFormat="1" ht="14.1" customHeight="1">
      <c r="B73" s="936"/>
    </row>
    <row r="74" spans="2:2" s="2" customFormat="1" ht="14.1" customHeight="1">
      <c r="B74" s="936"/>
    </row>
    <row r="75" spans="2:2" s="2" customFormat="1" ht="14.1" customHeight="1">
      <c r="B75" s="936"/>
    </row>
    <row r="76" spans="2:2" s="2" customFormat="1" ht="14.1" customHeight="1">
      <c r="B76" s="936"/>
    </row>
    <row r="77" spans="2:2" s="2" customFormat="1" ht="14.1" customHeight="1">
      <c r="B77" s="936"/>
    </row>
    <row r="78" spans="2:2" s="2" customFormat="1" ht="14.1" customHeight="1">
      <c r="B78" s="936"/>
    </row>
    <row r="79" spans="2:2" s="2" customFormat="1" ht="14.1" customHeight="1">
      <c r="B79" s="936"/>
    </row>
    <row r="80" spans="2:2" s="2" customFormat="1" ht="14.1" customHeight="1">
      <c r="B80" s="936"/>
    </row>
    <row r="81" spans="2:2" s="2" customFormat="1" ht="14.1" customHeight="1">
      <c r="B81" s="936"/>
    </row>
    <row r="82" spans="2:2" s="2" customFormat="1" ht="14.1" customHeight="1">
      <c r="B82" s="936"/>
    </row>
    <row r="83" spans="2:2" s="2" customFormat="1" ht="14.1" customHeight="1">
      <c r="B83" s="936"/>
    </row>
    <row r="84" spans="2:2" s="2" customFormat="1" ht="14.1" customHeight="1">
      <c r="B84" s="936"/>
    </row>
    <row r="85" spans="2:2" s="2" customFormat="1" ht="14.1" customHeight="1">
      <c r="B85" s="936"/>
    </row>
    <row r="86" spans="2:2" s="2" customFormat="1" ht="14.1" customHeight="1">
      <c r="B86" s="936"/>
    </row>
    <row r="87" spans="2:2" s="2" customFormat="1" ht="14.1" customHeight="1">
      <c r="B87" s="936"/>
    </row>
    <row r="88" spans="2:2" s="2" customFormat="1" ht="14.1" customHeight="1">
      <c r="B88" s="936"/>
    </row>
    <row r="89" spans="2:2" s="2" customFormat="1" ht="14.1" customHeight="1">
      <c r="B89" s="936"/>
    </row>
    <row r="90" spans="2:2" s="2" customFormat="1" ht="14.1" customHeight="1">
      <c r="B90" s="936"/>
    </row>
    <row r="91" spans="2:2" s="2" customFormat="1" ht="14.1" customHeight="1">
      <c r="B91" s="936"/>
    </row>
    <row r="92" spans="2:2" s="2" customFormat="1" ht="14.1" customHeight="1">
      <c r="B92" s="936"/>
    </row>
    <row r="93" spans="2:2" s="2" customFormat="1" ht="14.1" customHeight="1">
      <c r="B93" s="936"/>
    </row>
    <row r="94" spans="2:2" s="2" customFormat="1" ht="14.1" customHeight="1">
      <c r="B94" s="936"/>
    </row>
    <row r="95" spans="2:2" s="2" customFormat="1" ht="14.1" customHeight="1">
      <c r="B95" s="936"/>
    </row>
    <row r="96" spans="2:2" s="2" customFormat="1" ht="14.1" customHeight="1">
      <c r="B96" s="936"/>
    </row>
    <row r="97" spans="2:2" s="2" customFormat="1" ht="14.1" customHeight="1">
      <c r="B97" s="936"/>
    </row>
    <row r="98" spans="2:2" s="2" customFormat="1" ht="14.1" customHeight="1">
      <c r="B98" s="936"/>
    </row>
    <row r="99" spans="2:2" s="2" customFormat="1" ht="14.1" customHeight="1">
      <c r="B99" s="936"/>
    </row>
    <row r="100" spans="2:2" s="2" customFormat="1" ht="14.1" customHeight="1">
      <c r="B100" s="936"/>
    </row>
    <row r="101" spans="2:2" s="2" customFormat="1" ht="14.1" customHeight="1">
      <c r="B101" s="936"/>
    </row>
    <row r="102" spans="2:2" s="2" customFormat="1" ht="14.1" customHeight="1">
      <c r="B102" s="936"/>
    </row>
    <row r="103" spans="2:2" s="2" customFormat="1" ht="14.1" customHeight="1">
      <c r="B103" s="936"/>
    </row>
    <row r="104" spans="2:2" s="2" customFormat="1" ht="14.1" customHeight="1">
      <c r="B104" s="936"/>
    </row>
    <row r="105" spans="2:2" s="2" customFormat="1" ht="14.1" customHeight="1">
      <c r="B105" s="936"/>
    </row>
    <row r="106" spans="2:2" s="2" customFormat="1" ht="14.1" customHeight="1">
      <c r="B106" s="936"/>
    </row>
    <row r="107" spans="2:2" s="2" customFormat="1" ht="14.1" customHeight="1">
      <c r="B107" s="936"/>
    </row>
    <row r="108" spans="2:2" s="2" customFormat="1" ht="14.1" customHeight="1">
      <c r="B108" s="936"/>
    </row>
    <row r="109" spans="2:2" s="2" customFormat="1" ht="14.1" customHeight="1">
      <c r="B109" s="936"/>
    </row>
    <row r="110" spans="2:2" s="2" customFormat="1" ht="14.1" customHeight="1">
      <c r="B110" s="936"/>
    </row>
    <row r="111" spans="2:2" s="2" customFormat="1" ht="14.1" customHeight="1">
      <c r="B111" s="936"/>
    </row>
    <row r="112" spans="2:2" s="2" customFormat="1" ht="14.1" customHeight="1">
      <c r="B112" s="936"/>
    </row>
    <row r="113" spans="2:2" s="2" customFormat="1" ht="14.1" customHeight="1">
      <c r="B113" s="936"/>
    </row>
    <row r="114" spans="2:2" s="2" customFormat="1" ht="14.1" customHeight="1">
      <c r="B114" s="936"/>
    </row>
    <row r="115" spans="2:2" s="2" customFormat="1" ht="14.1" customHeight="1">
      <c r="B115" s="936"/>
    </row>
    <row r="116" spans="2:2" s="2" customFormat="1" ht="14.1" customHeight="1">
      <c r="B116" s="936"/>
    </row>
    <row r="117" spans="2:2" s="2" customFormat="1" ht="14.1" customHeight="1">
      <c r="B117" s="936"/>
    </row>
    <row r="118" spans="2:2" s="2" customFormat="1" ht="14.1" customHeight="1">
      <c r="B118" s="936"/>
    </row>
    <row r="119" spans="2:2" s="2" customFormat="1" ht="14.1" customHeight="1">
      <c r="B119" s="936"/>
    </row>
    <row r="120" spans="2:2" s="2" customFormat="1" ht="14.1" customHeight="1">
      <c r="B120" s="936"/>
    </row>
    <row r="121" spans="2:2" s="2" customFormat="1" ht="14.1" customHeight="1">
      <c r="B121" s="936"/>
    </row>
    <row r="122" spans="2:2" s="2" customFormat="1" ht="14.1" customHeight="1">
      <c r="B122" s="936"/>
    </row>
    <row r="123" spans="2:2" s="2" customFormat="1" ht="14.1" customHeight="1">
      <c r="B123" s="936"/>
    </row>
    <row r="124" spans="2:2" s="2" customFormat="1" ht="14.1" customHeight="1">
      <c r="B124" s="936"/>
    </row>
    <row r="125" spans="2:2" s="2" customFormat="1" ht="14.1" customHeight="1">
      <c r="B125" s="936"/>
    </row>
    <row r="126" spans="2:2" s="2" customFormat="1" ht="14.1" customHeight="1">
      <c r="B126" s="936"/>
    </row>
    <row r="127" spans="2:2" s="2" customFormat="1" ht="14.1" customHeight="1">
      <c r="B127" s="936"/>
    </row>
    <row r="128" spans="2:2" s="2" customFormat="1" ht="14.1" customHeight="1">
      <c r="B128" s="936"/>
    </row>
    <row r="129" spans="2:2" s="2" customFormat="1" ht="14.1" customHeight="1">
      <c r="B129" s="936"/>
    </row>
    <row r="130" spans="2:2" s="2" customFormat="1" ht="14.1" customHeight="1">
      <c r="B130" s="936"/>
    </row>
    <row r="131" spans="2:2" s="2" customFormat="1" ht="14.1" customHeight="1">
      <c r="B131" s="936"/>
    </row>
    <row r="132" spans="2:2" s="2" customFormat="1" ht="14.1" customHeight="1">
      <c r="B132" s="936"/>
    </row>
    <row r="133" spans="2:2" s="2" customFormat="1" ht="14.1" customHeight="1">
      <c r="B133" s="936"/>
    </row>
    <row r="134" spans="2:2" s="2" customFormat="1" ht="14.1" customHeight="1">
      <c r="B134" s="936"/>
    </row>
    <row r="135" spans="2:2" s="2" customFormat="1" ht="14.1" customHeight="1">
      <c r="B135" s="936"/>
    </row>
    <row r="136" spans="2:2" s="2" customFormat="1" ht="14.1" customHeight="1">
      <c r="B136" s="936"/>
    </row>
    <row r="137" spans="2:2" s="2" customFormat="1" ht="14.1" customHeight="1">
      <c r="B137" s="936"/>
    </row>
    <row r="138" spans="2:2" s="2" customFormat="1" ht="14.1" customHeight="1">
      <c r="B138" s="936"/>
    </row>
    <row r="139" spans="2:2" s="2" customFormat="1" ht="14.1" customHeight="1">
      <c r="B139" s="936"/>
    </row>
    <row r="140" spans="2:2" s="2" customFormat="1" ht="14.1" customHeight="1">
      <c r="B140" s="936"/>
    </row>
    <row r="141" spans="2:2" s="2" customFormat="1" ht="14.1" customHeight="1">
      <c r="B141" s="936"/>
    </row>
    <row r="142" spans="2:2" s="2" customFormat="1" ht="14.1" customHeight="1">
      <c r="B142" s="936"/>
    </row>
    <row r="143" spans="2:2" s="2" customFormat="1" ht="14.1" customHeight="1">
      <c r="B143" s="936"/>
    </row>
    <row r="144" spans="2:2" s="2" customFormat="1" ht="14.1" customHeight="1">
      <c r="B144" s="936"/>
    </row>
    <row r="145" spans="2:2" s="2" customFormat="1" ht="14.1" customHeight="1">
      <c r="B145" s="936"/>
    </row>
    <row r="146" spans="2:2" s="2" customFormat="1" ht="14.1" customHeight="1">
      <c r="B146" s="936"/>
    </row>
    <row r="147" spans="2:2" s="2" customFormat="1" ht="14.1" customHeight="1">
      <c r="B147" s="936"/>
    </row>
    <row r="148" spans="2:2" s="2" customFormat="1" ht="14.1" customHeight="1">
      <c r="B148" s="936"/>
    </row>
    <row r="149" spans="2:2" s="2" customFormat="1" ht="14.1" customHeight="1">
      <c r="B149" s="936"/>
    </row>
    <row r="150" spans="2:2" s="2" customFormat="1" ht="14.1" customHeight="1">
      <c r="B150" s="936"/>
    </row>
    <row r="151" spans="2:2" s="2" customFormat="1" ht="14.1" customHeight="1">
      <c r="B151" s="936"/>
    </row>
    <row r="152" spans="2:2" s="2" customFormat="1" ht="14.1" customHeight="1">
      <c r="B152" s="936"/>
    </row>
    <row r="153" spans="2:2" s="2" customFormat="1" ht="14.1" customHeight="1">
      <c r="B153" s="936"/>
    </row>
    <row r="154" spans="2:2" s="2" customFormat="1" ht="14.1" customHeight="1">
      <c r="B154" s="936"/>
    </row>
    <row r="155" spans="2:2" s="2" customFormat="1" ht="14.1" customHeight="1">
      <c r="B155" s="936"/>
    </row>
    <row r="156" spans="2:2" s="2" customFormat="1" ht="14.1" customHeight="1">
      <c r="B156" s="936"/>
    </row>
    <row r="157" spans="2:2" s="2" customFormat="1" ht="14.1" customHeight="1">
      <c r="B157" s="936"/>
    </row>
    <row r="158" spans="2:2" s="2" customFormat="1" ht="14.1" customHeight="1">
      <c r="B158" s="936"/>
    </row>
    <row r="159" spans="2:2" s="2" customFormat="1" ht="14.1" customHeight="1">
      <c r="B159" s="936"/>
    </row>
    <row r="160" spans="2:2" s="2" customFormat="1" ht="14.1" customHeight="1">
      <c r="B160" s="936"/>
    </row>
    <row r="161" spans="2:2" s="2" customFormat="1" ht="14.1" customHeight="1">
      <c r="B161" s="936"/>
    </row>
    <row r="162" spans="2:2" s="2" customFormat="1" ht="14.1" customHeight="1">
      <c r="B162" s="936"/>
    </row>
    <row r="163" spans="2:2" s="2" customFormat="1" ht="14.1" customHeight="1">
      <c r="B163" s="936"/>
    </row>
    <row r="164" spans="2:2" s="2" customFormat="1" ht="14.1" customHeight="1">
      <c r="B164" s="936"/>
    </row>
    <row r="165" spans="2:2" s="2" customFormat="1" ht="14.1" customHeight="1">
      <c r="B165" s="936"/>
    </row>
    <row r="166" spans="2:2" s="2" customFormat="1" ht="14.1" customHeight="1">
      <c r="B166" s="936"/>
    </row>
    <row r="167" spans="2:2" s="2" customFormat="1" ht="14.1" customHeight="1">
      <c r="B167" s="936"/>
    </row>
    <row r="168" spans="2:2" s="2" customFormat="1" ht="14.1" customHeight="1">
      <c r="B168" s="936"/>
    </row>
    <row r="169" spans="2:2" s="2" customFormat="1" ht="14.1" customHeight="1">
      <c r="B169" s="936"/>
    </row>
    <row r="170" spans="2:2" s="2" customFormat="1" ht="14.1" customHeight="1">
      <c r="B170" s="936"/>
    </row>
    <row r="171" spans="2:2" s="2" customFormat="1" ht="14.1" customHeight="1">
      <c r="B171" s="936"/>
    </row>
    <row r="172" spans="2:2" s="2" customFormat="1" ht="14.1" customHeight="1">
      <c r="B172" s="936"/>
    </row>
    <row r="173" spans="2:2" s="2" customFormat="1" ht="14.1" customHeight="1">
      <c r="B173" s="936"/>
    </row>
    <row r="174" spans="2:2" s="2" customFormat="1" ht="14.1" customHeight="1">
      <c r="B174" s="936"/>
    </row>
    <row r="175" spans="2:2" s="2" customFormat="1" ht="14.1" customHeight="1">
      <c r="B175" s="936"/>
    </row>
    <row r="176" spans="2:2" s="2" customFormat="1" ht="14.1" customHeight="1">
      <c r="B176" s="936"/>
    </row>
    <row r="177" spans="2:2" s="2" customFormat="1" ht="14.1" customHeight="1">
      <c r="B177" s="936"/>
    </row>
    <row r="178" spans="2:2" s="2" customFormat="1" ht="14.1" customHeight="1">
      <c r="B178" s="936"/>
    </row>
    <row r="179" spans="2:2" s="2" customFormat="1" ht="14.1" customHeight="1">
      <c r="B179" s="936"/>
    </row>
    <row r="180" spans="2:2" s="2" customFormat="1" ht="14.1" customHeight="1">
      <c r="B180" s="936"/>
    </row>
    <row r="181" spans="2:2" s="2" customFormat="1" ht="14.1" customHeight="1">
      <c r="B181" s="936"/>
    </row>
    <row r="182" spans="2:2" s="2" customFormat="1" ht="14.1" customHeight="1">
      <c r="B182" s="936"/>
    </row>
    <row r="183" spans="2:2" s="2" customFormat="1" ht="14.1" customHeight="1">
      <c r="B183" s="936"/>
    </row>
    <row r="184" spans="2:2" s="2" customFormat="1" ht="14.1" customHeight="1">
      <c r="B184" s="936"/>
    </row>
    <row r="185" spans="2:2" s="2" customFormat="1" ht="14.1" customHeight="1">
      <c r="B185" s="936"/>
    </row>
    <row r="186" spans="2:2" s="2" customFormat="1" ht="14.1" customHeight="1">
      <c r="B186" s="936"/>
    </row>
    <row r="187" spans="2:2" s="2" customFormat="1" ht="14.1" customHeight="1">
      <c r="B187" s="936"/>
    </row>
    <row r="188" spans="2:2" s="2" customFormat="1" ht="14.1" customHeight="1">
      <c r="B188" s="936"/>
    </row>
    <row r="189" spans="2:2" s="2" customFormat="1" ht="14.1" customHeight="1">
      <c r="B189" s="936"/>
    </row>
    <row r="190" spans="2:2" s="2" customFormat="1" ht="14.1" customHeight="1">
      <c r="B190" s="936"/>
    </row>
    <row r="191" spans="2:2" s="2" customFormat="1" ht="14.1" customHeight="1">
      <c r="B191" s="936"/>
    </row>
    <row r="192" spans="2:2" s="2" customFormat="1" ht="14.1" customHeight="1">
      <c r="B192" s="936"/>
    </row>
    <row r="193" spans="2:2" s="2" customFormat="1" ht="14.1" customHeight="1">
      <c r="B193" s="936"/>
    </row>
    <row r="194" spans="2:2" s="2" customFormat="1" ht="14.1" customHeight="1">
      <c r="B194" s="936"/>
    </row>
    <row r="195" spans="2:2" s="2" customFormat="1" ht="14.1" customHeight="1">
      <c r="B195" s="936"/>
    </row>
    <row r="196" spans="2:2" s="2" customFormat="1" ht="14.1" customHeight="1">
      <c r="B196" s="936"/>
    </row>
    <row r="197" spans="2:2" s="2" customFormat="1" ht="14.1" customHeight="1">
      <c r="B197" s="936"/>
    </row>
    <row r="198" spans="2:2" s="2" customFormat="1" ht="14.1" customHeight="1">
      <c r="B198" s="936"/>
    </row>
    <row r="199" spans="2:2" s="2" customFormat="1" ht="14.1" customHeight="1">
      <c r="B199" s="936"/>
    </row>
    <row r="200" spans="2:2" s="2" customFormat="1" ht="14.1" customHeight="1">
      <c r="B200" s="936"/>
    </row>
    <row r="201" spans="2:2" s="2" customFormat="1" ht="14.1" customHeight="1">
      <c r="B201" s="936"/>
    </row>
    <row r="202" spans="2:2" s="2" customFormat="1" ht="14.1" customHeight="1">
      <c r="B202" s="936"/>
    </row>
    <row r="203" spans="2:2" s="2" customFormat="1" ht="14.1" customHeight="1">
      <c r="B203" s="936"/>
    </row>
    <row r="204" spans="2:2" s="2" customFormat="1" ht="14.1" customHeight="1">
      <c r="B204" s="936"/>
    </row>
    <row r="205" spans="2:2" s="2" customFormat="1" ht="14.1" customHeight="1">
      <c r="B205" s="936"/>
    </row>
    <row r="206" spans="2:2" s="2" customFormat="1" ht="14.1" customHeight="1">
      <c r="B206" s="936"/>
    </row>
    <row r="207" spans="2:2" s="2" customFormat="1" ht="14.1" customHeight="1">
      <c r="B207" s="936"/>
    </row>
    <row r="208" spans="2:2" s="2" customFormat="1" ht="14.1" customHeight="1">
      <c r="B208" s="936"/>
    </row>
    <row r="209" spans="2:2" s="2" customFormat="1" ht="14.1" customHeight="1">
      <c r="B209" s="936"/>
    </row>
    <row r="210" spans="2:2" s="2" customFormat="1" ht="14.1" customHeight="1">
      <c r="B210" s="936"/>
    </row>
    <row r="211" spans="2:2" s="2" customFormat="1" ht="14.1" customHeight="1">
      <c r="B211" s="936"/>
    </row>
    <row r="212" spans="2:2" s="2" customFormat="1" ht="14.1" customHeight="1">
      <c r="B212" s="936"/>
    </row>
    <row r="213" spans="2:2" s="2" customFormat="1" ht="14.1" customHeight="1">
      <c r="B213" s="936"/>
    </row>
    <row r="214" spans="2:2" s="2" customFormat="1" ht="14.1" customHeight="1">
      <c r="B214" s="936"/>
    </row>
    <row r="215" spans="2:2" s="2" customFormat="1" ht="14.1" customHeight="1">
      <c r="B215" s="936"/>
    </row>
    <row r="216" spans="2:2" s="2" customFormat="1" ht="14.1" customHeight="1">
      <c r="B216" s="936"/>
    </row>
    <row r="217" spans="2:2" s="2" customFormat="1" ht="14.1" customHeight="1">
      <c r="B217" s="936"/>
    </row>
    <row r="218" spans="2:2" s="2" customFormat="1" ht="14.1" customHeight="1">
      <c r="B218" s="936"/>
    </row>
    <row r="219" spans="2:2" s="2" customFormat="1" ht="14.1" customHeight="1">
      <c r="B219" s="936"/>
    </row>
    <row r="220" spans="2:2" s="2" customFormat="1" ht="14.1" customHeight="1">
      <c r="B220" s="936"/>
    </row>
    <row r="221" spans="2:2" s="2" customFormat="1" ht="14.1" customHeight="1">
      <c r="B221" s="936"/>
    </row>
    <row r="222" spans="2:2" s="2" customFormat="1" ht="14.1" customHeight="1">
      <c r="B222" s="936"/>
    </row>
    <row r="223" spans="2:2" s="2" customFormat="1" ht="14.1" customHeight="1">
      <c r="B223" s="936"/>
    </row>
    <row r="224" spans="2:2" s="2" customFormat="1" ht="14.1" customHeight="1">
      <c r="B224" s="936"/>
    </row>
    <row r="225" spans="2:2" s="2" customFormat="1" ht="14.1" customHeight="1">
      <c r="B225" s="936"/>
    </row>
    <row r="226" spans="2:2" s="2" customFormat="1" ht="14.1" customHeight="1">
      <c r="B226" s="936"/>
    </row>
    <row r="227" spans="2:2" s="2" customFormat="1" ht="14.1" customHeight="1">
      <c r="B227" s="936"/>
    </row>
    <row r="228" spans="2:2" s="2" customFormat="1" ht="14.1" customHeight="1">
      <c r="B228" s="936"/>
    </row>
    <row r="229" spans="2:2" s="2" customFormat="1" ht="14.1" customHeight="1">
      <c r="B229" s="936"/>
    </row>
    <row r="230" spans="2:2" s="2" customFormat="1" ht="14.1" customHeight="1">
      <c r="B230" s="936"/>
    </row>
    <row r="231" spans="2:2" s="2" customFormat="1" ht="14.1" customHeight="1">
      <c r="B231" s="936"/>
    </row>
    <row r="232" spans="2:2" s="2" customFormat="1" ht="14.1" customHeight="1">
      <c r="B232" s="936"/>
    </row>
    <row r="233" spans="2:2" s="2" customFormat="1" ht="14.1" customHeight="1">
      <c r="B233" s="936"/>
    </row>
    <row r="234" spans="2:2" s="2" customFormat="1" ht="14.1" customHeight="1">
      <c r="B234" s="936"/>
    </row>
    <row r="235" spans="2:2" s="2" customFormat="1" ht="14.1" customHeight="1">
      <c r="B235" s="936"/>
    </row>
    <row r="236" spans="2:2" s="2" customFormat="1" ht="14.1" customHeight="1">
      <c r="B236" s="936"/>
    </row>
    <row r="237" spans="2:2" s="2" customFormat="1" ht="14.1" customHeight="1">
      <c r="B237" s="936"/>
    </row>
    <row r="238" spans="2:2" s="2" customFormat="1" ht="14.1" customHeight="1">
      <c r="B238" s="936"/>
    </row>
    <row r="239" spans="2:2" s="2" customFormat="1" ht="14.1" customHeight="1">
      <c r="B239" s="936"/>
    </row>
    <row r="240" spans="2:2" s="2" customFormat="1" ht="14.1" customHeight="1">
      <c r="B240" s="936"/>
    </row>
    <row r="241" spans="2:2" s="2" customFormat="1" ht="14.1" customHeight="1">
      <c r="B241" s="936"/>
    </row>
    <row r="242" spans="2:2" s="2" customFormat="1" ht="14.1" customHeight="1">
      <c r="B242" s="936"/>
    </row>
    <row r="243" spans="2:2" s="2" customFormat="1" ht="14.1" customHeight="1">
      <c r="B243" s="936"/>
    </row>
    <row r="244" spans="2:2" s="2" customFormat="1" ht="14.1" customHeight="1">
      <c r="B244" s="936"/>
    </row>
    <row r="245" spans="2:2" s="2" customFormat="1" ht="14.1" customHeight="1">
      <c r="B245" s="936"/>
    </row>
    <row r="246" spans="2:2" s="2" customFormat="1" ht="14.1" customHeight="1">
      <c r="B246" s="936"/>
    </row>
    <row r="247" spans="2:2" s="2" customFormat="1" ht="14.1" customHeight="1">
      <c r="B247" s="936"/>
    </row>
    <row r="248" spans="2:2" s="2" customFormat="1" ht="14.1" customHeight="1">
      <c r="B248" s="936"/>
    </row>
    <row r="249" spans="2:2" s="2" customFormat="1" ht="14.1" customHeight="1">
      <c r="B249" s="936"/>
    </row>
    <row r="250" spans="2:2" s="2" customFormat="1" ht="14.1" customHeight="1">
      <c r="B250" s="936"/>
    </row>
    <row r="251" spans="2:2" s="2" customFormat="1" ht="14.1" customHeight="1">
      <c r="B251" s="936"/>
    </row>
    <row r="252" spans="2:2" s="2" customFormat="1" ht="14.1" customHeight="1">
      <c r="B252" s="936"/>
    </row>
    <row r="253" spans="2:2" s="2" customFormat="1" ht="14.1" customHeight="1">
      <c r="B253" s="936"/>
    </row>
    <row r="254" spans="2:2" s="2" customFormat="1" ht="14.1" customHeight="1">
      <c r="B254" s="936"/>
    </row>
    <row r="255" spans="2:2" s="2" customFormat="1" ht="14.1" customHeight="1">
      <c r="B255" s="936"/>
    </row>
    <row r="256" spans="2:2" s="2" customFormat="1" ht="14.1" customHeight="1">
      <c r="B256" s="936"/>
    </row>
    <row r="257" spans="2:2" s="2" customFormat="1" ht="14.1" customHeight="1">
      <c r="B257" s="936"/>
    </row>
    <row r="258" spans="2:2" s="2" customFormat="1" ht="14.1" customHeight="1">
      <c r="B258" s="936"/>
    </row>
    <row r="259" spans="2:2" s="2" customFormat="1" ht="14.1" customHeight="1">
      <c r="B259" s="936"/>
    </row>
    <row r="260" spans="2:2" s="2" customFormat="1" ht="14.1" customHeight="1">
      <c r="B260" s="936"/>
    </row>
    <row r="261" spans="2:2" s="2" customFormat="1" ht="14.1" customHeight="1">
      <c r="B261" s="936"/>
    </row>
    <row r="262" spans="2:2" s="2" customFormat="1" ht="14.1" customHeight="1">
      <c r="B262" s="936"/>
    </row>
    <row r="263" spans="2:2" s="2" customFormat="1" ht="14.1" customHeight="1">
      <c r="B263" s="936"/>
    </row>
    <row r="264" spans="2:2" s="2" customFormat="1" ht="14.1" customHeight="1">
      <c r="B264" s="936"/>
    </row>
    <row r="265" spans="2:2" s="2" customFormat="1" ht="14.1" customHeight="1">
      <c r="B265" s="936"/>
    </row>
    <row r="266" spans="2:2" s="2" customFormat="1" ht="14.1" customHeight="1">
      <c r="B266" s="936"/>
    </row>
    <row r="267" spans="2:2" s="2" customFormat="1" ht="14.1" customHeight="1">
      <c r="B267" s="936"/>
    </row>
    <row r="268" spans="2:2" s="2" customFormat="1" ht="14.1" customHeight="1">
      <c r="B268" s="936"/>
    </row>
    <row r="269" spans="2:2" s="2" customFormat="1" ht="14.1" customHeight="1">
      <c r="B269" s="936"/>
    </row>
    <row r="270" spans="2:2" s="2" customFormat="1" ht="14.1" customHeight="1">
      <c r="B270" s="936"/>
    </row>
    <row r="271" spans="2:2" s="2" customFormat="1" ht="14.1" customHeight="1">
      <c r="B271" s="936"/>
    </row>
    <row r="272" spans="2:2" s="2" customFormat="1" ht="14.1" customHeight="1">
      <c r="B272" s="936"/>
    </row>
    <row r="273" spans="2:2" s="2" customFormat="1" ht="14.1" customHeight="1">
      <c r="B273" s="936"/>
    </row>
    <row r="274" spans="2:2" s="2" customFormat="1" ht="14.1" customHeight="1">
      <c r="B274" s="936"/>
    </row>
    <row r="275" spans="2:2" s="2" customFormat="1" ht="14.1" customHeight="1">
      <c r="B275" s="936"/>
    </row>
    <row r="276" spans="2:2" s="2" customFormat="1" ht="14.1" customHeight="1">
      <c r="B276" s="936"/>
    </row>
    <row r="277" spans="2:2" s="2" customFormat="1" ht="14.1" customHeight="1">
      <c r="B277" s="936"/>
    </row>
    <row r="278" spans="2:2" s="2" customFormat="1" ht="14.1" customHeight="1">
      <c r="B278" s="936"/>
    </row>
    <row r="279" spans="2:2" s="2" customFormat="1" ht="14.1" customHeight="1">
      <c r="B279" s="936"/>
    </row>
    <row r="280" spans="2:2" s="2" customFormat="1" ht="14.1" customHeight="1">
      <c r="B280" s="936"/>
    </row>
    <row r="281" spans="2:2" s="2" customFormat="1" ht="14.1" customHeight="1">
      <c r="B281" s="936"/>
    </row>
    <row r="282" spans="2:2" s="2" customFormat="1" ht="14.1" customHeight="1">
      <c r="B282" s="936"/>
    </row>
    <row r="283" spans="2:2" s="2" customFormat="1" ht="14.1" customHeight="1">
      <c r="B283" s="936"/>
    </row>
    <row r="284" spans="2:2" s="2" customFormat="1" ht="14.1" customHeight="1">
      <c r="B284" s="936"/>
    </row>
    <row r="285" spans="2:2" s="2" customFormat="1" ht="14.1" customHeight="1">
      <c r="B285" s="936"/>
    </row>
    <row r="286" spans="2:2" s="2" customFormat="1" ht="14.1" customHeight="1">
      <c r="B286" s="936"/>
    </row>
    <row r="287" spans="2:2" s="2" customFormat="1" ht="14.1" customHeight="1">
      <c r="B287" s="936"/>
    </row>
    <row r="288" spans="2:2" s="2" customFormat="1" ht="14.1" customHeight="1">
      <c r="B288" s="936"/>
    </row>
    <row r="289" spans="2:2" s="2" customFormat="1" ht="14.1" customHeight="1">
      <c r="B289" s="936"/>
    </row>
    <row r="290" spans="2:2" s="2" customFormat="1" ht="14.1" customHeight="1">
      <c r="B290" s="936"/>
    </row>
    <row r="291" spans="2:2" s="2" customFormat="1" ht="14.1" customHeight="1">
      <c r="B291" s="936"/>
    </row>
    <row r="292" spans="2:2" s="2" customFormat="1" ht="14.1" customHeight="1">
      <c r="B292" s="936"/>
    </row>
    <row r="293" spans="2:2" s="2" customFormat="1" ht="14.1" customHeight="1">
      <c r="B293" s="936"/>
    </row>
    <row r="294" spans="2:2" s="2" customFormat="1" ht="14.1" customHeight="1">
      <c r="B294" s="936"/>
    </row>
    <row r="295" spans="2:2" s="2" customFormat="1" ht="14.1" customHeight="1">
      <c r="B295" s="936"/>
    </row>
    <row r="296" spans="2:2" s="2" customFormat="1" ht="14.1" customHeight="1">
      <c r="B296" s="936"/>
    </row>
    <row r="297" spans="2:2" s="2" customFormat="1" ht="14.1" customHeight="1">
      <c r="B297" s="936"/>
    </row>
    <row r="298" spans="2:2" s="2" customFormat="1" ht="14.1" customHeight="1">
      <c r="B298" s="936"/>
    </row>
    <row r="299" spans="2:2" s="2" customFormat="1" ht="14.1" customHeight="1">
      <c r="B299" s="936"/>
    </row>
    <row r="300" spans="2:2" s="2" customFormat="1" ht="14.1" customHeight="1">
      <c r="B300" s="936"/>
    </row>
    <row r="301" spans="2:2" s="2" customFormat="1" ht="14.1" customHeight="1">
      <c r="B301" s="936"/>
    </row>
    <row r="302" spans="2:2" s="2" customFormat="1" ht="14.1" customHeight="1">
      <c r="B302" s="936"/>
    </row>
    <row r="303" spans="2:2" s="2" customFormat="1" ht="14.1" customHeight="1">
      <c r="B303" s="936"/>
    </row>
    <row r="304" spans="2:2" s="2" customFormat="1" ht="14.1" customHeight="1">
      <c r="B304" s="936"/>
    </row>
    <row r="305" spans="2:2" s="2" customFormat="1" ht="14.1" customHeight="1">
      <c r="B305" s="936"/>
    </row>
    <row r="306" spans="2:2" s="2" customFormat="1" ht="14.1" customHeight="1">
      <c r="B306" s="936"/>
    </row>
    <row r="307" spans="2:2" s="2" customFormat="1" ht="14.1" customHeight="1">
      <c r="B307" s="936"/>
    </row>
    <row r="308" spans="2:2" s="2" customFormat="1" ht="14.1" customHeight="1">
      <c r="B308" s="936"/>
    </row>
    <row r="309" spans="2:2" s="2" customFormat="1" ht="14.1" customHeight="1">
      <c r="B309" s="936"/>
    </row>
    <row r="310" spans="2:2" s="2" customFormat="1" ht="14.1" customHeight="1">
      <c r="B310" s="936"/>
    </row>
    <row r="311" spans="2:2" s="2" customFormat="1" ht="14.1" customHeight="1">
      <c r="B311" s="936"/>
    </row>
    <row r="312" spans="2:2" s="2" customFormat="1" ht="14.1" customHeight="1">
      <c r="B312" s="936"/>
    </row>
    <row r="313" spans="2:2" s="2" customFormat="1" ht="14.1" customHeight="1">
      <c r="B313" s="936"/>
    </row>
    <row r="314" spans="2:2" s="2" customFormat="1" ht="14.1" customHeight="1">
      <c r="B314" s="936"/>
    </row>
    <row r="315" spans="2:2" s="2" customFormat="1" ht="14.1" customHeight="1">
      <c r="B315" s="936"/>
    </row>
    <row r="316" spans="2:2" s="2" customFormat="1" ht="14.1" customHeight="1">
      <c r="B316" s="936"/>
    </row>
    <row r="317" spans="2:2" s="2" customFormat="1" ht="14.1" customHeight="1">
      <c r="B317" s="936"/>
    </row>
    <row r="318" spans="2:2" s="2" customFormat="1" ht="14.1" customHeight="1">
      <c r="B318" s="936"/>
    </row>
    <row r="319" spans="2:2" s="2" customFormat="1" ht="14.1" customHeight="1">
      <c r="B319" s="936"/>
    </row>
    <row r="320" spans="2:2" s="2" customFormat="1" ht="14.1" customHeight="1">
      <c r="B320" s="936"/>
    </row>
    <row r="321" spans="2:2" s="2" customFormat="1" ht="14.1" customHeight="1">
      <c r="B321" s="936"/>
    </row>
    <row r="322" spans="2:2" s="2" customFormat="1" ht="14.1" customHeight="1">
      <c r="B322" s="936"/>
    </row>
    <row r="323" spans="2:2" s="2" customFormat="1" ht="14.1" customHeight="1">
      <c r="B323" s="936"/>
    </row>
    <row r="324" spans="2:2" s="2" customFormat="1" ht="14.1" customHeight="1">
      <c r="B324" s="936"/>
    </row>
    <row r="325" spans="2:2" s="2" customFormat="1" ht="14.1" customHeight="1">
      <c r="B325" s="936"/>
    </row>
    <row r="326" spans="2:2" s="2" customFormat="1" ht="14.1" customHeight="1">
      <c r="B326" s="936"/>
    </row>
    <row r="327" spans="2:2" s="2" customFormat="1" ht="14.1" customHeight="1">
      <c r="B327" s="936"/>
    </row>
    <row r="328" spans="2:2" s="2" customFormat="1" ht="14.1" customHeight="1">
      <c r="B328" s="936"/>
    </row>
    <row r="329" spans="2:2" s="2" customFormat="1" ht="14.1" customHeight="1">
      <c r="B329" s="936"/>
    </row>
    <row r="330" spans="2:2" s="2" customFormat="1" ht="14.1" customHeight="1">
      <c r="B330" s="936"/>
    </row>
    <row r="331" spans="2:2" s="2" customFormat="1" ht="14.1" customHeight="1">
      <c r="B331" s="936"/>
    </row>
    <row r="332" spans="2:2" s="2" customFormat="1" ht="14.1" customHeight="1">
      <c r="B332" s="936"/>
    </row>
    <row r="333" spans="2:2" s="2" customFormat="1" ht="14.1" customHeight="1">
      <c r="B333" s="936"/>
    </row>
    <row r="334" spans="2:2" s="2" customFormat="1" ht="14.1" customHeight="1">
      <c r="B334" s="936"/>
    </row>
    <row r="335" spans="2:2" s="2" customFormat="1" ht="14.1" customHeight="1">
      <c r="B335" s="936"/>
    </row>
    <row r="336" spans="2:2" s="2" customFormat="1" ht="14.1" customHeight="1">
      <c r="B336" s="936"/>
    </row>
    <row r="337" spans="2:2" s="2" customFormat="1" ht="14.1" customHeight="1">
      <c r="B337" s="936"/>
    </row>
    <row r="338" spans="2:2" s="2" customFormat="1" ht="14.1" customHeight="1">
      <c r="B338" s="936"/>
    </row>
    <row r="339" spans="2:2" s="2" customFormat="1" ht="14.1" customHeight="1">
      <c r="B339" s="936"/>
    </row>
    <row r="340" spans="2:2" s="2" customFormat="1" ht="14.1" customHeight="1">
      <c r="B340" s="936"/>
    </row>
    <row r="341" spans="2:2" s="2" customFormat="1" ht="14.1" customHeight="1">
      <c r="B341" s="936"/>
    </row>
    <row r="342" spans="2:2" s="2" customFormat="1" ht="14.1" customHeight="1">
      <c r="B342" s="936"/>
    </row>
    <row r="343" spans="2:2" s="2" customFormat="1" ht="14.1" customHeight="1">
      <c r="B343" s="936"/>
    </row>
    <row r="344" spans="2:2" s="2" customFormat="1" ht="14.1" customHeight="1">
      <c r="B344" s="936"/>
    </row>
    <row r="345" spans="2:2" s="2" customFormat="1" ht="14.1" customHeight="1">
      <c r="B345" s="936"/>
    </row>
    <row r="346" spans="2:2" s="2" customFormat="1" ht="14.1" customHeight="1">
      <c r="B346" s="936"/>
    </row>
    <row r="347" spans="2:2" s="2" customFormat="1" ht="14.1" customHeight="1">
      <c r="B347" s="936"/>
    </row>
    <row r="348" spans="2:2" s="2" customFormat="1" ht="14.1" customHeight="1">
      <c r="B348" s="936"/>
    </row>
    <row r="349" spans="2:2" s="2" customFormat="1" ht="14.1" customHeight="1">
      <c r="B349" s="936"/>
    </row>
    <row r="350" spans="2:2" s="2" customFormat="1" ht="14.1" customHeight="1">
      <c r="B350" s="936"/>
    </row>
    <row r="351" spans="2:2" s="2" customFormat="1" ht="14.1" customHeight="1">
      <c r="B351" s="936"/>
    </row>
    <row r="352" spans="2:2" s="2" customFormat="1" ht="14.1" customHeight="1">
      <c r="B352" s="936"/>
    </row>
    <row r="353" spans="2:2" s="2" customFormat="1" ht="14.1" customHeight="1">
      <c r="B353" s="936"/>
    </row>
    <row r="354" spans="2:2" s="2" customFormat="1" ht="14.1" customHeight="1">
      <c r="B354" s="936"/>
    </row>
    <row r="355" spans="2:2" s="2" customFormat="1" ht="14.1" customHeight="1">
      <c r="B355" s="936"/>
    </row>
    <row r="356" spans="2:2" s="2" customFormat="1" ht="14.1" customHeight="1">
      <c r="B356" s="936"/>
    </row>
    <row r="357" spans="2:2" s="2" customFormat="1" ht="14.1" customHeight="1">
      <c r="B357" s="936"/>
    </row>
    <row r="358" spans="2:2" s="2" customFormat="1" ht="14.1" customHeight="1">
      <c r="B358" s="936"/>
    </row>
    <row r="359" spans="2:2" s="2" customFormat="1" ht="14.1" customHeight="1">
      <c r="B359" s="936"/>
    </row>
    <row r="360" spans="2:2" s="2" customFormat="1" ht="14.1" customHeight="1">
      <c r="B360" s="936"/>
    </row>
    <row r="361" spans="2:2" s="2" customFormat="1" ht="14.1" customHeight="1">
      <c r="B361" s="936"/>
    </row>
    <row r="362" spans="2:2" s="2" customFormat="1" ht="14.1" customHeight="1">
      <c r="B362" s="936"/>
    </row>
    <row r="363" spans="2:2" s="2" customFormat="1" ht="14.1" customHeight="1">
      <c r="B363" s="936"/>
    </row>
    <row r="364" spans="2:2" s="2" customFormat="1" ht="14.1" customHeight="1">
      <c r="B364" s="936"/>
    </row>
    <row r="365" spans="2:2" s="2" customFormat="1" ht="14.1" customHeight="1">
      <c r="B365" s="936"/>
    </row>
    <row r="366" spans="2:2" s="2" customFormat="1" ht="14.1" customHeight="1">
      <c r="B366" s="936"/>
    </row>
    <row r="367" spans="2:2" s="2" customFormat="1" ht="14.1" customHeight="1">
      <c r="B367" s="936"/>
    </row>
    <row r="368" spans="2:2" s="2" customFormat="1" ht="14.1" customHeight="1">
      <c r="B368" s="936"/>
    </row>
    <row r="369" spans="2:2" s="2" customFormat="1" ht="14.1" customHeight="1">
      <c r="B369" s="936"/>
    </row>
    <row r="370" spans="2:2" s="2" customFormat="1" ht="14.1" customHeight="1">
      <c r="B370" s="936"/>
    </row>
    <row r="371" spans="2:2" s="2" customFormat="1" ht="14.1" customHeight="1">
      <c r="B371" s="936"/>
    </row>
    <row r="372" spans="2:2" s="2" customFormat="1" ht="14.1" customHeight="1">
      <c r="B372" s="936"/>
    </row>
    <row r="373" spans="2:2" s="2" customFormat="1" ht="14.1" customHeight="1">
      <c r="B373" s="936"/>
    </row>
    <row r="374" spans="2:2" s="2" customFormat="1" ht="14.1" customHeight="1">
      <c r="B374" s="936"/>
    </row>
    <row r="375" spans="2:2" s="2" customFormat="1" ht="14.1" customHeight="1">
      <c r="B375" s="936"/>
    </row>
    <row r="376" spans="2:2" s="2" customFormat="1" ht="14.1" customHeight="1">
      <c r="B376" s="936"/>
    </row>
    <row r="377" spans="2:2" s="2" customFormat="1" ht="14.1" customHeight="1">
      <c r="B377" s="936"/>
    </row>
    <row r="378" spans="2:2" s="2" customFormat="1" ht="14.1" customHeight="1">
      <c r="B378" s="936"/>
    </row>
    <row r="379" spans="2:2" s="2" customFormat="1" ht="14.1" customHeight="1">
      <c r="B379" s="936"/>
    </row>
    <row r="380" spans="2:2" s="2" customFormat="1" ht="14.1" customHeight="1">
      <c r="B380" s="936"/>
    </row>
    <row r="381" spans="2:2" s="2" customFormat="1" ht="14.1" customHeight="1">
      <c r="B381" s="936"/>
    </row>
    <row r="382" spans="2:2" s="2" customFormat="1" ht="14.1" customHeight="1">
      <c r="B382" s="936"/>
    </row>
    <row r="383" spans="2:2" s="2" customFormat="1" ht="14.1" customHeight="1">
      <c r="B383" s="936"/>
    </row>
    <row r="384" spans="2:2" s="2" customFormat="1" ht="14.1" customHeight="1">
      <c r="B384" s="936"/>
    </row>
    <row r="385" spans="2:2" s="2" customFormat="1" ht="14.1" customHeight="1">
      <c r="B385" s="936"/>
    </row>
    <row r="386" spans="2:2" s="2" customFormat="1" ht="14.1" customHeight="1">
      <c r="B386" s="936"/>
    </row>
    <row r="387" spans="2:2" s="2" customFormat="1" ht="14.1" customHeight="1">
      <c r="B387" s="936"/>
    </row>
    <row r="388" spans="2:2" s="2" customFormat="1" ht="14.1" customHeight="1">
      <c r="B388" s="936"/>
    </row>
    <row r="389" spans="2:2" s="2" customFormat="1" ht="14.1" customHeight="1">
      <c r="B389" s="936"/>
    </row>
    <row r="390" spans="2:2" s="2" customFormat="1" ht="14.1" customHeight="1">
      <c r="B390" s="936"/>
    </row>
    <row r="391" spans="2:2" s="2" customFormat="1" ht="14.1" customHeight="1">
      <c r="B391" s="936"/>
    </row>
    <row r="392" spans="2:2" s="2" customFormat="1" ht="14.1" customHeight="1">
      <c r="B392" s="936"/>
    </row>
    <row r="393" spans="2:2" s="2" customFormat="1" ht="14.1" customHeight="1">
      <c r="B393" s="936"/>
    </row>
    <row r="394" spans="2:2" s="2" customFormat="1" ht="14.1" customHeight="1">
      <c r="B394" s="936"/>
    </row>
    <row r="395" spans="2:2" s="2" customFormat="1" ht="14.1" customHeight="1">
      <c r="B395" s="936"/>
    </row>
    <row r="396" spans="2:2" s="2" customFormat="1" ht="14.1" customHeight="1">
      <c r="B396" s="936"/>
    </row>
    <row r="397" spans="2:2" s="2" customFormat="1" ht="14.1" customHeight="1">
      <c r="B397" s="936"/>
    </row>
    <row r="398" spans="2:2" s="2" customFormat="1" ht="14.1" customHeight="1">
      <c r="B398" s="936"/>
    </row>
    <row r="399" spans="2:2" s="2" customFormat="1" ht="14.1" customHeight="1">
      <c r="B399" s="936"/>
    </row>
    <row r="400" spans="2:2" s="2" customFormat="1" ht="14.1" customHeight="1">
      <c r="B400" s="936"/>
    </row>
    <row r="401" spans="2:2" s="2" customFormat="1" ht="14.1" customHeight="1">
      <c r="B401" s="936"/>
    </row>
    <row r="402" spans="2:2" s="2" customFormat="1" ht="14.1" customHeight="1">
      <c r="B402" s="936"/>
    </row>
    <row r="403" spans="2:2" s="2" customFormat="1" ht="14.1" customHeight="1">
      <c r="B403" s="936"/>
    </row>
    <row r="404" spans="2:2" s="2" customFormat="1" ht="14.1" customHeight="1">
      <c r="B404" s="936"/>
    </row>
    <row r="405" spans="2:2" s="2" customFormat="1" ht="14.1" customHeight="1">
      <c r="B405" s="936"/>
    </row>
    <row r="406" spans="2:2" s="2" customFormat="1" ht="14.1" customHeight="1">
      <c r="B406" s="936"/>
    </row>
    <row r="407" spans="2:2" s="2" customFormat="1" ht="14.1" customHeight="1">
      <c r="B407" s="936"/>
    </row>
    <row r="408" spans="2:2" s="2" customFormat="1" ht="14.1" customHeight="1">
      <c r="B408" s="936"/>
    </row>
    <row r="409" spans="2:2" s="2" customFormat="1" ht="14.1" customHeight="1">
      <c r="B409" s="936"/>
    </row>
    <row r="410" spans="2:2" s="2" customFormat="1" ht="14.1" customHeight="1">
      <c r="B410" s="936"/>
    </row>
    <row r="411" spans="2:2" s="2" customFormat="1" ht="14.1" customHeight="1">
      <c r="B411" s="936"/>
    </row>
    <row r="412" spans="2:2" s="2" customFormat="1" ht="14.1" customHeight="1">
      <c r="B412" s="936"/>
    </row>
    <row r="413" spans="2:2" s="2" customFormat="1" ht="14.1" customHeight="1">
      <c r="B413" s="936"/>
    </row>
    <row r="414" spans="2:2" s="2" customFormat="1" ht="14.1" customHeight="1">
      <c r="B414" s="936"/>
    </row>
    <row r="415" spans="2:2" s="2" customFormat="1" ht="14.1" customHeight="1">
      <c r="B415" s="936"/>
    </row>
    <row r="416" spans="2:2" s="2" customFormat="1" ht="14.1" customHeight="1">
      <c r="B416" s="936"/>
    </row>
    <row r="417" spans="2:2" s="2" customFormat="1" ht="14.1" customHeight="1">
      <c r="B417" s="936"/>
    </row>
    <row r="418" spans="2:2" s="2" customFormat="1" ht="14.1" customHeight="1">
      <c r="B418" s="936"/>
    </row>
    <row r="419" spans="2:2" s="2" customFormat="1" ht="14.1" customHeight="1">
      <c r="B419" s="936"/>
    </row>
    <row r="420" spans="2:2" s="2" customFormat="1" ht="14.1" customHeight="1">
      <c r="B420" s="936"/>
    </row>
    <row r="421" spans="2:2" s="2" customFormat="1" ht="14.1" customHeight="1">
      <c r="B421" s="936"/>
    </row>
    <row r="422" spans="2:2" s="2" customFormat="1" ht="14.1" customHeight="1">
      <c r="B422" s="936"/>
    </row>
    <row r="423" spans="2:2" s="2" customFormat="1" ht="14.1" customHeight="1">
      <c r="B423" s="936"/>
    </row>
    <row r="424" spans="2:2" s="2" customFormat="1" ht="14.1" customHeight="1">
      <c r="B424" s="936"/>
    </row>
    <row r="425" spans="2:2" s="2" customFormat="1" ht="14.1" customHeight="1">
      <c r="B425" s="936"/>
    </row>
    <row r="426" spans="2:2" s="2" customFormat="1" ht="14.1" customHeight="1">
      <c r="B426" s="936"/>
    </row>
    <row r="427" spans="2:2" s="2" customFormat="1" ht="14.1" customHeight="1">
      <c r="B427" s="936"/>
    </row>
    <row r="428" spans="2:2" s="2" customFormat="1" ht="14.1" customHeight="1">
      <c r="B428" s="936"/>
    </row>
    <row r="429" spans="2:2" s="2" customFormat="1" ht="14.1" customHeight="1">
      <c r="B429" s="936"/>
    </row>
    <row r="430" spans="2:2" s="2" customFormat="1" ht="14.1" customHeight="1">
      <c r="B430" s="936"/>
    </row>
    <row r="431" spans="2:2" s="2" customFormat="1" ht="14.1" customHeight="1">
      <c r="B431" s="936"/>
    </row>
    <row r="432" spans="2:2" s="2" customFormat="1" ht="14.1" customHeight="1">
      <c r="B432" s="936"/>
    </row>
    <row r="433" spans="2:2" s="2" customFormat="1" ht="14.1" customHeight="1">
      <c r="B433" s="936"/>
    </row>
    <row r="434" spans="2:2" s="2" customFormat="1" ht="14.1" customHeight="1">
      <c r="B434" s="936"/>
    </row>
    <row r="435" spans="2:2" s="2" customFormat="1" ht="14.1" customHeight="1">
      <c r="B435" s="936"/>
    </row>
    <row r="436" spans="2:2" s="2" customFormat="1" ht="14.1" customHeight="1">
      <c r="B436" s="936"/>
    </row>
    <row r="437" spans="2:2" s="2" customFormat="1" ht="14.1" customHeight="1">
      <c r="B437" s="936"/>
    </row>
    <row r="438" spans="2:2" s="2" customFormat="1" ht="14.1" customHeight="1">
      <c r="B438" s="936"/>
    </row>
    <row r="439" spans="2:2" s="2" customFormat="1" ht="14.1" customHeight="1">
      <c r="B439" s="936"/>
    </row>
    <row r="440" spans="2:2" s="2" customFormat="1" ht="14.1" customHeight="1">
      <c r="B440" s="936"/>
    </row>
    <row r="441" spans="2:2" s="2" customFormat="1" ht="14.1" customHeight="1">
      <c r="B441" s="936"/>
    </row>
    <row r="442" spans="2:2" s="2" customFormat="1" ht="14.1" customHeight="1">
      <c r="B442" s="936"/>
    </row>
    <row r="443" spans="2:2" s="2" customFormat="1" ht="14.1" customHeight="1">
      <c r="B443" s="936"/>
    </row>
    <row r="444" spans="2:2" s="2" customFormat="1" ht="14.1" customHeight="1">
      <c r="B444" s="936"/>
    </row>
    <row r="445" spans="2:2" s="2" customFormat="1" ht="14.1" customHeight="1">
      <c r="B445" s="936"/>
    </row>
    <row r="446" spans="2:2" s="2" customFormat="1" ht="14.1" customHeight="1">
      <c r="B446" s="936"/>
    </row>
    <row r="447" spans="2:2" s="2" customFormat="1" ht="14.1" customHeight="1">
      <c r="B447" s="936"/>
    </row>
    <row r="448" spans="2:2" s="2" customFormat="1" ht="14.1" customHeight="1">
      <c r="B448" s="936"/>
    </row>
    <row r="449" spans="2:2" s="2" customFormat="1" ht="14.1" customHeight="1">
      <c r="B449" s="936"/>
    </row>
    <row r="450" spans="2:2" s="2" customFormat="1" ht="14.1" customHeight="1">
      <c r="B450" s="936"/>
    </row>
    <row r="451" spans="2:2" s="2" customFormat="1" ht="14.1" customHeight="1">
      <c r="B451" s="936"/>
    </row>
    <row r="452" spans="2:2" s="2" customFormat="1" ht="14.1" customHeight="1">
      <c r="B452" s="936"/>
    </row>
    <row r="453" spans="2:2" s="2" customFormat="1" ht="14.1" customHeight="1">
      <c r="B453" s="936"/>
    </row>
    <row r="454" spans="2:2" s="2" customFormat="1" ht="14.1" customHeight="1">
      <c r="B454" s="936"/>
    </row>
    <row r="455" spans="2:2" s="2" customFormat="1" ht="14.1" customHeight="1">
      <c r="B455" s="936"/>
    </row>
    <row r="456" spans="2:2" s="2" customFormat="1" ht="14.1" customHeight="1">
      <c r="B456" s="936"/>
    </row>
    <row r="457" spans="2:2" s="2" customFormat="1" ht="14.1" customHeight="1">
      <c r="B457" s="936"/>
    </row>
    <row r="458" spans="2:2" s="2" customFormat="1" ht="14.1" customHeight="1">
      <c r="B458" s="936"/>
    </row>
    <row r="459" spans="2:2" s="2" customFormat="1" ht="14.1" customHeight="1">
      <c r="B459" s="936"/>
    </row>
    <row r="460" spans="2:2" s="2" customFormat="1" ht="14.1" customHeight="1">
      <c r="B460" s="936"/>
    </row>
    <row r="461" spans="2:2" s="2" customFormat="1" ht="14.1" customHeight="1">
      <c r="B461" s="936"/>
    </row>
    <row r="462" spans="2:2" s="2" customFormat="1" ht="14.1" customHeight="1">
      <c r="B462" s="936"/>
    </row>
    <row r="463" spans="2:2" s="2" customFormat="1" ht="14.1" customHeight="1">
      <c r="B463" s="936"/>
    </row>
    <row r="464" spans="2:2" s="2" customFormat="1" ht="14.1" customHeight="1">
      <c r="B464" s="936"/>
    </row>
    <row r="465" spans="2:2" s="2" customFormat="1" ht="14.1" customHeight="1">
      <c r="B465" s="936"/>
    </row>
    <row r="466" spans="2:2" s="2" customFormat="1" ht="14.1" customHeight="1">
      <c r="B466" s="936"/>
    </row>
    <row r="467" spans="2:2" s="2" customFormat="1" ht="14.1" customHeight="1">
      <c r="B467" s="936"/>
    </row>
    <row r="468" spans="2:2" s="2" customFormat="1" ht="14.1" customHeight="1">
      <c r="B468" s="936"/>
    </row>
    <row r="469" spans="2:2" s="2" customFormat="1" ht="14.1" customHeight="1">
      <c r="B469" s="936"/>
    </row>
    <row r="470" spans="2:2" s="2" customFormat="1" ht="14.1" customHeight="1">
      <c r="B470" s="936"/>
    </row>
    <row r="471" spans="2:2" s="2" customFormat="1" ht="14.1" customHeight="1">
      <c r="B471" s="936"/>
    </row>
    <row r="472" spans="2:2" s="2" customFormat="1" ht="14.1" customHeight="1">
      <c r="B472" s="936"/>
    </row>
    <row r="473" spans="2:2" s="2" customFormat="1" ht="14.1" customHeight="1">
      <c r="B473" s="936"/>
    </row>
    <row r="474" spans="2:2" s="2" customFormat="1" ht="14.1" customHeight="1">
      <c r="B474" s="936"/>
    </row>
    <row r="475" spans="2:2" s="2" customFormat="1" ht="14.1" customHeight="1">
      <c r="B475" s="936"/>
    </row>
    <row r="476" spans="2:2" s="2" customFormat="1" ht="14.1" customHeight="1">
      <c r="B476" s="936"/>
    </row>
    <row r="477" spans="2:2" s="2" customFormat="1" ht="14.1" customHeight="1">
      <c r="B477" s="936"/>
    </row>
    <row r="478" spans="2:2" s="2" customFormat="1" ht="14.1" customHeight="1">
      <c r="B478" s="936"/>
    </row>
    <row r="479" spans="2:2" s="2" customFormat="1" ht="14.1" customHeight="1">
      <c r="B479" s="936"/>
    </row>
    <row r="480" spans="2:2" s="2" customFormat="1" ht="14.1" customHeight="1">
      <c r="B480" s="936"/>
    </row>
    <row r="481" spans="2:2" s="2" customFormat="1" ht="14.1" customHeight="1">
      <c r="B481" s="936"/>
    </row>
    <row r="482" spans="2:2" s="2" customFormat="1" ht="14.1" customHeight="1">
      <c r="B482" s="936"/>
    </row>
    <row r="483" spans="2:2" s="2" customFormat="1" ht="14.1" customHeight="1">
      <c r="B483" s="936"/>
    </row>
    <row r="484" spans="2:2" s="2" customFormat="1" ht="14.1" customHeight="1">
      <c r="B484" s="936"/>
    </row>
    <row r="485" spans="2:2" s="2" customFormat="1" ht="14.1" customHeight="1">
      <c r="B485" s="936"/>
    </row>
    <row r="486" spans="2:2" s="2" customFormat="1" ht="14.1" customHeight="1">
      <c r="B486" s="936"/>
    </row>
    <row r="487" spans="2:2" s="2" customFormat="1" ht="14.1" customHeight="1">
      <c r="B487" s="936"/>
    </row>
    <row r="488" spans="2:2" s="2" customFormat="1" ht="14.1" customHeight="1">
      <c r="B488" s="936"/>
    </row>
    <row r="489" spans="2:2" s="2" customFormat="1" ht="14.1" customHeight="1">
      <c r="B489" s="936"/>
    </row>
    <row r="490" spans="2:2" s="2" customFormat="1" ht="14.1" customHeight="1">
      <c r="B490" s="936"/>
    </row>
    <row r="491" spans="2:2" s="2" customFormat="1" ht="14.1" customHeight="1">
      <c r="B491" s="936"/>
    </row>
    <row r="492" spans="2:2" s="2" customFormat="1" ht="14.1" customHeight="1">
      <c r="B492" s="936"/>
    </row>
    <row r="493" spans="2:2" s="2" customFormat="1" ht="14.1" customHeight="1">
      <c r="B493" s="936"/>
    </row>
    <row r="494" spans="2:2" s="2" customFormat="1" ht="14.1" customHeight="1">
      <c r="B494" s="936"/>
    </row>
    <row r="495" spans="2:2" s="2" customFormat="1" ht="14.1" customHeight="1">
      <c r="B495" s="936"/>
    </row>
    <row r="496" spans="2:2" s="2" customFormat="1" ht="14.1" customHeight="1">
      <c r="B496" s="936"/>
    </row>
    <row r="497" spans="2:2" s="2" customFormat="1" ht="14.1" customHeight="1">
      <c r="B497" s="936"/>
    </row>
    <row r="498" spans="2:2" s="2" customFormat="1" ht="14.1" customHeight="1">
      <c r="B498" s="936"/>
    </row>
    <row r="499" spans="2:2" s="2" customFormat="1" ht="14.1" customHeight="1">
      <c r="B499" s="936"/>
    </row>
    <row r="500" spans="2:2" s="2" customFormat="1" ht="14.1" customHeight="1">
      <c r="B500" s="936"/>
    </row>
    <row r="501" spans="2:2" s="2" customFormat="1" ht="14.1" customHeight="1">
      <c r="B501" s="936"/>
    </row>
    <row r="502" spans="2:2" s="2" customFormat="1" ht="14.1" customHeight="1">
      <c r="B502" s="936"/>
    </row>
    <row r="503" spans="2:2" s="2" customFormat="1" ht="14.1" customHeight="1">
      <c r="B503" s="936"/>
    </row>
    <row r="504" spans="2:2" s="2" customFormat="1" ht="14.1" customHeight="1">
      <c r="B504" s="936"/>
    </row>
    <row r="505" spans="2:2" s="2" customFormat="1" ht="14.1" customHeight="1">
      <c r="B505" s="936"/>
    </row>
    <row r="506" spans="2:2" s="2" customFormat="1" ht="14.1" customHeight="1">
      <c r="B506" s="936"/>
    </row>
    <row r="507" spans="2:2" s="2" customFormat="1" ht="14.1" customHeight="1">
      <c r="B507" s="936"/>
    </row>
    <row r="508" spans="2:2" s="2" customFormat="1" ht="14.1" customHeight="1">
      <c r="B508" s="936"/>
    </row>
    <row r="509" spans="2:2" s="2" customFormat="1" ht="14.1" customHeight="1">
      <c r="B509" s="936"/>
    </row>
    <row r="510" spans="2:2" s="2" customFormat="1" ht="14.1" customHeight="1">
      <c r="B510" s="936"/>
    </row>
    <row r="511" spans="2:2" s="2" customFormat="1" ht="14.1" customHeight="1">
      <c r="B511" s="936"/>
    </row>
    <row r="512" spans="2:2" s="2" customFormat="1" ht="14.1" customHeight="1">
      <c r="B512" s="936"/>
    </row>
    <row r="513" spans="2:2" s="2" customFormat="1" ht="14.1" customHeight="1">
      <c r="B513" s="936"/>
    </row>
    <row r="514" spans="2:2" s="2" customFormat="1" ht="14.1" customHeight="1">
      <c r="B514" s="936"/>
    </row>
    <row r="515" spans="2:2" s="2" customFormat="1" ht="14.1" customHeight="1">
      <c r="B515" s="936"/>
    </row>
    <row r="516" spans="2:2" s="2" customFormat="1" ht="14.1" customHeight="1">
      <c r="B516" s="936"/>
    </row>
    <row r="517" spans="2:2" s="2" customFormat="1" ht="14.1" customHeight="1">
      <c r="B517" s="936"/>
    </row>
    <row r="518" spans="2:2" s="2" customFormat="1" ht="14.1" customHeight="1">
      <c r="B518" s="936"/>
    </row>
    <row r="519" spans="2:2" s="2" customFormat="1" ht="14.1" customHeight="1">
      <c r="B519" s="936"/>
    </row>
    <row r="520" spans="2:2" s="2" customFormat="1" ht="14.1" customHeight="1">
      <c r="B520" s="936"/>
    </row>
    <row r="521" spans="2:2" s="2" customFormat="1" ht="14.1" customHeight="1">
      <c r="B521" s="936"/>
    </row>
    <row r="522" spans="2:2" s="2" customFormat="1" ht="14.1" customHeight="1">
      <c r="B522" s="936"/>
    </row>
    <row r="523" spans="2:2" s="2" customFormat="1" ht="14.1" customHeight="1">
      <c r="B523" s="936"/>
    </row>
    <row r="524" spans="2:2" s="2" customFormat="1" ht="14.1" customHeight="1">
      <c r="B524" s="936"/>
    </row>
    <row r="525" spans="2:2" s="2" customFormat="1" ht="14.1" customHeight="1">
      <c r="B525" s="936"/>
    </row>
    <row r="526" spans="2:2" s="2" customFormat="1" ht="14.1" customHeight="1">
      <c r="B526" s="936"/>
    </row>
    <row r="527" spans="2:2" s="2" customFormat="1" ht="14.1" customHeight="1">
      <c r="B527" s="936"/>
    </row>
    <row r="528" spans="2:2" s="2" customFormat="1" ht="14.1" customHeight="1">
      <c r="B528" s="936"/>
    </row>
    <row r="529" spans="2:2" s="2" customFormat="1" ht="14.1" customHeight="1">
      <c r="B529" s="936"/>
    </row>
    <row r="530" spans="2:2" s="2" customFormat="1" ht="14.1" customHeight="1">
      <c r="B530" s="936"/>
    </row>
    <row r="531" spans="2:2" s="2" customFormat="1" ht="14.1" customHeight="1">
      <c r="B531" s="936"/>
    </row>
    <row r="532" spans="2:2" s="2" customFormat="1" ht="14.1" customHeight="1">
      <c r="B532" s="936"/>
    </row>
    <row r="533" spans="2:2" s="2" customFormat="1" ht="14.1" customHeight="1">
      <c r="B533" s="936"/>
    </row>
    <row r="534" spans="2:2" s="2" customFormat="1" ht="14.1" customHeight="1">
      <c r="B534" s="936"/>
    </row>
    <row r="535" spans="2:2" s="2" customFormat="1" ht="14.1" customHeight="1">
      <c r="B535" s="936"/>
    </row>
    <row r="536" spans="2:2" s="2" customFormat="1" ht="14.1" customHeight="1">
      <c r="B536" s="936"/>
    </row>
    <row r="537" spans="2:2" s="2" customFormat="1" ht="14.1" customHeight="1">
      <c r="B537" s="936"/>
    </row>
    <row r="538" spans="2:2" s="2" customFormat="1" ht="14.1" customHeight="1">
      <c r="B538" s="936"/>
    </row>
    <row r="539" spans="2:2" s="2" customFormat="1" ht="14.1" customHeight="1">
      <c r="B539" s="936"/>
    </row>
    <row r="540" spans="2:2" s="2" customFormat="1" ht="14.1" customHeight="1">
      <c r="B540" s="936"/>
    </row>
    <row r="541" spans="2:2" s="2" customFormat="1" ht="14.1" customHeight="1">
      <c r="B541" s="936"/>
    </row>
    <row r="542" spans="2:2" s="2" customFormat="1" ht="14.1" customHeight="1">
      <c r="B542" s="936"/>
    </row>
    <row r="543" spans="2:2" s="2" customFormat="1" ht="14.1" customHeight="1">
      <c r="B543" s="936"/>
    </row>
    <row r="544" spans="2:2" s="2" customFormat="1" ht="14.1" customHeight="1">
      <c r="B544" s="936"/>
    </row>
    <row r="545" spans="2:2" s="2" customFormat="1" ht="14.1" customHeight="1">
      <c r="B545" s="936"/>
    </row>
    <row r="546" spans="2:2" s="2" customFormat="1" ht="14.1" customHeight="1">
      <c r="B546" s="936"/>
    </row>
    <row r="547" spans="2:2" s="2" customFormat="1" ht="14.1" customHeight="1">
      <c r="B547" s="936"/>
    </row>
    <row r="548" spans="2:2" s="2" customFormat="1" ht="14.1" customHeight="1">
      <c r="B548" s="936"/>
    </row>
    <row r="549" spans="2:2" s="2" customFormat="1" ht="14.1" customHeight="1">
      <c r="B549" s="936"/>
    </row>
    <row r="550" spans="2:2" s="2" customFormat="1" ht="14.1" customHeight="1">
      <c r="B550" s="936"/>
    </row>
    <row r="551" spans="2:2" s="2" customFormat="1" ht="14.1" customHeight="1">
      <c r="B551" s="936"/>
    </row>
    <row r="552" spans="2:2" s="2" customFormat="1" ht="14.1" customHeight="1">
      <c r="B552" s="936"/>
    </row>
    <row r="553" spans="2:2" s="2" customFormat="1" ht="14.1" customHeight="1">
      <c r="B553" s="936"/>
    </row>
    <row r="554" spans="2:2" s="2" customFormat="1" ht="14.1" customHeight="1">
      <c r="B554" s="936"/>
    </row>
    <row r="555" spans="2:2" s="2" customFormat="1" ht="14.1" customHeight="1">
      <c r="B555" s="936"/>
    </row>
    <row r="556" spans="2:2" s="2" customFormat="1" ht="14.1" customHeight="1">
      <c r="B556" s="936"/>
    </row>
    <row r="557" spans="2:2" s="2" customFormat="1" ht="14.1" customHeight="1">
      <c r="B557" s="936"/>
    </row>
    <row r="558" spans="2:2" s="2" customFormat="1" ht="14.1" customHeight="1">
      <c r="B558" s="936"/>
    </row>
    <row r="559" spans="2:2" s="2" customFormat="1" ht="14.1" customHeight="1">
      <c r="B559" s="936"/>
    </row>
    <row r="560" spans="2:2" s="2" customFormat="1" ht="14.1" customHeight="1">
      <c r="B560" s="936"/>
    </row>
    <row r="561" spans="2:2" s="2" customFormat="1" ht="14.1" customHeight="1">
      <c r="B561" s="936"/>
    </row>
    <row r="562" spans="2:2" s="2" customFormat="1" ht="14.1" customHeight="1">
      <c r="B562" s="936"/>
    </row>
    <row r="563" spans="2:2" s="2" customFormat="1" ht="14.1" customHeight="1">
      <c r="B563" s="936"/>
    </row>
    <row r="564" spans="2:2" s="2" customFormat="1" ht="14.1" customHeight="1">
      <c r="B564" s="936"/>
    </row>
    <row r="565" spans="2:2" s="2" customFormat="1" ht="14.1" customHeight="1">
      <c r="B565" s="936"/>
    </row>
    <row r="566" spans="2:2" s="2" customFormat="1" ht="14.1" customHeight="1">
      <c r="B566" s="936"/>
    </row>
    <row r="567" spans="2:2" s="2" customFormat="1" ht="14.1" customHeight="1">
      <c r="B567" s="936"/>
    </row>
    <row r="568" spans="2:2" s="2" customFormat="1" ht="14.1" customHeight="1">
      <c r="B568" s="936"/>
    </row>
    <row r="569" spans="2:2" s="2" customFormat="1" ht="14.1" customHeight="1">
      <c r="B569" s="936"/>
    </row>
    <row r="570" spans="2:2" s="2" customFormat="1" ht="14.1" customHeight="1">
      <c r="B570" s="936"/>
    </row>
    <row r="571" spans="2:2" s="2" customFormat="1" ht="14.1" customHeight="1">
      <c r="B571" s="936"/>
    </row>
    <row r="572" spans="2:2" s="2" customFormat="1" ht="14.1" customHeight="1">
      <c r="B572" s="936"/>
    </row>
    <row r="573" spans="2:2" s="2" customFormat="1" ht="14.1" customHeight="1">
      <c r="B573" s="936"/>
    </row>
    <row r="574" spans="2:2" s="2" customFormat="1" ht="14.1" customHeight="1">
      <c r="B574" s="936"/>
    </row>
    <row r="575" spans="2:2" s="2" customFormat="1" ht="14.1" customHeight="1">
      <c r="B575" s="936"/>
    </row>
    <row r="576" spans="2:2" s="2" customFormat="1" ht="14.1" customHeight="1">
      <c r="B576" s="936"/>
    </row>
    <row r="577" spans="2:2" s="2" customFormat="1" ht="14.1" customHeight="1">
      <c r="B577" s="936"/>
    </row>
    <row r="578" spans="2:2" s="2" customFormat="1" ht="14.1" customHeight="1">
      <c r="B578" s="936"/>
    </row>
    <row r="579" spans="2:2" s="2" customFormat="1" ht="14.1" customHeight="1">
      <c r="B579" s="936"/>
    </row>
    <row r="580" spans="2:2" s="2" customFormat="1" ht="14.1" customHeight="1">
      <c r="B580" s="936"/>
    </row>
    <row r="581" spans="2:2" s="2" customFormat="1" ht="14.1" customHeight="1">
      <c r="B581" s="936"/>
    </row>
    <row r="582" spans="2:2" s="2" customFormat="1" ht="14.1" customHeight="1">
      <c r="B582" s="936"/>
    </row>
    <row r="583" spans="2:2" s="2" customFormat="1" ht="14.1" customHeight="1">
      <c r="B583" s="936"/>
    </row>
    <row r="584" spans="2:2" s="2" customFormat="1" ht="14.1" customHeight="1">
      <c r="B584" s="936"/>
    </row>
    <row r="585" spans="2:2" s="2" customFormat="1" ht="14.1" customHeight="1">
      <c r="B585" s="936"/>
    </row>
    <row r="586" spans="2:2" s="2" customFormat="1" ht="14.1" customHeight="1">
      <c r="B586" s="936"/>
    </row>
    <row r="587" spans="2:2" s="2" customFormat="1" ht="14.1" customHeight="1">
      <c r="B587" s="936"/>
    </row>
    <row r="588" spans="2:2" s="2" customFormat="1" ht="14.1" customHeight="1">
      <c r="B588" s="936"/>
    </row>
    <row r="589" spans="2:2" s="2" customFormat="1" ht="14.1" customHeight="1">
      <c r="B589" s="936"/>
    </row>
    <row r="590" spans="2:2" s="2" customFormat="1" ht="14.1" customHeight="1">
      <c r="B590" s="936"/>
    </row>
    <row r="591" spans="2:2" s="2" customFormat="1" ht="14.1" customHeight="1">
      <c r="B591" s="936"/>
    </row>
    <row r="592" spans="2:2" s="2" customFormat="1" ht="14.1" customHeight="1">
      <c r="B592" s="936"/>
    </row>
    <row r="593" spans="2:2" s="2" customFormat="1" ht="14.1" customHeight="1">
      <c r="B593" s="936"/>
    </row>
    <row r="594" spans="2:2" s="2" customFormat="1" ht="14.1" customHeight="1">
      <c r="B594" s="936"/>
    </row>
    <row r="595" spans="2:2" s="2" customFormat="1" ht="14.1" customHeight="1">
      <c r="B595" s="936"/>
    </row>
    <row r="596" spans="2:2" s="2" customFormat="1" ht="14.1" customHeight="1">
      <c r="B596" s="936"/>
    </row>
    <row r="597" spans="2:2" s="2" customFormat="1" ht="14.1" customHeight="1">
      <c r="B597" s="936"/>
    </row>
    <row r="598" spans="2:2" s="2" customFormat="1" ht="14.1" customHeight="1">
      <c r="B598" s="936"/>
    </row>
    <row r="599" spans="2:2" s="2" customFormat="1" ht="14.1" customHeight="1">
      <c r="B599" s="936"/>
    </row>
    <row r="600" spans="2:2" s="2" customFormat="1" ht="14.1" customHeight="1">
      <c r="B600" s="936"/>
    </row>
    <row r="601" spans="2:2" s="2" customFormat="1" ht="14.1" customHeight="1">
      <c r="B601" s="936"/>
    </row>
    <row r="602" spans="2:2" s="2" customFormat="1" ht="14.1" customHeight="1">
      <c r="B602" s="936"/>
    </row>
    <row r="603" spans="2:2" s="2" customFormat="1" ht="14.1" customHeight="1">
      <c r="B603" s="936"/>
    </row>
    <row r="604" spans="2:2" s="2" customFormat="1" ht="14.1" customHeight="1">
      <c r="B604" s="936"/>
    </row>
    <row r="605" spans="2:2" s="2" customFormat="1" ht="14.1" customHeight="1">
      <c r="B605" s="936"/>
    </row>
    <row r="606" spans="2:2" s="2" customFormat="1" ht="14.1" customHeight="1">
      <c r="B606" s="936"/>
    </row>
    <row r="607" spans="2:2" s="2" customFormat="1" ht="14.1" customHeight="1">
      <c r="B607" s="936"/>
    </row>
    <row r="608" spans="2:2" s="2" customFormat="1" ht="14.1" customHeight="1">
      <c r="B608" s="936"/>
    </row>
    <row r="609" spans="2:2" s="2" customFormat="1" ht="14.1" customHeight="1">
      <c r="B609" s="936"/>
    </row>
    <row r="610" spans="2:2" s="2" customFormat="1" ht="14.1" customHeight="1">
      <c r="B610" s="936"/>
    </row>
    <row r="611" spans="2:2" s="2" customFormat="1" ht="14.1" customHeight="1">
      <c r="B611" s="936"/>
    </row>
    <row r="612" spans="2:2" s="2" customFormat="1" ht="14.1" customHeight="1">
      <c r="B612" s="936"/>
    </row>
    <row r="613" spans="2:2" s="2" customFormat="1" ht="14.1" customHeight="1">
      <c r="B613" s="936"/>
    </row>
    <row r="614" spans="2:2" s="2" customFormat="1" ht="14.1" customHeight="1">
      <c r="B614" s="936"/>
    </row>
    <row r="615" spans="2:2" s="2" customFormat="1" ht="14.1" customHeight="1">
      <c r="B615" s="936"/>
    </row>
    <row r="616" spans="2:2" s="2" customFormat="1" ht="14.1" customHeight="1">
      <c r="B616" s="936"/>
    </row>
    <row r="617" spans="2:2" s="2" customFormat="1" ht="14.1" customHeight="1">
      <c r="B617" s="936"/>
    </row>
    <row r="618" spans="2:2" s="2" customFormat="1" ht="14.1" customHeight="1">
      <c r="B618" s="936"/>
    </row>
    <row r="619" spans="2:2" s="2" customFormat="1" ht="14.1" customHeight="1">
      <c r="B619" s="936"/>
    </row>
    <row r="620" spans="2:2" s="2" customFormat="1" ht="14.1" customHeight="1">
      <c r="B620" s="936"/>
    </row>
    <row r="621" spans="2:2" s="2" customFormat="1" ht="14.1" customHeight="1">
      <c r="B621" s="936"/>
    </row>
    <row r="622" spans="2:2" s="2" customFormat="1" ht="14.1" customHeight="1">
      <c r="B622" s="936"/>
    </row>
    <row r="623" spans="2:2" s="2" customFormat="1" ht="14.1" customHeight="1">
      <c r="B623" s="936"/>
    </row>
    <row r="624" spans="2:2" s="2" customFormat="1" ht="14.1" customHeight="1">
      <c r="B624" s="936"/>
    </row>
    <row r="625" spans="2:2" s="2" customFormat="1" ht="14.1" customHeight="1">
      <c r="B625" s="936"/>
    </row>
    <row r="626" spans="2:2" s="2" customFormat="1" ht="14.1" customHeight="1">
      <c r="B626" s="936"/>
    </row>
    <row r="627" spans="2:2" s="2" customFormat="1" ht="14.1" customHeight="1">
      <c r="B627" s="936"/>
    </row>
    <row r="628" spans="2:2" s="2" customFormat="1" ht="14.1" customHeight="1">
      <c r="B628" s="936"/>
    </row>
    <row r="629" spans="2:2" s="2" customFormat="1" ht="14.1" customHeight="1">
      <c r="B629" s="936"/>
    </row>
    <row r="630" spans="2:2" s="2" customFormat="1" ht="14.1" customHeight="1">
      <c r="B630" s="936"/>
    </row>
    <row r="631" spans="2:2" s="2" customFormat="1" ht="14.1" customHeight="1">
      <c r="B631" s="936"/>
    </row>
    <row r="632" spans="2:2" s="2" customFormat="1" ht="14.1" customHeight="1">
      <c r="B632" s="936"/>
    </row>
    <row r="633" spans="2:2" s="2" customFormat="1" ht="14.1" customHeight="1">
      <c r="B633" s="936"/>
    </row>
    <row r="634" spans="2:2" s="2" customFormat="1" ht="14.1" customHeight="1">
      <c r="B634" s="936"/>
    </row>
    <row r="635" spans="2:2" s="2" customFormat="1" ht="14.1" customHeight="1">
      <c r="B635" s="936"/>
    </row>
    <row r="636" spans="2:2" s="2" customFormat="1" ht="14.1" customHeight="1">
      <c r="B636" s="936"/>
    </row>
    <row r="637" spans="2:2" s="2" customFormat="1" ht="14.1" customHeight="1">
      <c r="B637" s="936"/>
    </row>
    <row r="638" spans="2:2" s="2" customFormat="1" ht="14.1" customHeight="1">
      <c r="B638" s="936"/>
    </row>
    <row r="639" spans="2:2" s="2" customFormat="1" ht="14.1" customHeight="1">
      <c r="B639" s="936"/>
    </row>
    <row r="640" spans="2:2" s="2" customFormat="1" ht="14.1" customHeight="1">
      <c r="B640" s="936"/>
    </row>
    <row r="641" spans="2:2" s="2" customFormat="1" ht="14.1" customHeight="1">
      <c r="B641" s="936"/>
    </row>
    <row r="642" spans="2:2" s="2" customFormat="1" ht="14.1" customHeight="1">
      <c r="B642" s="936"/>
    </row>
    <row r="643" spans="2:2" s="2" customFormat="1" ht="14.1" customHeight="1">
      <c r="B643" s="936"/>
    </row>
    <row r="644" spans="2:2" s="2" customFormat="1" ht="14.1" customHeight="1">
      <c r="B644" s="936"/>
    </row>
    <row r="645" spans="2:2" s="2" customFormat="1" ht="14.1" customHeight="1">
      <c r="B645" s="936"/>
    </row>
    <row r="646" spans="2:2" s="2" customFormat="1" ht="14.1" customHeight="1">
      <c r="B646" s="936"/>
    </row>
    <row r="647" spans="2:2" s="2" customFormat="1" ht="14.1" customHeight="1">
      <c r="B647" s="936"/>
    </row>
    <row r="648" spans="2:2" s="2" customFormat="1" ht="14.1" customHeight="1">
      <c r="B648" s="936"/>
    </row>
    <row r="649" spans="2:2" s="2" customFormat="1" ht="14.1" customHeight="1">
      <c r="B649" s="936"/>
    </row>
    <row r="650" spans="2:2" s="2" customFormat="1" ht="14.1" customHeight="1">
      <c r="B650" s="936"/>
    </row>
    <row r="651" spans="2:2" s="2" customFormat="1" ht="14.1" customHeight="1">
      <c r="B651" s="936"/>
    </row>
    <row r="652" spans="2:2" s="2" customFormat="1" ht="14.1" customHeight="1">
      <c r="B652" s="936"/>
    </row>
    <row r="653" spans="2:2" s="2" customFormat="1" ht="14.1" customHeight="1">
      <c r="B653" s="936"/>
    </row>
    <row r="654" spans="2:2" s="2" customFormat="1" ht="14.1" customHeight="1">
      <c r="B654" s="936"/>
    </row>
    <row r="655" spans="2:2" s="2" customFormat="1" ht="14.1" customHeight="1">
      <c r="B655" s="936"/>
    </row>
    <row r="656" spans="2:2" s="2" customFormat="1" ht="14.1" customHeight="1">
      <c r="B656" s="936"/>
    </row>
    <row r="657" spans="2:2" s="2" customFormat="1" ht="14.1" customHeight="1">
      <c r="B657" s="936"/>
    </row>
    <row r="658" spans="2:2" s="2" customFormat="1" ht="14.1" customHeight="1">
      <c r="B658" s="936"/>
    </row>
    <row r="659" spans="2:2" s="2" customFormat="1" ht="14.1" customHeight="1">
      <c r="B659" s="936"/>
    </row>
    <row r="660" spans="2:2" s="2" customFormat="1" ht="14.1" customHeight="1">
      <c r="B660" s="936"/>
    </row>
    <row r="661" spans="2:2" s="2" customFormat="1" ht="14.1" customHeight="1">
      <c r="B661" s="936"/>
    </row>
    <row r="662" spans="2:2" s="2" customFormat="1" ht="14.1" customHeight="1">
      <c r="B662" s="936"/>
    </row>
    <row r="663" spans="2:2" s="2" customFormat="1" ht="14.1" customHeight="1">
      <c r="B663" s="936"/>
    </row>
    <row r="664" spans="2:2" s="2" customFormat="1" ht="14.1" customHeight="1">
      <c r="B664" s="936"/>
    </row>
    <row r="665" spans="2:2" s="2" customFormat="1" ht="14.1" customHeight="1">
      <c r="B665" s="936"/>
    </row>
    <row r="666" spans="2:2" s="2" customFormat="1" ht="14.1" customHeight="1">
      <c r="B666" s="936"/>
    </row>
    <row r="667" spans="2:2" s="2" customFormat="1" ht="14.1" customHeight="1">
      <c r="B667" s="936"/>
    </row>
    <row r="668" spans="2:2" s="2" customFormat="1" ht="14.1" customHeight="1">
      <c r="B668" s="936"/>
    </row>
    <row r="669" spans="2:2" s="2" customFormat="1" ht="14.1" customHeight="1">
      <c r="B669" s="936"/>
    </row>
    <row r="670" spans="2:2" s="2" customFormat="1" ht="14.1" customHeight="1">
      <c r="B670" s="936"/>
    </row>
    <row r="671" spans="2:2" s="2" customFormat="1" ht="14.1" customHeight="1">
      <c r="B671" s="936"/>
    </row>
    <row r="672" spans="2:2" s="2" customFormat="1" ht="14.1" customHeight="1">
      <c r="B672" s="936"/>
    </row>
    <row r="673" spans="2:2" s="2" customFormat="1" ht="14.1" customHeight="1">
      <c r="B673" s="936"/>
    </row>
    <row r="674" spans="2:2" s="2" customFormat="1" ht="14.1" customHeight="1">
      <c r="B674" s="936"/>
    </row>
    <row r="675" spans="2:2" s="2" customFormat="1" ht="14.1" customHeight="1">
      <c r="B675" s="936"/>
    </row>
    <row r="676" spans="2:2" s="2" customFormat="1" ht="14.1" customHeight="1">
      <c r="B676" s="936"/>
    </row>
    <row r="677" spans="2:2" s="2" customFormat="1" ht="14.1" customHeight="1">
      <c r="B677" s="936"/>
    </row>
    <row r="678" spans="2:2" s="2" customFormat="1" ht="14.1" customHeight="1">
      <c r="B678" s="936"/>
    </row>
    <row r="679" spans="2:2" s="2" customFormat="1" ht="14.1" customHeight="1">
      <c r="B679" s="936"/>
    </row>
    <row r="680" spans="2:2" s="2" customFormat="1" ht="14.1" customHeight="1">
      <c r="B680" s="936"/>
    </row>
    <row r="681" spans="2:2" s="2" customFormat="1" ht="14.1" customHeight="1">
      <c r="B681" s="936"/>
    </row>
    <row r="682" spans="2:2" s="2" customFormat="1" ht="14.1" customHeight="1">
      <c r="B682" s="936"/>
    </row>
    <row r="683" spans="2:2" s="2" customFormat="1" ht="14.1" customHeight="1">
      <c r="B683" s="936"/>
    </row>
    <row r="684" spans="2:2" s="2" customFormat="1" ht="14.1" customHeight="1">
      <c r="B684" s="936"/>
    </row>
    <row r="685" spans="2:2" s="2" customFormat="1" ht="14.1" customHeight="1">
      <c r="B685" s="936"/>
    </row>
    <row r="686" spans="2:2" s="2" customFormat="1" ht="14.1" customHeight="1">
      <c r="B686" s="936"/>
    </row>
    <row r="687" spans="2:2" s="2" customFormat="1" ht="14.1" customHeight="1">
      <c r="B687" s="936"/>
    </row>
    <row r="688" spans="2:2" s="2" customFormat="1" ht="14.1" customHeight="1">
      <c r="B688" s="936"/>
    </row>
    <row r="689" spans="2:2" s="2" customFormat="1" ht="14.1" customHeight="1">
      <c r="B689" s="936"/>
    </row>
    <row r="690" spans="2:2" s="2" customFormat="1" ht="14.1" customHeight="1">
      <c r="B690" s="936"/>
    </row>
    <row r="691" spans="2:2" s="2" customFormat="1" ht="14.1" customHeight="1">
      <c r="B691" s="936"/>
    </row>
    <row r="692" spans="2:2" s="2" customFormat="1" ht="14.1" customHeight="1">
      <c r="B692" s="936"/>
    </row>
    <row r="693" spans="2:2" s="2" customFormat="1" ht="14.1" customHeight="1">
      <c r="B693" s="936"/>
    </row>
    <row r="694" spans="2:2" s="2" customFormat="1" ht="14.1" customHeight="1">
      <c r="B694" s="936"/>
    </row>
    <row r="695" spans="2:2" s="2" customFormat="1" ht="14.1" customHeight="1">
      <c r="B695" s="936"/>
    </row>
    <row r="696" spans="2:2" s="2" customFormat="1" ht="14.1" customHeight="1">
      <c r="B696" s="936"/>
    </row>
    <row r="697" spans="2:2" s="2" customFormat="1" ht="14.1" customHeight="1">
      <c r="B697" s="936"/>
    </row>
    <row r="698" spans="2:2" s="2" customFormat="1" ht="14.1" customHeight="1">
      <c r="B698" s="936"/>
    </row>
    <row r="699" spans="2:2" s="2" customFormat="1" ht="14.1" customHeight="1">
      <c r="B699" s="936"/>
    </row>
    <row r="700" spans="2:2" s="2" customFormat="1" ht="14.1" customHeight="1">
      <c r="B700" s="936"/>
    </row>
    <row r="701" spans="2:2" s="2" customFormat="1" ht="14.1" customHeight="1">
      <c r="B701" s="936"/>
    </row>
    <row r="702" spans="2:2" s="2" customFormat="1" ht="14.1" customHeight="1">
      <c r="B702" s="936"/>
    </row>
    <row r="703" spans="2:2" s="2" customFormat="1" ht="14.1" customHeight="1">
      <c r="B703" s="936"/>
    </row>
    <row r="704" spans="2:2" s="2" customFormat="1" ht="14.1" customHeight="1">
      <c r="B704" s="936"/>
    </row>
    <row r="705" spans="2:2" s="2" customFormat="1" ht="14.1" customHeight="1">
      <c r="B705" s="936"/>
    </row>
    <row r="706" spans="2:2" s="2" customFormat="1" ht="14.1" customHeight="1">
      <c r="B706" s="936"/>
    </row>
    <row r="707" spans="2:2" s="2" customFormat="1" ht="14.1" customHeight="1">
      <c r="B707" s="936"/>
    </row>
    <row r="708" spans="2:2" s="2" customFormat="1" ht="14.1" customHeight="1">
      <c r="B708" s="936"/>
    </row>
    <row r="709" spans="2:2" s="2" customFormat="1" ht="14.1" customHeight="1">
      <c r="B709" s="936"/>
    </row>
    <row r="710" spans="2:2" s="2" customFormat="1" ht="14.1" customHeight="1">
      <c r="B710" s="936"/>
    </row>
    <row r="711" spans="2:2" s="2" customFormat="1" ht="14.1" customHeight="1">
      <c r="B711" s="936"/>
    </row>
    <row r="712" spans="2:2" s="2" customFormat="1" ht="14.1" customHeight="1">
      <c r="B712" s="936"/>
    </row>
    <row r="713" spans="2:2" s="2" customFormat="1" ht="14.1" customHeight="1">
      <c r="B713" s="936"/>
    </row>
    <row r="714" spans="2:2" s="2" customFormat="1" ht="14.1" customHeight="1">
      <c r="B714" s="936"/>
    </row>
    <row r="715" spans="2:2" s="2" customFormat="1" ht="14.1" customHeight="1">
      <c r="B715" s="936"/>
    </row>
    <row r="716" spans="2:2" s="2" customFormat="1" ht="14.1" customHeight="1">
      <c r="B716" s="936"/>
    </row>
    <row r="717" spans="2:2" s="2" customFormat="1" ht="14.1" customHeight="1">
      <c r="B717" s="936"/>
    </row>
    <row r="718" spans="2:2" s="2" customFormat="1" ht="14.1" customHeight="1">
      <c r="B718" s="936"/>
    </row>
    <row r="719" spans="2:2" s="2" customFormat="1" ht="14.1" customHeight="1">
      <c r="B719" s="936"/>
    </row>
    <row r="720" spans="2:2" s="2" customFormat="1" ht="14.1" customHeight="1">
      <c r="B720" s="936"/>
    </row>
    <row r="721" spans="2:2" s="2" customFormat="1" ht="14.1" customHeight="1">
      <c r="B721" s="936"/>
    </row>
    <row r="722" spans="2:2" s="2" customFormat="1" ht="14.1" customHeight="1">
      <c r="B722" s="936"/>
    </row>
    <row r="723" spans="2:2" s="2" customFormat="1" ht="14.1" customHeight="1">
      <c r="B723" s="936"/>
    </row>
    <row r="724" spans="2:2" s="2" customFormat="1" ht="14.1" customHeight="1">
      <c r="B724" s="936"/>
    </row>
    <row r="725" spans="2:2" s="2" customFormat="1" ht="14.1" customHeight="1">
      <c r="B725" s="936"/>
    </row>
    <row r="726" spans="2:2" s="2" customFormat="1" ht="14.1" customHeight="1">
      <c r="B726" s="936"/>
    </row>
    <row r="727" spans="2:2" s="2" customFormat="1" ht="14.1" customHeight="1">
      <c r="B727" s="936"/>
    </row>
    <row r="728" spans="2:2" s="2" customFormat="1" ht="14.1" customHeight="1">
      <c r="B728" s="936"/>
    </row>
    <row r="729" spans="2:2" s="2" customFormat="1" ht="14.1" customHeight="1">
      <c r="B729" s="936"/>
    </row>
    <row r="730" spans="2:2" s="2" customFormat="1" ht="14.1" customHeight="1">
      <c r="B730" s="936"/>
    </row>
    <row r="731" spans="2:2" s="2" customFormat="1" ht="14.1" customHeight="1">
      <c r="B731" s="936"/>
    </row>
    <row r="732" spans="2:2" s="2" customFormat="1" ht="14.1" customHeight="1">
      <c r="B732" s="936"/>
    </row>
    <row r="733" spans="2:2" s="2" customFormat="1" ht="14.1" customHeight="1">
      <c r="B733" s="936"/>
    </row>
    <row r="734" spans="2:2" s="2" customFormat="1" ht="14.1" customHeight="1">
      <c r="B734" s="936"/>
    </row>
    <row r="735" spans="2:2" s="2" customFormat="1" ht="14.1" customHeight="1">
      <c r="B735" s="936"/>
    </row>
    <row r="736" spans="2:2" s="2" customFormat="1" ht="14.1" customHeight="1">
      <c r="B736" s="936"/>
    </row>
    <row r="737" spans="2:2" s="2" customFormat="1" ht="14.1" customHeight="1">
      <c r="B737" s="936"/>
    </row>
    <row r="738" spans="2:2" s="2" customFormat="1" ht="14.1" customHeight="1">
      <c r="B738" s="936"/>
    </row>
    <row r="739" spans="2:2" s="2" customFormat="1" ht="14.1" customHeight="1">
      <c r="B739" s="936"/>
    </row>
    <row r="740" spans="2:2" s="2" customFormat="1" ht="14.1" customHeight="1">
      <c r="B740" s="936"/>
    </row>
    <row r="741" spans="2:2" s="2" customFormat="1" ht="14.1" customHeight="1">
      <c r="B741" s="936"/>
    </row>
    <row r="742" spans="2:2" s="2" customFormat="1" ht="14.1" customHeight="1">
      <c r="B742" s="936"/>
    </row>
    <row r="743" spans="2:2" s="2" customFormat="1" ht="14.1" customHeight="1">
      <c r="B743" s="936"/>
    </row>
    <row r="744" spans="2:2" s="2" customFormat="1" ht="14.1" customHeight="1">
      <c r="B744" s="936"/>
    </row>
    <row r="745" spans="2:2" s="2" customFormat="1" ht="14.1" customHeight="1">
      <c r="B745" s="936"/>
    </row>
    <row r="746" spans="2:2" s="2" customFormat="1" ht="14.1" customHeight="1">
      <c r="B746" s="936"/>
    </row>
    <row r="747" spans="2:2" s="2" customFormat="1" ht="14.1" customHeight="1">
      <c r="B747" s="936"/>
    </row>
    <row r="748" spans="2:2" s="2" customFormat="1" ht="14.1" customHeight="1">
      <c r="B748" s="936"/>
    </row>
    <row r="749" spans="2:2" s="2" customFormat="1" ht="14.1" customHeight="1">
      <c r="B749" s="936"/>
    </row>
    <row r="750" spans="2:2" s="2" customFormat="1" ht="14.1" customHeight="1">
      <c r="B750" s="936"/>
    </row>
    <row r="751" spans="2:2" s="2" customFormat="1" ht="14.1" customHeight="1">
      <c r="B751" s="936"/>
    </row>
    <row r="752" spans="2:2" s="2" customFormat="1" ht="14.1" customHeight="1">
      <c r="B752" s="936"/>
    </row>
    <row r="753" spans="2:2" s="2" customFormat="1" ht="14.1" customHeight="1">
      <c r="B753" s="936"/>
    </row>
    <row r="754" spans="2:2" s="2" customFormat="1" ht="14.1" customHeight="1">
      <c r="B754" s="936"/>
    </row>
    <row r="755" spans="2:2" s="2" customFormat="1" ht="14.1" customHeight="1">
      <c r="B755" s="936"/>
    </row>
    <row r="756" spans="2:2" s="2" customFormat="1" ht="14.1" customHeight="1">
      <c r="B756" s="936"/>
    </row>
    <row r="757" spans="2:2" s="2" customFormat="1" ht="14.1" customHeight="1">
      <c r="B757" s="936"/>
    </row>
    <row r="758" spans="2:2" s="2" customFormat="1" ht="14.1" customHeight="1">
      <c r="B758" s="936"/>
    </row>
    <row r="759" spans="2:2" s="2" customFormat="1" ht="14.1" customHeight="1">
      <c r="B759" s="936"/>
    </row>
    <row r="760" spans="2:2" s="2" customFormat="1" ht="14.1" customHeight="1">
      <c r="B760" s="936"/>
    </row>
    <row r="761" spans="2:2" s="2" customFormat="1" ht="14.1" customHeight="1">
      <c r="B761" s="936"/>
    </row>
    <row r="762" spans="2:2" s="2" customFormat="1" ht="14.1" customHeight="1">
      <c r="B762" s="936"/>
    </row>
    <row r="763" spans="2:2" s="2" customFormat="1" ht="14.1" customHeight="1">
      <c r="B763" s="936"/>
    </row>
    <row r="764" spans="2:2" s="2" customFormat="1" ht="14.1" customHeight="1">
      <c r="B764" s="936"/>
    </row>
    <row r="765" spans="2:2" s="2" customFormat="1" ht="14.1" customHeight="1">
      <c r="B765" s="936"/>
    </row>
    <row r="766" spans="2:2" s="2" customFormat="1" ht="14.1" customHeight="1">
      <c r="B766" s="936"/>
    </row>
    <row r="767" spans="2:2" s="2" customFormat="1" ht="14.1" customHeight="1">
      <c r="B767" s="936"/>
    </row>
    <row r="768" spans="2:2" s="2" customFormat="1" ht="14.1" customHeight="1">
      <c r="B768" s="936"/>
    </row>
    <row r="769" spans="2:2" s="2" customFormat="1" ht="14.1" customHeight="1">
      <c r="B769" s="936"/>
    </row>
    <row r="770" spans="2:2" s="2" customFormat="1" ht="14.1" customHeight="1">
      <c r="B770" s="936"/>
    </row>
    <row r="771" spans="2:2" s="2" customFormat="1" ht="14.1" customHeight="1">
      <c r="B771" s="936"/>
    </row>
    <row r="772" spans="2:2" s="2" customFormat="1" ht="14.1" customHeight="1">
      <c r="B772" s="936"/>
    </row>
    <row r="773" spans="2:2" s="2" customFormat="1" ht="14.1" customHeight="1">
      <c r="B773" s="936"/>
    </row>
    <row r="774" spans="2:2" s="2" customFormat="1" ht="14.1" customHeight="1">
      <c r="B774" s="936"/>
    </row>
    <row r="775" spans="2:2" s="2" customFormat="1" ht="14.1" customHeight="1">
      <c r="B775" s="936"/>
    </row>
    <row r="776" spans="2:2" ht="14.1" customHeight="1"/>
    <row r="777" spans="2:2" ht="14.1" customHeight="1"/>
    <row r="778" spans="2:2" ht="14.1" customHeight="1"/>
    <row r="779" spans="2:2" ht="14.1" customHeight="1"/>
    <row r="780" spans="2:2" ht="14.1" customHeight="1"/>
    <row r="781" spans="2:2" ht="14.1" customHeight="1"/>
    <row r="782" spans="2:2" ht="14.1" customHeight="1"/>
    <row r="783" spans="2:2" ht="14.1" customHeight="1"/>
    <row r="784" spans="2:2"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mergeCells count="9">
    <mergeCell ref="A4:H4"/>
    <mergeCell ref="A6:H6"/>
    <mergeCell ref="A5:H5"/>
    <mergeCell ref="E13:F13"/>
    <mergeCell ref="G13:H13"/>
    <mergeCell ref="C9:D9"/>
    <mergeCell ref="E9:F9"/>
    <mergeCell ref="G9:H9"/>
    <mergeCell ref="A7:H7"/>
  </mergeCells>
  <printOptions horizontalCentered="1"/>
  <pageMargins left="0.39370078740157483" right="0.39370078740157483" top="0.39370078740157483" bottom="0.39370078740157483" header="0.39370078740157483" footer="0.39370078740157483"/>
  <pageSetup paperSize="5" orientation="landscape" r:id="rId1"/>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1"/>
  <sheetViews>
    <sheetView showGridLines="0" zoomScaleNormal="100" workbookViewId="0">
      <selection activeCell="A2" sqref="A2"/>
    </sheetView>
  </sheetViews>
  <sheetFormatPr defaultColWidth="9.140625" defaultRowHeight="14.25"/>
  <cols>
    <col min="1" max="1" width="52.5703125" style="288" customWidth="1"/>
    <col min="2" max="2" width="8.5703125" style="288" customWidth="1"/>
    <col min="3" max="3" width="14.5703125" style="288" customWidth="1"/>
    <col min="4" max="5" width="8.5703125" style="288" customWidth="1"/>
    <col min="6" max="6" width="14.5703125" style="288" customWidth="1"/>
    <col min="7" max="7" width="8.5703125" style="288" customWidth="1"/>
    <col min="8" max="8" width="14.5703125" style="288" customWidth="1"/>
    <col min="9" max="9" width="10.42578125" style="288" customWidth="1"/>
    <col min="10" max="10" width="8.5703125" style="288" customWidth="1"/>
    <col min="11" max="11" width="14.5703125" style="288" customWidth="1"/>
    <col min="12" max="12" width="8.5703125" style="288" customWidth="1"/>
    <col min="13" max="13" width="14.5703125" style="288" customWidth="1"/>
    <col min="14" max="14" width="10" style="288" customWidth="1"/>
    <col min="15" max="15" width="8.5703125" style="288" customWidth="1"/>
    <col min="16" max="16" width="14.5703125" style="288" customWidth="1"/>
    <col min="17" max="16384" width="9.140625" style="288"/>
  </cols>
  <sheetData>
    <row r="1" spans="1:16" s="1078" customFormat="1" ht="28.5" customHeight="1">
      <c r="A1" s="1004"/>
      <c r="B1" s="1004"/>
      <c r="C1" s="1004"/>
      <c r="D1" s="1004"/>
      <c r="E1" s="1004"/>
      <c r="F1" s="1004"/>
      <c r="G1" s="1004"/>
      <c r="H1" s="1004"/>
      <c r="I1" s="1004"/>
      <c r="J1" s="1004"/>
      <c r="K1" s="1004"/>
      <c r="L1" s="1004"/>
      <c r="M1" s="1004"/>
      <c r="N1" s="1004"/>
      <c r="O1" s="1184"/>
      <c r="P1" s="1154" t="s">
        <v>685</v>
      </c>
    </row>
    <row r="2" spans="1:16" s="1078" customFormat="1" ht="27" customHeight="1">
      <c r="A2" s="1004"/>
      <c r="B2" s="1065"/>
      <c r="C2" s="1004"/>
      <c r="D2" s="1004"/>
      <c r="E2" s="1004"/>
      <c r="F2" s="1004"/>
      <c r="G2" s="1004"/>
      <c r="H2" s="1053"/>
      <c r="I2" s="1004"/>
      <c r="J2" s="1004"/>
      <c r="K2" s="1004"/>
      <c r="L2" s="1004"/>
      <c r="M2" s="1004"/>
      <c r="N2" s="1004"/>
      <c r="O2" s="1004"/>
      <c r="P2" s="1004"/>
    </row>
    <row r="3" spans="1:16" s="1078" customFormat="1" ht="18" customHeight="1">
      <c r="A3" s="1054" t="s">
        <v>577</v>
      </c>
      <c r="B3" s="1005"/>
      <c r="C3" s="1005"/>
      <c r="D3" s="1005"/>
      <c r="E3" s="1005"/>
      <c r="F3" s="1005"/>
      <c r="G3" s="1005"/>
      <c r="H3" s="1005"/>
      <c r="I3" s="1005"/>
      <c r="J3" s="1005"/>
      <c r="K3" s="1005"/>
      <c r="L3" s="1005"/>
      <c r="M3" s="1005"/>
      <c r="N3" s="1005"/>
      <c r="O3" s="1068"/>
      <c r="P3" s="1056" t="s">
        <v>602</v>
      </c>
    </row>
    <row r="4" spans="1:16" s="959" customFormat="1" ht="24" customHeight="1">
      <c r="A4" s="1318" t="s">
        <v>26</v>
      </c>
      <c r="B4" s="1318"/>
      <c r="C4" s="1318"/>
      <c r="D4" s="1318"/>
      <c r="E4" s="1318"/>
      <c r="F4" s="1318"/>
      <c r="G4" s="1318"/>
      <c r="H4" s="1318"/>
      <c r="I4" s="1318"/>
      <c r="J4" s="1318"/>
      <c r="K4" s="1318"/>
      <c r="L4" s="1318"/>
      <c r="M4" s="1318"/>
      <c r="N4" s="1318"/>
      <c r="O4" s="1318"/>
      <c r="P4" s="1318"/>
    </row>
    <row r="5" spans="1:16" s="1078" customFormat="1" ht="18">
      <c r="A5" s="1322" t="s">
        <v>270</v>
      </c>
      <c r="B5" s="1322"/>
      <c r="C5" s="1322"/>
      <c r="D5" s="1322"/>
      <c r="E5" s="1322"/>
      <c r="F5" s="1322"/>
      <c r="G5" s="1421"/>
      <c r="H5" s="1421"/>
      <c r="I5" s="1421"/>
      <c r="J5" s="1421"/>
      <c r="K5" s="1421"/>
      <c r="L5" s="1421"/>
      <c r="M5" s="1421"/>
      <c r="N5" s="1421"/>
      <c r="O5" s="1421"/>
      <c r="P5" s="1421"/>
    </row>
    <row r="6" spans="1:16" s="1078" customFormat="1" ht="18">
      <c r="A6" s="1322" t="s">
        <v>733</v>
      </c>
      <c r="B6" s="1322"/>
      <c r="C6" s="1322"/>
      <c r="D6" s="1322"/>
      <c r="E6" s="1322"/>
      <c r="F6" s="1322"/>
      <c r="G6" s="1322"/>
      <c r="H6" s="1322"/>
      <c r="I6" s="1322"/>
      <c r="J6" s="1322"/>
      <c r="K6" s="1322"/>
      <c r="L6" s="1322"/>
      <c r="M6" s="1322"/>
      <c r="N6" s="1322"/>
      <c r="O6" s="1322"/>
      <c r="P6" s="1322"/>
    </row>
    <row r="7" spans="1:16" s="287" customFormat="1" ht="14.1" customHeight="1">
      <c r="A7" s="1339" t="s">
        <v>34</v>
      </c>
      <c r="B7" s="1339"/>
      <c r="C7" s="1339"/>
      <c r="D7" s="1339"/>
      <c r="E7" s="1339"/>
      <c r="F7" s="1339"/>
      <c r="G7" s="1422"/>
      <c r="H7" s="1422"/>
      <c r="I7" s="1422"/>
      <c r="J7" s="1422"/>
      <c r="K7" s="1422"/>
      <c r="L7" s="1422"/>
      <c r="M7" s="1422"/>
      <c r="N7" s="1422"/>
      <c r="O7" s="1422"/>
      <c r="P7" s="1422"/>
    </row>
    <row r="8" spans="1:16" s="287" customFormat="1" ht="14.1" customHeight="1"/>
    <row r="9" spans="1:16" s="287" customFormat="1" ht="15" customHeight="1">
      <c r="B9" s="1334" t="s">
        <v>3</v>
      </c>
      <c r="C9" s="1335"/>
      <c r="D9" s="1335"/>
      <c r="E9" s="1335"/>
      <c r="F9" s="1336"/>
      <c r="G9" s="1308" t="s">
        <v>128</v>
      </c>
      <c r="H9" s="1423"/>
      <c r="I9" s="1423"/>
      <c r="J9" s="1423"/>
      <c r="K9" s="1309"/>
      <c r="L9" s="1308" t="s">
        <v>614</v>
      </c>
      <c r="M9" s="1423"/>
      <c r="N9" s="1423"/>
      <c r="O9" s="1423"/>
      <c r="P9" s="1309"/>
    </row>
    <row r="10" spans="1:16" s="287" customFormat="1" ht="27.6" customHeight="1">
      <c r="A10" s="953"/>
      <c r="B10" s="1337" t="s">
        <v>438</v>
      </c>
      <c r="C10" s="1338"/>
      <c r="D10" s="299" t="s">
        <v>279</v>
      </c>
      <c r="E10" s="1337" t="s">
        <v>40</v>
      </c>
      <c r="F10" s="1338"/>
      <c r="G10" s="1310" t="s">
        <v>615</v>
      </c>
      <c r="H10" s="1418"/>
      <c r="I10" s="323" t="s">
        <v>616</v>
      </c>
      <c r="J10" s="1310" t="s">
        <v>40</v>
      </c>
      <c r="K10" s="1418"/>
      <c r="L10" s="1310" t="s">
        <v>615</v>
      </c>
      <c r="M10" s="1418"/>
      <c r="N10" s="323" t="s">
        <v>616</v>
      </c>
      <c r="O10" s="1310" t="s">
        <v>40</v>
      </c>
      <c r="P10" s="1418"/>
    </row>
    <row r="11" spans="1:16" s="287" customFormat="1" ht="14.1" customHeight="1">
      <c r="A11" s="1098" t="s">
        <v>618</v>
      </c>
      <c r="B11" s="640">
        <v>5040010040</v>
      </c>
      <c r="C11" s="641"/>
      <c r="D11" s="326" t="s">
        <v>179</v>
      </c>
      <c r="E11" s="642">
        <v>5040011040</v>
      </c>
      <c r="F11" s="643"/>
      <c r="G11" s="961">
        <f t="shared" ref="G11:G18" si="0">B11+2000</f>
        <v>5040012040</v>
      </c>
      <c r="H11" s="958"/>
      <c r="I11" s="326" t="s">
        <v>179</v>
      </c>
      <c r="J11" s="961">
        <f t="shared" ref="J11:J18" si="1">B11+3000</f>
        <v>5040013040</v>
      </c>
      <c r="K11" s="958"/>
      <c r="L11" s="961">
        <f t="shared" ref="L11:L18" si="2">B11+4000</f>
        <v>5040014040</v>
      </c>
      <c r="M11" s="958"/>
      <c r="N11" s="326" t="s">
        <v>179</v>
      </c>
      <c r="O11" s="961">
        <f t="shared" ref="O11:O18" si="3">B11+5000</f>
        <v>5040015040</v>
      </c>
      <c r="P11" s="958"/>
    </row>
    <row r="12" spans="1:16" s="287" customFormat="1" ht="14.1" customHeight="1">
      <c r="A12" s="1224" t="s">
        <v>726</v>
      </c>
      <c r="B12" s="640">
        <v>5040010050</v>
      </c>
      <c r="C12" s="641"/>
      <c r="D12" s="326" t="s">
        <v>179</v>
      </c>
      <c r="E12" s="642">
        <v>5040011050</v>
      </c>
      <c r="F12" s="643"/>
      <c r="G12" s="961">
        <f t="shared" si="0"/>
        <v>5040012050</v>
      </c>
      <c r="H12" s="958"/>
      <c r="I12" s="326" t="s">
        <v>179</v>
      </c>
      <c r="J12" s="961">
        <f t="shared" si="1"/>
        <v>5040013050</v>
      </c>
      <c r="K12" s="958"/>
      <c r="L12" s="961">
        <f t="shared" si="2"/>
        <v>5040014050</v>
      </c>
      <c r="M12" s="958"/>
      <c r="N12" s="326" t="s">
        <v>179</v>
      </c>
      <c r="O12" s="961">
        <f t="shared" si="3"/>
        <v>5040015050</v>
      </c>
      <c r="P12" s="958"/>
    </row>
    <row r="13" spans="1:16" s="287" customFormat="1" ht="14.1" customHeight="1">
      <c r="A13" s="1224" t="s">
        <v>727</v>
      </c>
      <c r="B13" s="640">
        <v>5040010060</v>
      </c>
      <c r="C13" s="641"/>
      <c r="D13" s="326" t="s">
        <v>179</v>
      </c>
      <c r="E13" s="642">
        <v>5040011060</v>
      </c>
      <c r="F13" s="643"/>
      <c r="G13" s="961">
        <f t="shared" si="0"/>
        <v>5040012060</v>
      </c>
      <c r="H13" s="958"/>
      <c r="I13" s="326" t="s">
        <v>179</v>
      </c>
      <c r="J13" s="961">
        <f t="shared" si="1"/>
        <v>5040013060</v>
      </c>
      <c r="K13" s="958"/>
      <c r="L13" s="961">
        <f t="shared" si="2"/>
        <v>5040014060</v>
      </c>
      <c r="M13" s="958"/>
      <c r="N13" s="326" t="s">
        <v>179</v>
      </c>
      <c r="O13" s="961">
        <f t="shared" si="3"/>
        <v>5040015060</v>
      </c>
      <c r="P13" s="958"/>
    </row>
    <row r="14" spans="1:16" s="287" customFormat="1" ht="14.1" customHeight="1">
      <c r="A14" s="1224" t="s">
        <v>728</v>
      </c>
      <c r="B14" s="640">
        <v>5040010070</v>
      </c>
      <c r="C14" s="641"/>
      <c r="D14" s="326" t="s">
        <v>179</v>
      </c>
      <c r="E14" s="642">
        <v>5040011070</v>
      </c>
      <c r="F14" s="643"/>
      <c r="G14" s="961">
        <f t="shared" si="0"/>
        <v>5040012070</v>
      </c>
      <c r="H14" s="958"/>
      <c r="I14" s="326" t="s">
        <v>179</v>
      </c>
      <c r="J14" s="961">
        <f t="shared" si="1"/>
        <v>5040013070</v>
      </c>
      <c r="K14" s="958"/>
      <c r="L14" s="961">
        <f t="shared" si="2"/>
        <v>5040014070</v>
      </c>
      <c r="M14" s="958"/>
      <c r="N14" s="326" t="s">
        <v>179</v>
      </c>
      <c r="O14" s="961">
        <f t="shared" si="3"/>
        <v>5040015070</v>
      </c>
      <c r="P14" s="958"/>
    </row>
    <row r="15" spans="1:16" s="287" customFormat="1" ht="14.1" customHeight="1">
      <c r="A15" s="1224" t="s">
        <v>729</v>
      </c>
      <c r="B15" s="640">
        <v>5040010080</v>
      </c>
      <c r="C15" s="641"/>
      <c r="D15" s="326" t="s">
        <v>179</v>
      </c>
      <c r="E15" s="642">
        <v>5040011080</v>
      </c>
      <c r="F15" s="643"/>
      <c r="G15" s="961">
        <f t="shared" si="0"/>
        <v>5040012080</v>
      </c>
      <c r="H15" s="958"/>
      <c r="I15" s="326" t="s">
        <v>179</v>
      </c>
      <c r="J15" s="961">
        <f t="shared" si="1"/>
        <v>5040013080</v>
      </c>
      <c r="K15" s="958"/>
      <c r="L15" s="961">
        <f t="shared" si="2"/>
        <v>5040014080</v>
      </c>
      <c r="M15" s="958"/>
      <c r="N15" s="326" t="s">
        <v>179</v>
      </c>
      <c r="O15" s="961">
        <f t="shared" si="3"/>
        <v>5040015080</v>
      </c>
      <c r="P15" s="958"/>
    </row>
    <row r="16" spans="1:16" s="287" customFormat="1" ht="14.1" customHeight="1">
      <c r="A16" s="1224" t="s">
        <v>730</v>
      </c>
      <c r="B16" s="640">
        <v>5040010090</v>
      </c>
      <c r="C16" s="641"/>
      <c r="D16" s="326" t="s">
        <v>179</v>
      </c>
      <c r="E16" s="642">
        <v>5040011090</v>
      </c>
      <c r="F16" s="643"/>
      <c r="G16" s="961">
        <f t="shared" si="0"/>
        <v>5040012090</v>
      </c>
      <c r="H16" s="958"/>
      <c r="I16" s="326" t="s">
        <v>179</v>
      </c>
      <c r="J16" s="961">
        <f t="shared" si="1"/>
        <v>5040013090</v>
      </c>
      <c r="K16" s="958"/>
      <c r="L16" s="961">
        <f t="shared" si="2"/>
        <v>5040014090</v>
      </c>
      <c r="M16" s="958"/>
      <c r="N16" s="326" t="s">
        <v>179</v>
      </c>
      <c r="O16" s="961">
        <f t="shared" si="3"/>
        <v>5040015090</v>
      </c>
      <c r="P16" s="958"/>
    </row>
    <row r="17" spans="1:16" s="287" customFormat="1" ht="14.1" customHeight="1">
      <c r="A17" s="1224" t="s">
        <v>731</v>
      </c>
      <c r="B17" s="640">
        <v>5040010100</v>
      </c>
      <c r="C17" s="641"/>
      <c r="D17" s="326" t="s">
        <v>179</v>
      </c>
      <c r="E17" s="642">
        <v>5040011100</v>
      </c>
      <c r="F17" s="643"/>
      <c r="G17" s="961">
        <f t="shared" si="0"/>
        <v>5040012100</v>
      </c>
      <c r="H17" s="958"/>
      <c r="I17" s="326" t="s">
        <v>179</v>
      </c>
      <c r="J17" s="961">
        <f t="shared" si="1"/>
        <v>5040013100</v>
      </c>
      <c r="K17" s="958"/>
      <c r="L17" s="961">
        <f t="shared" si="2"/>
        <v>5040014100</v>
      </c>
      <c r="M17" s="958"/>
      <c r="N17" s="326" t="s">
        <v>179</v>
      </c>
      <c r="O17" s="961">
        <f t="shared" si="3"/>
        <v>5040015100</v>
      </c>
      <c r="P17" s="958"/>
    </row>
    <row r="18" spans="1:16" s="287" customFormat="1" ht="14.1" customHeight="1">
      <c r="A18" s="1223" t="s">
        <v>732</v>
      </c>
      <c r="B18" s="640">
        <v>5040010110</v>
      </c>
      <c r="C18" s="641"/>
      <c r="D18" s="327"/>
      <c r="E18" s="642">
        <v>5040011110</v>
      </c>
      <c r="F18" s="643"/>
      <c r="G18" s="961">
        <f t="shared" si="0"/>
        <v>5040012110</v>
      </c>
      <c r="H18" s="969"/>
      <c r="I18" s="327"/>
      <c r="J18" s="961">
        <f t="shared" si="1"/>
        <v>5040013110</v>
      </c>
      <c r="K18" s="969"/>
      <c r="L18" s="961">
        <f t="shared" si="2"/>
        <v>5040014110</v>
      </c>
      <c r="M18" s="969"/>
      <c r="N18" s="327"/>
      <c r="O18" s="961">
        <f t="shared" si="3"/>
        <v>5040015110</v>
      </c>
      <c r="P18" s="969"/>
    </row>
    <row r="19" spans="1:16" s="287" customFormat="1" ht="14.1" customHeight="1"/>
    <row r="20" spans="1:16" s="287" customFormat="1" ht="15" customHeight="1">
      <c r="B20" s="1419" t="s">
        <v>3</v>
      </c>
      <c r="C20" s="1420"/>
      <c r="D20" s="293"/>
      <c r="E20" s="293"/>
      <c r="F20" s="293"/>
      <c r="G20" s="1308" t="s">
        <v>128</v>
      </c>
      <c r="H20" s="1309"/>
      <c r="I20" s="968"/>
      <c r="J20" s="967"/>
      <c r="K20" s="959"/>
      <c r="L20" s="1308" t="s">
        <v>614</v>
      </c>
      <c r="M20" s="1309"/>
    </row>
    <row r="21" spans="1:16" s="329" customFormat="1" ht="25.35" customHeight="1">
      <c r="A21" s="856" t="s">
        <v>566</v>
      </c>
      <c r="B21" s="1414" t="s">
        <v>617</v>
      </c>
      <c r="C21" s="1415"/>
      <c r="D21" s="328"/>
      <c r="G21" s="1310" t="s">
        <v>617</v>
      </c>
      <c r="H21" s="1418"/>
      <c r="I21" s="966"/>
      <c r="J21" s="966"/>
      <c r="K21" s="966"/>
      <c r="L21" s="1310" t="s">
        <v>617</v>
      </c>
      <c r="M21" s="1418"/>
    </row>
    <row r="22" spans="1:16" s="287" customFormat="1" ht="14.1" customHeight="1">
      <c r="A22" s="330" t="s">
        <v>288</v>
      </c>
      <c r="B22" s="1416"/>
      <c r="C22" s="1417"/>
      <c r="D22" s="331"/>
      <c r="G22" s="1416"/>
      <c r="H22" s="1417"/>
      <c r="I22" s="959"/>
      <c r="J22" s="959"/>
      <c r="K22" s="959"/>
      <c r="L22" s="1416"/>
      <c r="M22" s="1417"/>
    </row>
    <row r="23" spans="1:16" s="287" customFormat="1" ht="14.1" customHeight="1">
      <c r="A23" s="957" t="s">
        <v>126</v>
      </c>
      <c r="B23" s="644">
        <v>5040020010</v>
      </c>
      <c r="C23" s="645"/>
      <c r="D23" s="77"/>
      <c r="G23" s="961">
        <f t="shared" ref="G23:G30" si="4">B23+2000</f>
        <v>5040022010</v>
      </c>
      <c r="H23" s="958"/>
      <c r="I23" s="959"/>
      <c r="J23" s="959"/>
      <c r="K23" s="959"/>
      <c r="L23" s="961">
        <f t="shared" ref="L23:L30" si="5">B23+4000</f>
        <v>5040024010</v>
      </c>
      <c r="M23" s="958"/>
    </row>
    <row r="24" spans="1:16" s="287" customFormat="1" ht="14.1" customHeight="1">
      <c r="A24" s="957" t="s">
        <v>289</v>
      </c>
      <c r="B24" s="644">
        <v>5040020020</v>
      </c>
      <c r="C24" s="645"/>
      <c r="D24" s="77"/>
      <c r="G24" s="961">
        <f t="shared" si="4"/>
        <v>5040022020</v>
      </c>
      <c r="H24" s="958"/>
      <c r="I24" s="959"/>
      <c r="J24" s="959"/>
      <c r="K24" s="959"/>
      <c r="L24" s="961">
        <f t="shared" si="5"/>
        <v>5040024020</v>
      </c>
      <c r="M24" s="958"/>
    </row>
    <row r="25" spans="1:16" s="287" customFormat="1" ht="14.1" customHeight="1">
      <c r="A25" s="957" t="s">
        <v>290</v>
      </c>
      <c r="B25" s="644">
        <v>5040020030</v>
      </c>
      <c r="C25" s="645"/>
      <c r="D25" s="77"/>
      <c r="G25" s="961">
        <f t="shared" si="4"/>
        <v>5040022030</v>
      </c>
      <c r="H25" s="958"/>
      <c r="I25" s="959"/>
      <c r="J25" s="959"/>
      <c r="K25" s="959"/>
      <c r="L25" s="961">
        <f t="shared" si="5"/>
        <v>5040024030</v>
      </c>
      <c r="M25" s="958"/>
    </row>
    <row r="26" spans="1:16" s="287" customFormat="1" ht="14.1" customHeight="1">
      <c r="A26" s="957" t="s">
        <v>291</v>
      </c>
      <c r="B26" s="644">
        <v>5040020040</v>
      </c>
      <c r="C26" s="645"/>
      <c r="D26" s="77"/>
      <c r="G26" s="961">
        <f t="shared" si="4"/>
        <v>5040022040</v>
      </c>
      <c r="H26" s="958"/>
      <c r="I26" s="959"/>
      <c r="J26" s="959"/>
      <c r="K26" s="959"/>
      <c r="L26" s="961">
        <f t="shared" si="5"/>
        <v>5040024040</v>
      </c>
      <c r="M26" s="958"/>
    </row>
    <row r="27" spans="1:16" s="287" customFormat="1" ht="14.1" customHeight="1">
      <c r="A27" s="957" t="s">
        <v>292</v>
      </c>
      <c r="B27" s="644">
        <v>5040020050</v>
      </c>
      <c r="C27" s="645"/>
      <c r="D27" s="77"/>
      <c r="G27" s="961">
        <f t="shared" si="4"/>
        <v>5040022050</v>
      </c>
      <c r="H27" s="958"/>
      <c r="I27" s="959"/>
      <c r="J27" s="959"/>
      <c r="K27" s="959"/>
      <c r="L27" s="961">
        <f t="shared" si="5"/>
        <v>5040024050</v>
      </c>
      <c r="M27" s="958"/>
    </row>
    <row r="28" spans="1:16" s="287" customFormat="1" ht="14.1" customHeight="1">
      <c r="A28" s="957" t="s">
        <v>293</v>
      </c>
      <c r="B28" s="644">
        <v>5040020060</v>
      </c>
      <c r="C28" s="645"/>
      <c r="D28" s="77"/>
      <c r="G28" s="961">
        <f t="shared" si="4"/>
        <v>5040022060</v>
      </c>
      <c r="H28" s="958"/>
      <c r="I28" s="959"/>
      <c r="J28" s="959"/>
      <c r="K28" s="959"/>
      <c r="L28" s="961">
        <f t="shared" si="5"/>
        <v>5040024060</v>
      </c>
      <c r="M28" s="958"/>
    </row>
    <row r="29" spans="1:16" s="287" customFormat="1" ht="14.1" customHeight="1">
      <c r="A29" s="325" t="s">
        <v>294</v>
      </c>
      <c r="B29" s="644">
        <v>5040020070</v>
      </c>
      <c r="C29" s="645"/>
      <c r="D29" s="77"/>
      <c r="G29" s="961">
        <f t="shared" si="4"/>
        <v>5040022070</v>
      </c>
      <c r="H29" s="958"/>
      <c r="I29" s="959"/>
      <c r="J29" s="959"/>
      <c r="K29" s="959"/>
      <c r="L29" s="961">
        <f t="shared" si="5"/>
        <v>5040024070</v>
      </c>
      <c r="M29" s="958"/>
    </row>
    <row r="30" spans="1:16" s="287" customFormat="1" ht="14.1" customHeight="1">
      <c r="A30" s="1223" t="s">
        <v>725</v>
      </c>
      <c r="B30" s="644">
        <v>5040020080</v>
      </c>
      <c r="C30" s="645"/>
      <c r="D30" s="77"/>
      <c r="G30" s="961">
        <f t="shared" si="4"/>
        <v>5040022080</v>
      </c>
      <c r="H30" s="969"/>
      <c r="I30" s="959"/>
      <c r="J30" s="959"/>
      <c r="K30" s="959"/>
      <c r="L30" s="961">
        <f t="shared" si="5"/>
        <v>5040024080</v>
      </c>
      <c r="M30" s="969"/>
    </row>
    <row r="31" spans="1:16" s="287" customFormat="1" ht="14.1" customHeight="1">
      <c r="A31" s="1222" t="s">
        <v>724</v>
      </c>
    </row>
    <row r="32" spans="1:16" s="287" customFormat="1" ht="14.1" customHeight="1">
      <c r="P32" s="1158" t="s">
        <v>748</v>
      </c>
    </row>
    <row r="33" spans="16:16" s="287" customFormat="1" ht="14.1" customHeight="1">
      <c r="P33" s="51" t="s">
        <v>464</v>
      </c>
    </row>
    <row r="34" spans="16:16" s="287" customFormat="1" ht="14.1" customHeight="1"/>
    <row r="35" spans="16:16" s="287" customFormat="1" ht="14.1" customHeight="1"/>
    <row r="36" spans="16:16" s="287" customFormat="1" ht="14.1" customHeight="1"/>
    <row r="37" spans="16:16" s="287" customFormat="1" ht="14.1" customHeight="1"/>
    <row r="38" spans="16:16" s="287" customFormat="1" ht="14.1" customHeight="1"/>
    <row r="39" spans="16:16" s="287" customFormat="1" ht="14.1" customHeight="1"/>
    <row r="40" spans="16:16" s="287" customFormat="1" ht="14.1" customHeight="1"/>
    <row r="41" spans="16:16" s="287" customFormat="1" ht="14.1" customHeight="1"/>
    <row r="42" spans="16:16" s="287" customFormat="1" ht="14.1" customHeight="1"/>
    <row r="43" spans="16:16" s="287" customFormat="1" ht="14.1" customHeight="1"/>
    <row r="44" spans="16:16" s="287" customFormat="1" ht="14.1" customHeight="1"/>
    <row r="45" spans="16:16" s="287" customFormat="1" ht="14.1" customHeight="1"/>
    <row r="46" spans="16:16" s="287" customFormat="1" ht="14.1" customHeight="1"/>
    <row r="47" spans="16:16" s="287" customFormat="1" ht="14.1" customHeight="1"/>
    <row r="48" spans="16:16" s="287" customFormat="1" ht="14.1" customHeight="1"/>
    <row r="49" s="287" customFormat="1" ht="14.1" customHeight="1"/>
    <row r="50" s="287" customFormat="1" ht="14.1" customHeight="1"/>
    <row r="51" s="287" customFormat="1" ht="14.1" customHeight="1"/>
    <row r="52" s="287" customFormat="1" ht="14.1" customHeight="1"/>
    <row r="53" s="287" customFormat="1" ht="14.1" customHeight="1"/>
    <row r="54" s="287" customFormat="1" ht="14.1" customHeight="1"/>
    <row r="55" s="287" customFormat="1" ht="14.1" customHeight="1"/>
    <row r="56" s="287" customFormat="1" ht="14.1" customHeight="1"/>
    <row r="57" s="287" customFormat="1" ht="14.1" customHeight="1"/>
    <row r="58" s="287" customFormat="1" ht="14.1" customHeight="1"/>
    <row r="59" s="287" customFormat="1" ht="14.1" customHeight="1"/>
    <row r="60" s="287" customFormat="1" ht="14.1" customHeight="1"/>
    <row r="61" s="287" customFormat="1" ht="14.1" customHeight="1"/>
    <row r="62" s="287" customFormat="1" ht="14.1" customHeight="1"/>
    <row r="63" s="287" customFormat="1" ht="14.1" customHeight="1"/>
    <row r="64" s="287" customFormat="1" ht="14.1" customHeight="1"/>
    <row r="65" s="287" customFormat="1" ht="14.1" customHeight="1"/>
    <row r="66" s="287" customFormat="1" ht="14.1" customHeight="1"/>
    <row r="67" s="287" customFormat="1" ht="14.1" customHeight="1"/>
    <row r="68" s="287" customFormat="1" ht="14.1" customHeight="1"/>
    <row r="69" s="287" customFormat="1" ht="14.1" customHeight="1"/>
    <row r="70" s="287" customFormat="1" ht="14.1" customHeight="1"/>
    <row r="71" s="287" customFormat="1" ht="14.1" customHeight="1"/>
    <row r="72" s="287" customFormat="1" ht="14.1" customHeight="1"/>
    <row r="73" s="287" customFormat="1" ht="14.1" customHeight="1"/>
    <row r="74" s="287" customFormat="1" ht="14.1" customHeight="1"/>
    <row r="75" s="287" customFormat="1" ht="14.1" customHeight="1"/>
    <row r="76" s="287" customFormat="1" ht="14.1" customHeight="1"/>
    <row r="77" s="287" customFormat="1" ht="14.1" customHeight="1"/>
    <row r="78" s="287" customFormat="1" ht="14.1" customHeight="1"/>
    <row r="79" s="287" customFormat="1" ht="14.1" customHeight="1"/>
    <row r="80" s="287" customFormat="1" ht="14.1" customHeight="1"/>
    <row r="81" s="287" customFormat="1" ht="14.1" customHeight="1"/>
    <row r="82" s="287" customFormat="1" ht="14.1" customHeight="1"/>
    <row r="83" s="287" customFormat="1" ht="14.1" customHeight="1"/>
    <row r="84" s="287" customFormat="1" ht="14.1" customHeight="1"/>
    <row r="85" s="287" customFormat="1" ht="14.1" customHeight="1"/>
    <row r="86" s="287" customFormat="1" ht="14.1" customHeight="1"/>
    <row r="87" s="287" customFormat="1" ht="14.1" customHeight="1"/>
    <row r="88" s="287" customFormat="1" ht="14.1" customHeight="1"/>
    <row r="89" s="287" customFormat="1" ht="14.1" customHeight="1"/>
    <row r="90" s="287" customFormat="1" ht="14.1" customHeight="1"/>
    <row r="91" s="287" customFormat="1" ht="14.1" customHeight="1"/>
    <row r="92" s="287" customFormat="1" ht="14.1" customHeight="1"/>
    <row r="93" s="287" customFormat="1" ht="14.1" customHeight="1"/>
    <row r="94" s="287" customFormat="1" ht="14.1" customHeight="1"/>
    <row r="95" s="287" customFormat="1" ht="14.1" customHeight="1"/>
    <row r="96" s="287" customFormat="1" ht="14.1" customHeight="1"/>
    <row r="97" s="287" customFormat="1" ht="14.1" customHeight="1"/>
    <row r="98" s="287" customFormat="1" ht="14.1" customHeight="1"/>
    <row r="99" s="287" customFormat="1" ht="14.1" customHeight="1"/>
    <row r="100" s="287" customFormat="1" ht="14.1" customHeight="1"/>
    <row r="101" s="287" customFormat="1" ht="14.1" customHeight="1"/>
    <row r="102" s="287" customFormat="1" ht="14.1" customHeight="1"/>
    <row r="103" s="287" customFormat="1" ht="14.1" customHeight="1"/>
    <row r="104" s="287" customFormat="1" ht="14.1" customHeight="1"/>
    <row r="105" s="287" customFormat="1" ht="14.1" customHeight="1"/>
    <row r="106" s="287" customFormat="1" ht="14.1" customHeight="1"/>
    <row r="107" s="287" customFormat="1" ht="14.1" customHeight="1"/>
    <row r="108" s="287" customFormat="1" ht="14.1" customHeight="1"/>
    <row r="109" s="287" customFormat="1" ht="14.1" customHeight="1"/>
    <row r="110" s="287" customFormat="1" ht="14.1" customHeight="1"/>
    <row r="111" s="287" customFormat="1" ht="14.1" customHeight="1"/>
    <row r="112" s="287" customFormat="1" ht="14.1" customHeight="1"/>
    <row r="113" s="287" customFormat="1" ht="14.1" customHeight="1"/>
    <row r="114" s="287" customFormat="1" ht="14.1" customHeight="1"/>
    <row r="115" s="287" customFormat="1" ht="14.1" customHeight="1"/>
    <row r="116" s="287" customFormat="1" ht="14.1" customHeight="1"/>
    <row r="117" s="287" customFormat="1" ht="14.1" customHeight="1"/>
    <row r="118" s="287" customFormat="1" ht="14.1" customHeight="1"/>
    <row r="119" s="287" customFormat="1" ht="14.1" customHeight="1"/>
    <row r="120" s="287" customFormat="1" ht="14.1" customHeight="1"/>
    <row r="121" s="287" customFormat="1" ht="14.1" customHeight="1"/>
    <row r="122" s="287" customFormat="1" ht="14.1" customHeight="1"/>
    <row r="123" s="287" customFormat="1" ht="14.1" customHeight="1"/>
    <row r="124" s="287" customFormat="1" ht="14.1" customHeight="1"/>
    <row r="125" s="287" customFormat="1" ht="14.1" customHeight="1"/>
    <row r="126" s="287" customFormat="1" ht="14.1" customHeight="1"/>
    <row r="127" s="287" customFormat="1" ht="14.1" customHeight="1"/>
    <row r="128" s="287" customFormat="1" ht="14.1" customHeight="1"/>
    <row r="129" s="287" customFormat="1" ht="14.1" customHeight="1"/>
    <row r="130" s="287" customFormat="1" ht="14.1" customHeight="1"/>
    <row r="131" s="287" customFormat="1" ht="14.1" customHeight="1"/>
    <row r="132" s="287" customFormat="1" ht="14.1" customHeight="1"/>
    <row r="133" s="287" customFormat="1" ht="14.1" customHeight="1"/>
    <row r="134" s="287" customFormat="1" ht="14.1" customHeight="1"/>
    <row r="135" s="287" customFormat="1" ht="14.1" customHeight="1"/>
    <row r="136" s="287" customFormat="1" ht="14.1" customHeight="1"/>
    <row r="137" s="287" customFormat="1" ht="14.1" customHeight="1"/>
    <row r="138" s="287" customFormat="1" ht="14.1" customHeight="1"/>
    <row r="139" s="287" customFormat="1" ht="14.1" customHeight="1"/>
    <row r="140" s="287" customFormat="1" ht="14.1" customHeight="1"/>
    <row r="141" s="287" customFormat="1" ht="14.1" customHeight="1"/>
    <row r="142" s="287" customFormat="1" ht="14.1" customHeight="1"/>
    <row r="143" s="287" customFormat="1" ht="14.1" customHeight="1"/>
    <row r="144" s="287" customFormat="1" ht="14.1" customHeight="1"/>
    <row r="145" s="287" customFormat="1" ht="14.1" customHeight="1"/>
    <row r="146" s="287" customFormat="1" ht="14.1" customHeight="1"/>
    <row r="147" s="287" customFormat="1" ht="14.1" customHeight="1"/>
    <row r="148" s="287" customFormat="1" ht="14.1" customHeight="1"/>
    <row r="149" s="287" customFormat="1" ht="14.1" customHeight="1"/>
    <row r="150" s="287" customFormat="1" ht="14.1" customHeight="1"/>
    <row r="151" s="287" customFormat="1" ht="14.1" customHeight="1"/>
    <row r="152" s="287" customFormat="1" ht="14.1" customHeight="1"/>
    <row r="153" s="287" customFormat="1" ht="14.1" customHeight="1"/>
    <row r="154" s="287" customFormat="1" ht="14.1" customHeight="1"/>
    <row r="155" s="287" customFormat="1" ht="14.1" customHeight="1"/>
    <row r="156" s="287" customFormat="1" ht="14.1" customHeight="1"/>
    <row r="157" s="287" customFormat="1" ht="14.1" customHeight="1"/>
    <row r="158" s="287" customFormat="1" ht="14.1" customHeight="1"/>
    <row r="159" s="287" customFormat="1" ht="14.1" customHeight="1"/>
    <row r="160" s="287" customFormat="1" ht="14.1" customHeight="1"/>
    <row r="161" s="287" customFormat="1" ht="14.1" customHeight="1"/>
    <row r="162" s="287" customFormat="1" ht="14.1" customHeight="1"/>
    <row r="163" s="287" customFormat="1" ht="14.1" customHeight="1"/>
    <row r="164" s="287" customFormat="1" ht="14.1" customHeight="1"/>
    <row r="165" s="287" customFormat="1" ht="14.1" customHeight="1"/>
    <row r="166" s="287" customFormat="1" ht="14.1" customHeight="1"/>
    <row r="167" s="287" customFormat="1" ht="14.1" customHeight="1"/>
    <row r="168" s="287" customFormat="1" ht="14.1" customHeight="1"/>
    <row r="169" s="287" customFormat="1" ht="14.1" customHeight="1"/>
    <row r="170" s="287" customFormat="1" ht="14.1" customHeight="1"/>
    <row r="171" s="287" customFormat="1" ht="14.1" customHeight="1"/>
    <row r="172" s="287" customFormat="1" ht="14.1" customHeight="1"/>
    <row r="173" s="287" customFormat="1" ht="14.1" customHeight="1"/>
    <row r="174" s="287" customFormat="1" ht="14.1" customHeight="1"/>
    <row r="175" s="287" customFormat="1" ht="14.1" customHeight="1"/>
    <row r="176" s="287" customFormat="1" ht="14.1" customHeight="1"/>
    <row r="177" s="287" customFormat="1" ht="14.1" customHeight="1"/>
    <row r="178" s="287" customFormat="1" ht="14.1" customHeight="1"/>
    <row r="179" s="287" customFormat="1" ht="14.1" customHeight="1"/>
    <row r="180" s="287" customFormat="1" ht="14.1" customHeight="1"/>
    <row r="181" s="287" customFormat="1" ht="14.1" customHeight="1"/>
    <row r="182" s="287" customFormat="1" ht="14.1" customHeight="1"/>
    <row r="183" s="287" customFormat="1" ht="14.1" customHeight="1"/>
    <row r="184" s="287" customFormat="1" ht="14.1" customHeight="1"/>
    <row r="185" s="287" customFormat="1" ht="14.1" customHeight="1"/>
    <row r="186" s="287" customFormat="1" ht="14.1" customHeight="1"/>
    <row r="187" s="287" customFormat="1" ht="14.1" customHeight="1"/>
    <row r="188" s="287" customFormat="1" ht="14.1" customHeight="1"/>
    <row r="189" s="287" customFormat="1" ht="14.1" customHeight="1"/>
    <row r="190" s="287" customFormat="1" ht="14.1" customHeight="1"/>
    <row r="191" s="287" customFormat="1" ht="14.1" customHeight="1"/>
    <row r="192" s="287" customFormat="1" ht="14.1" customHeight="1"/>
    <row r="193" s="287" customFormat="1" ht="14.1" customHeight="1"/>
    <row r="194" s="287" customFormat="1" ht="14.1" customHeight="1"/>
    <row r="195" s="287" customFormat="1" ht="14.1" customHeight="1"/>
    <row r="196" s="287" customFormat="1" ht="14.1" customHeight="1"/>
    <row r="197" s="287" customFormat="1" ht="14.1" customHeight="1"/>
    <row r="198" s="287" customFormat="1" ht="14.1" customHeight="1"/>
    <row r="199" s="287" customFormat="1" ht="14.1" customHeight="1"/>
    <row r="200" s="287" customFormat="1" ht="14.1" customHeight="1"/>
    <row r="201" s="287" customFormat="1" ht="14.1" customHeight="1"/>
    <row r="202" s="287" customFormat="1" ht="14.1" customHeight="1"/>
    <row r="203" s="287" customFormat="1" ht="14.1" customHeight="1"/>
    <row r="204" s="287" customFormat="1" ht="14.1" customHeight="1"/>
    <row r="205" s="287" customFormat="1" ht="14.1" customHeight="1"/>
    <row r="206" s="287" customFormat="1" ht="14.1" customHeight="1"/>
    <row r="207" s="287" customFormat="1" ht="14.1" customHeight="1"/>
    <row r="208" s="287" customFormat="1" ht="14.1" customHeight="1"/>
    <row r="209" s="287" customFormat="1" ht="14.1" customHeight="1"/>
    <row r="210" s="287" customFormat="1" ht="14.1" customHeight="1"/>
    <row r="211" s="287" customFormat="1" ht="14.1" customHeight="1"/>
    <row r="212" s="287" customFormat="1" ht="14.1" customHeight="1"/>
    <row r="213" s="287" customFormat="1" ht="14.1" customHeight="1"/>
    <row r="214" s="287" customFormat="1" ht="14.1" customHeight="1"/>
    <row r="215" s="287" customFormat="1" ht="14.1" customHeight="1"/>
    <row r="216" s="287" customFormat="1" ht="14.1" customHeight="1"/>
    <row r="217" s="287" customFormat="1" ht="14.1" customHeight="1"/>
    <row r="218" s="287" customFormat="1" ht="14.1" customHeight="1"/>
    <row r="219" s="287" customFormat="1" ht="14.1" customHeight="1"/>
    <row r="220" s="287" customFormat="1" ht="14.1" customHeight="1"/>
    <row r="221" s="287" customFormat="1" ht="14.1" customHeight="1"/>
    <row r="222" s="287" customFormat="1" ht="14.1" customHeight="1"/>
    <row r="223" s="287" customFormat="1" ht="14.1" customHeight="1"/>
    <row r="224" s="287" customFormat="1" ht="14.1" customHeight="1"/>
    <row r="225" s="287" customFormat="1" ht="14.1" customHeight="1"/>
    <row r="226" s="287" customFormat="1" ht="14.1" customHeight="1"/>
    <row r="227" s="287" customFormat="1" ht="14.1" customHeight="1"/>
    <row r="228" s="287" customFormat="1" ht="14.1" customHeight="1"/>
    <row r="229" s="287" customFormat="1" ht="14.1" customHeight="1"/>
    <row r="230" s="287" customFormat="1" ht="14.1" customHeight="1"/>
    <row r="231" s="287" customFormat="1" ht="14.1" customHeight="1"/>
    <row r="232" s="287" customFormat="1" ht="14.1" customHeight="1"/>
    <row r="233" s="287" customFormat="1" ht="14.1" customHeight="1"/>
    <row r="234" s="287" customFormat="1" ht="14.1" customHeight="1"/>
    <row r="235" s="287" customFormat="1" ht="14.1" customHeight="1"/>
    <row r="236" s="287" customFormat="1" ht="14.1" customHeight="1"/>
    <row r="237" s="287" customFormat="1" ht="14.1" customHeight="1"/>
    <row r="238" s="287" customFormat="1" ht="14.1" customHeight="1"/>
    <row r="239" s="287" customFormat="1" ht="14.1" customHeight="1"/>
    <row r="240" s="287" customFormat="1" ht="14.1" customHeight="1"/>
    <row r="241" s="287" customFormat="1" ht="14.1" customHeight="1"/>
    <row r="242" s="287" customFormat="1" ht="14.1" customHeight="1"/>
    <row r="243" s="287" customFormat="1" ht="14.1" customHeight="1"/>
    <row r="244" s="287" customFormat="1" ht="14.1" customHeight="1"/>
    <row r="245" s="287" customFormat="1" ht="14.1" customHeight="1"/>
    <row r="246" s="287" customFormat="1" ht="14.1" customHeight="1"/>
    <row r="247" s="287" customFormat="1" ht="14.1" customHeight="1"/>
    <row r="248" s="287" customFormat="1" ht="14.1" customHeight="1"/>
    <row r="249" s="287" customFormat="1" ht="14.1" customHeight="1"/>
    <row r="250" s="287" customFormat="1" ht="14.1" customHeight="1"/>
    <row r="251" s="287" customFormat="1" ht="14.1" customHeight="1"/>
    <row r="252" s="287" customFormat="1" ht="14.1" customHeight="1"/>
    <row r="253" s="287" customFormat="1" ht="14.1" customHeight="1"/>
    <row r="254" s="287" customFormat="1" ht="14.1" customHeight="1"/>
    <row r="255" s="287" customFormat="1" ht="14.1" customHeight="1"/>
    <row r="256" s="287" customFormat="1" ht="14.1" customHeight="1"/>
    <row r="257" s="287" customFormat="1" ht="14.1" customHeight="1"/>
    <row r="258" s="287" customFormat="1" ht="14.1" customHeight="1"/>
    <row r="259" s="287" customFormat="1" ht="14.1" customHeight="1"/>
    <row r="260" s="287" customFormat="1" ht="14.1" customHeight="1"/>
    <row r="261" s="287" customFormat="1" ht="14.1" customHeight="1"/>
    <row r="262" s="287" customFormat="1" ht="14.1" customHeight="1"/>
    <row r="263" s="287" customFormat="1" ht="14.1" customHeight="1"/>
    <row r="264" s="287" customFormat="1" ht="14.1" customHeight="1"/>
    <row r="265" s="287" customFormat="1" ht="14.1" customHeight="1"/>
    <row r="266" s="287" customFormat="1" ht="14.1" customHeight="1"/>
    <row r="267" s="287" customFormat="1" ht="14.1" customHeight="1"/>
    <row r="268" s="287" customFormat="1" ht="14.1" customHeight="1"/>
    <row r="269" s="287" customFormat="1" ht="14.1" customHeight="1"/>
    <row r="270" s="287" customFormat="1" ht="14.1" customHeight="1"/>
    <row r="271" s="287" customFormat="1" ht="14.1" customHeight="1"/>
    <row r="272" s="287" customFormat="1" ht="14.1" customHeight="1"/>
    <row r="273" s="287" customFormat="1" ht="14.1" customHeight="1"/>
    <row r="274" s="287" customFormat="1" ht="14.1" customHeight="1"/>
    <row r="275" s="287" customFormat="1" ht="14.1" customHeight="1"/>
    <row r="276" s="287" customFormat="1" ht="14.1" customHeight="1"/>
    <row r="277" s="287" customFormat="1" ht="14.1" customHeight="1"/>
    <row r="278" s="287" customFormat="1" ht="14.1" customHeight="1"/>
    <row r="279" s="287" customFormat="1" ht="14.1" customHeight="1"/>
    <row r="280" s="287" customFormat="1" ht="14.1" customHeight="1"/>
    <row r="281" s="287" customFormat="1" ht="14.1" customHeight="1"/>
    <row r="282" s="287" customFormat="1" ht="14.1" customHeight="1"/>
    <row r="283" s="287" customFormat="1" ht="14.1" customHeight="1"/>
    <row r="284" s="287" customFormat="1" ht="14.1" customHeight="1"/>
    <row r="285" s="287" customFormat="1" ht="14.1" customHeight="1"/>
    <row r="286" s="287" customFormat="1" ht="14.1" customHeight="1"/>
    <row r="287" s="287" customFormat="1" ht="14.1" customHeight="1"/>
    <row r="288" s="287" customFormat="1" ht="14.1" customHeight="1"/>
    <row r="289" s="287" customFormat="1" ht="14.1" customHeight="1"/>
    <row r="290" s="287" customFormat="1" ht="14.1" customHeight="1"/>
    <row r="291" s="287" customFormat="1" ht="14.1" customHeight="1"/>
    <row r="292" s="287" customFormat="1" ht="14.1" customHeight="1"/>
    <row r="293" s="287" customFormat="1" ht="14.1" customHeight="1"/>
    <row r="294" s="287" customFormat="1" ht="14.1" customHeight="1"/>
    <row r="295" s="287" customFormat="1" ht="14.1" customHeight="1"/>
    <row r="296" s="287" customFormat="1" ht="14.1" customHeight="1"/>
    <row r="297" s="287" customFormat="1" ht="14.1" customHeight="1"/>
    <row r="298" s="287" customFormat="1" ht="14.1" customHeight="1"/>
    <row r="299" s="287" customFormat="1" ht="14.1" customHeight="1"/>
    <row r="300" s="287" customFormat="1" ht="14.1" customHeight="1"/>
    <row r="301" s="287" customFormat="1" ht="14.1" customHeight="1"/>
    <row r="302" s="287" customFormat="1" ht="14.1" customHeight="1"/>
    <row r="303" s="287" customFormat="1" ht="14.1" customHeight="1"/>
    <row r="304" s="287" customFormat="1" ht="14.1" customHeight="1"/>
    <row r="305" s="287" customFormat="1" ht="14.1" customHeight="1"/>
    <row r="306" s="287" customFormat="1" ht="14.1" customHeight="1"/>
    <row r="307" s="287" customFormat="1" ht="14.1" customHeight="1"/>
    <row r="308" s="287" customFormat="1" ht="14.1" customHeight="1"/>
    <row r="309" s="287" customFormat="1" ht="14.1" customHeight="1"/>
    <row r="310" s="287" customFormat="1" ht="14.1" customHeight="1"/>
    <row r="311" s="287" customFormat="1" ht="14.1" customHeight="1"/>
    <row r="312" s="287" customFormat="1" ht="14.1" customHeight="1"/>
    <row r="313" s="287" customFormat="1" ht="14.1" customHeight="1"/>
    <row r="314" s="287" customFormat="1" ht="14.1" customHeight="1"/>
    <row r="315" s="287" customFormat="1" ht="14.1" customHeight="1"/>
    <row r="316" s="287" customFormat="1" ht="14.1" customHeight="1"/>
    <row r="317" s="287" customFormat="1" ht="14.1" customHeight="1"/>
    <row r="318" s="287" customFormat="1" ht="14.1" customHeight="1"/>
    <row r="319" s="287" customFormat="1" ht="14.1" customHeight="1"/>
    <row r="320" s="287" customFormat="1" ht="14.1" customHeight="1"/>
    <row r="321" s="287" customFormat="1" ht="14.1" customHeight="1"/>
    <row r="322" s="287" customFormat="1" ht="14.1" customHeight="1"/>
    <row r="323" s="287" customFormat="1" ht="14.1" customHeight="1"/>
    <row r="324" s="287" customFormat="1" ht="14.1" customHeight="1"/>
    <row r="325" s="287" customFormat="1" ht="14.1" customHeight="1"/>
    <row r="326" s="287" customFormat="1" ht="14.1" customHeight="1"/>
    <row r="327" s="287" customFormat="1" ht="14.1" customHeight="1"/>
    <row r="328" s="287" customFormat="1" ht="14.1" customHeight="1"/>
    <row r="329" s="287" customFormat="1" ht="14.1" customHeight="1"/>
    <row r="330" s="287" customFormat="1" ht="14.1" customHeight="1"/>
    <row r="331" s="287" customFormat="1" ht="14.1" customHeight="1"/>
    <row r="332" s="287" customFormat="1" ht="14.1" customHeight="1"/>
    <row r="333" s="287" customFormat="1" ht="14.1" customHeight="1"/>
    <row r="334" s="287" customFormat="1" ht="14.1" customHeight="1"/>
    <row r="335" s="287" customFormat="1" ht="14.1" customHeight="1"/>
    <row r="336" s="287" customFormat="1" ht="14.1" customHeight="1"/>
    <row r="337" s="287" customFormat="1" ht="14.1" customHeight="1"/>
    <row r="338" s="287" customFormat="1" ht="14.1" customHeight="1"/>
    <row r="339" s="287" customFormat="1" ht="14.1" customHeight="1"/>
    <row r="340" s="287" customFormat="1" ht="14.1" customHeight="1"/>
    <row r="341" s="287" customFormat="1" ht="14.1" customHeight="1"/>
    <row r="342" s="287" customFormat="1" ht="14.1" customHeight="1"/>
    <row r="343" s="287" customFormat="1" ht="14.1" customHeight="1"/>
    <row r="344" s="287" customFormat="1" ht="14.1" customHeight="1"/>
    <row r="345" s="287" customFormat="1" ht="14.1" customHeight="1"/>
    <row r="346" s="287" customFormat="1" ht="14.1" customHeight="1"/>
    <row r="347" s="287" customFormat="1" ht="14.1" customHeight="1"/>
    <row r="348" s="287" customFormat="1" ht="14.1" customHeight="1"/>
    <row r="349" s="287" customFormat="1" ht="14.1" customHeight="1"/>
    <row r="350" s="287" customFormat="1" ht="14.1" customHeight="1"/>
    <row r="351" s="287" customFormat="1" ht="14.1" customHeight="1"/>
    <row r="352" s="287" customFormat="1" ht="14.1" customHeight="1"/>
    <row r="353" s="287" customFormat="1" ht="14.1" customHeight="1"/>
    <row r="354" s="287" customFormat="1" ht="14.1" customHeight="1"/>
    <row r="355" s="287" customFormat="1" ht="14.1" customHeight="1"/>
    <row r="356" s="287" customFormat="1" ht="14.1" customHeight="1"/>
    <row r="357" s="287" customFormat="1" ht="14.1" customHeight="1"/>
    <row r="358" s="287" customFormat="1" ht="14.1" customHeight="1"/>
    <row r="359" s="287" customFormat="1" ht="14.1" customHeight="1"/>
    <row r="360" s="287" customFormat="1" ht="14.1" customHeight="1"/>
    <row r="361" s="287" customFormat="1" ht="14.1" customHeight="1"/>
    <row r="362" s="287" customFormat="1" ht="14.1" customHeight="1"/>
    <row r="363" s="287" customFormat="1" ht="14.1" customHeight="1"/>
    <row r="364" s="287" customFormat="1" ht="14.1" customHeight="1"/>
    <row r="365" s="287" customFormat="1" ht="14.1" customHeight="1"/>
    <row r="366" s="287" customFormat="1" ht="14.1" customHeight="1"/>
    <row r="367" s="287" customFormat="1" ht="14.1" customHeight="1"/>
    <row r="368" s="287" customFormat="1" ht="14.1" customHeight="1"/>
    <row r="369" s="287" customFormat="1" ht="14.1" customHeight="1"/>
    <row r="370" s="287" customFormat="1" ht="14.1" customHeight="1"/>
    <row r="371" s="287" customFormat="1" ht="14.1" customHeight="1"/>
    <row r="372" s="287" customFormat="1" ht="14.1" customHeight="1"/>
    <row r="373" s="287" customFormat="1" ht="14.1" customHeight="1"/>
    <row r="374" s="287" customFormat="1" ht="14.1" customHeight="1"/>
    <row r="375" s="287" customFormat="1" ht="14.1" customHeight="1"/>
    <row r="376" s="287" customFormat="1" ht="14.1" customHeight="1"/>
    <row r="377" s="287" customFormat="1" ht="14.1" customHeight="1"/>
    <row r="378" s="287" customFormat="1" ht="14.1" customHeight="1"/>
    <row r="379" s="287" customFormat="1" ht="14.1" customHeight="1"/>
    <row r="380" s="287" customFormat="1" ht="14.1" customHeight="1"/>
    <row r="381" s="287" customFormat="1" ht="14.1" customHeight="1"/>
    <row r="382" s="287" customFormat="1" ht="14.1" customHeight="1"/>
    <row r="383" s="287" customFormat="1" ht="14.1" customHeight="1"/>
    <row r="384" s="287" customFormat="1" ht="14.1" customHeight="1"/>
    <row r="385" s="287" customFormat="1" ht="14.1" customHeight="1"/>
    <row r="386" s="287" customFormat="1" ht="14.1" customHeight="1"/>
    <row r="387" s="287" customFormat="1" ht="14.1" customHeight="1"/>
    <row r="388" s="287" customFormat="1" ht="14.1" customHeight="1"/>
    <row r="389" s="287" customFormat="1" ht="14.1" customHeight="1"/>
    <row r="390" s="287" customFormat="1" ht="14.1" customHeight="1"/>
    <row r="391" s="287" customFormat="1" ht="14.1" customHeight="1"/>
    <row r="392" s="287" customFormat="1" ht="14.1" customHeight="1"/>
    <row r="393" s="287" customFormat="1" ht="14.1" customHeight="1"/>
    <row r="394" s="287" customFormat="1" ht="14.1" customHeight="1"/>
    <row r="395" s="287" customFormat="1" ht="14.1" customHeight="1"/>
    <row r="396" s="287" customFormat="1" ht="14.1" customHeight="1"/>
    <row r="397" s="287" customFormat="1" ht="14.1" customHeight="1"/>
    <row r="398" s="287" customFormat="1" ht="14.1" customHeight="1"/>
    <row r="399" s="287" customFormat="1" ht="14.1" customHeight="1"/>
    <row r="400" s="287" customFormat="1" ht="14.1" customHeight="1"/>
    <row r="401" s="287" customFormat="1" ht="14.1" customHeight="1"/>
    <row r="402" s="287" customFormat="1" ht="14.1" customHeight="1"/>
    <row r="403" s="287" customFormat="1" ht="14.1" customHeight="1"/>
    <row r="404" s="287" customFormat="1" ht="14.1" customHeight="1"/>
    <row r="405" s="287" customFormat="1" ht="14.1" customHeight="1"/>
    <row r="406" s="287" customFormat="1" ht="14.1" customHeight="1"/>
    <row r="407" s="287" customFormat="1" ht="14.1" customHeight="1"/>
    <row r="408" s="287" customFormat="1" ht="14.1" customHeight="1"/>
    <row r="409" s="287" customFormat="1" ht="14.1" customHeight="1"/>
    <row r="410" s="287" customFormat="1" ht="14.1" customHeight="1"/>
    <row r="411" s="287" customFormat="1" ht="14.1" customHeight="1"/>
    <row r="412" s="287" customFormat="1" ht="14.1" customHeight="1"/>
    <row r="413" s="287" customFormat="1" ht="14.1" customHeight="1"/>
    <row r="414" s="287" customFormat="1" ht="14.1" customHeight="1"/>
    <row r="415" s="287" customFormat="1" ht="14.1" customHeight="1"/>
    <row r="416" s="287" customFormat="1" ht="14.1" customHeight="1"/>
    <row r="417" s="287" customFormat="1" ht="14.1" customHeight="1"/>
    <row r="418" s="287" customFormat="1" ht="14.1" customHeight="1"/>
    <row r="419" s="287" customFormat="1" ht="14.1" customHeight="1"/>
    <row r="420" s="287" customFormat="1" ht="14.1" customHeight="1"/>
    <row r="421" s="287" customFormat="1" ht="14.1" customHeight="1"/>
    <row r="422" s="287" customFormat="1" ht="14.1" customHeight="1"/>
    <row r="423" s="287" customFormat="1" ht="14.1" customHeight="1"/>
    <row r="424" s="287" customFormat="1" ht="14.1" customHeight="1"/>
    <row r="425" s="287" customFormat="1" ht="14.1" customHeight="1"/>
    <row r="426" s="287" customFormat="1" ht="14.1" customHeight="1"/>
    <row r="427" s="287" customFormat="1" ht="14.1" customHeight="1"/>
    <row r="428" s="287" customFormat="1" ht="14.1" customHeight="1"/>
    <row r="429" s="287" customFormat="1" ht="14.1" customHeight="1"/>
    <row r="430" s="287" customFormat="1" ht="14.1" customHeight="1"/>
    <row r="431" s="287" customFormat="1" ht="14.1" customHeight="1"/>
    <row r="432" s="287" customFormat="1" ht="14.1" customHeight="1"/>
    <row r="433" s="287" customFormat="1" ht="14.1" customHeight="1"/>
    <row r="434" s="287" customFormat="1" ht="14.1" customHeight="1"/>
    <row r="435" s="287" customFormat="1" ht="14.1" customHeight="1"/>
    <row r="436" s="287" customFormat="1" ht="14.1" customHeight="1"/>
    <row r="437" s="287" customFormat="1" ht="14.1" customHeight="1"/>
    <row r="438" s="287" customFormat="1" ht="14.1" customHeight="1"/>
    <row r="439" s="287" customFormat="1" ht="14.1" customHeight="1"/>
    <row r="440" s="287" customFormat="1" ht="14.1" customHeight="1"/>
    <row r="441" s="287" customFormat="1" ht="14.1" customHeight="1"/>
    <row r="442" s="287" customFormat="1" ht="14.1" customHeight="1"/>
    <row r="443" s="287" customFormat="1" ht="14.1" customHeight="1"/>
    <row r="444" s="287" customFormat="1" ht="14.1" customHeight="1"/>
    <row r="445" s="287" customFormat="1" ht="14.1" customHeight="1"/>
    <row r="446" s="287" customFormat="1" ht="14.1" customHeight="1"/>
    <row r="447" s="287" customFormat="1" ht="14.1" customHeight="1"/>
    <row r="448" s="287" customFormat="1" ht="14.1" customHeight="1"/>
    <row r="449" s="287" customFormat="1" ht="14.1" customHeight="1"/>
    <row r="450" s="287" customFormat="1" ht="14.1" customHeight="1"/>
    <row r="451" s="287" customFormat="1" ht="14.1" customHeight="1"/>
    <row r="452" s="287" customFormat="1" ht="14.1" customHeight="1"/>
    <row r="453" s="287" customFormat="1" ht="14.1" customHeight="1"/>
    <row r="454" s="287" customFormat="1" ht="14.1" customHeight="1"/>
    <row r="455" s="287" customFormat="1" ht="14.1" customHeight="1"/>
    <row r="456" s="287" customFormat="1" ht="14.1" customHeight="1"/>
    <row r="457" s="287" customFormat="1" ht="14.1" customHeight="1"/>
    <row r="458" s="287" customFormat="1" ht="14.1" customHeight="1"/>
    <row r="459" s="287" customFormat="1" ht="14.1" customHeight="1"/>
    <row r="460" s="287" customFormat="1" ht="14.1" customHeight="1"/>
    <row r="461" s="287" customFormat="1" ht="14.1" customHeight="1"/>
    <row r="462" s="287" customFormat="1" ht="14.1" customHeight="1"/>
    <row r="463" s="287" customFormat="1" ht="14.1" customHeight="1"/>
    <row r="464" s="287" customFormat="1" ht="14.1" customHeight="1"/>
    <row r="465" s="287" customFormat="1" ht="14.1" customHeight="1"/>
    <row r="466" s="287" customFormat="1" ht="14.1" customHeight="1"/>
    <row r="467" s="287" customFormat="1" ht="14.1" customHeight="1"/>
    <row r="468" s="287" customFormat="1" ht="14.1" customHeight="1"/>
    <row r="469" s="287" customFormat="1" ht="14.1" customHeight="1"/>
    <row r="470" s="287" customFormat="1" ht="14.1" customHeight="1"/>
    <row r="471" s="287" customFormat="1" ht="14.1" customHeight="1"/>
    <row r="472" s="287" customFormat="1" ht="14.1" customHeight="1"/>
    <row r="473" s="287" customFormat="1" ht="14.1" customHeight="1"/>
    <row r="474" s="287" customFormat="1" ht="14.1" customHeight="1"/>
    <row r="475" s="287" customFormat="1" ht="14.1" customHeight="1"/>
    <row r="476" s="287" customFormat="1" ht="14.1" customHeight="1"/>
    <row r="477" s="287" customFormat="1" ht="14.1" customHeight="1"/>
    <row r="478" s="287" customFormat="1" ht="14.1" customHeight="1"/>
    <row r="479" s="287" customFormat="1" ht="14.1" customHeight="1"/>
    <row r="480" s="287" customFormat="1" ht="14.1" customHeight="1"/>
    <row r="481" s="287" customFormat="1" ht="14.1" customHeight="1"/>
    <row r="482" s="287" customFormat="1" ht="14.1" customHeight="1"/>
    <row r="483" s="287" customFormat="1" ht="14.1" customHeight="1"/>
    <row r="484" s="287" customFormat="1" ht="14.1" customHeight="1"/>
    <row r="485" s="287" customFormat="1" ht="14.1" customHeight="1"/>
    <row r="486" s="287" customFormat="1" ht="14.1" customHeight="1"/>
    <row r="487" s="287" customFormat="1" ht="14.1" customHeight="1"/>
    <row r="488" s="287" customFormat="1" ht="14.1" customHeight="1"/>
    <row r="489" s="287" customFormat="1" ht="14.1" customHeight="1"/>
    <row r="490" s="287" customFormat="1" ht="14.1" customHeight="1"/>
    <row r="491" s="287" customFormat="1" ht="14.1" customHeight="1"/>
    <row r="492" s="287" customFormat="1" ht="14.1" customHeight="1"/>
    <row r="493" s="287" customFormat="1" ht="14.1" customHeight="1"/>
    <row r="494" s="287" customFormat="1" ht="14.1" customHeight="1"/>
    <row r="495" s="287" customFormat="1" ht="14.1" customHeight="1"/>
    <row r="496" s="287" customFormat="1" ht="14.1" customHeight="1"/>
    <row r="497" s="287" customFormat="1" ht="14.1" customHeight="1"/>
    <row r="498" s="287" customFormat="1" ht="14.1" customHeight="1"/>
    <row r="499" s="287" customFormat="1" ht="14.1" customHeight="1"/>
    <row r="500" s="287" customFormat="1" ht="14.1" customHeight="1"/>
    <row r="501" s="287" customFormat="1" ht="14.1" customHeight="1"/>
    <row r="502" s="287" customFormat="1" ht="14.1" customHeight="1"/>
    <row r="503" s="287" customFormat="1" ht="14.1" customHeight="1"/>
    <row r="504" s="287" customFormat="1" ht="14.1" customHeight="1"/>
    <row r="505" s="287" customFormat="1" ht="14.1" customHeight="1"/>
    <row r="506" s="287" customFormat="1" ht="14.1" customHeight="1"/>
    <row r="507" s="287" customFormat="1" ht="14.1" customHeight="1"/>
    <row r="508" s="287" customFormat="1" ht="14.1" customHeight="1"/>
    <row r="509" s="287" customFormat="1" ht="14.1" customHeight="1"/>
    <row r="510" s="287" customFormat="1" ht="14.1" customHeight="1"/>
    <row r="511" s="287" customFormat="1" ht="14.1" customHeight="1"/>
    <row r="512" s="287" customFormat="1" ht="14.1" customHeight="1"/>
    <row r="513" s="287" customFormat="1" ht="14.1" customHeight="1"/>
    <row r="514" s="287" customFormat="1" ht="14.1" customHeight="1"/>
    <row r="515" s="287" customFormat="1" ht="14.1" customHeight="1"/>
    <row r="516" s="287" customFormat="1" ht="14.1" customHeight="1"/>
    <row r="517" s="287" customFormat="1" ht="14.1" customHeight="1"/>
    <row r="518" s="287" customFormat="1" ht="14.1" customHeight="1"/>
    <row r="519" s="287" customFormat="1" ht="14.1" customHeight="1"/>
    <row r="520" s="287" customFormat="1" ht="14.1" customHeight="1"/>
    <row r="521" s="287" customFormat="1" ht="14.1" customHeight="1"/>
    <row r="522" s="287" customFormat="1" ht="14.1" customHeight="1"/>
    <row r="523" s="287" customFormat="1" ht="14.1" customHeight="1"/>
    <row r="524" s="287" customFormat="1" ht="14.1" customHeight="1"/>
    <row r="525" s="287" customFormat="1" ht="14.1" customHeight="1"/>
    <row r="526" s="287" customFormat="1" ht="14.1" customHeight="1"/>
    <row r="527" s="287" customFormat="1" ht="14.1" customHeight="1"/>
    <row r="528" s="287" customFormat="1" ht="14.1" customHeight="1"/>
    <row r="529" s="287" customFormat="1" ht="14.1" customHeight="1"/>
    <row r="530" s="287" customFormat="1" ht="14.1" customHeight="1"/>
    <row r="531" s="287" customFormat="1" ht="14.1" customHeight="1"/>
    <row r="532" s="287" customFormat="1" ht="14.1" customHeight="1"/>
    <row r="533" s="287" customFormat="1" ht="14.1" customHeight="1"/>
    <row r="534" s="287" customFormat="1" ht="14.1" customHeight="1"/>
    <row r="535" s="287" customFormat="1" ht="14.1" customHeight="1"/>
    <row r="536" s="287" customFormat="1" ht="14.1" customHeight="1"/>
    <row r="537" s="287" customFormat="1" ht="14.1" customHeight="1"/>
    <row r="538" s="287" customFormat="1" ht="14.1" customHeight="1"/>
    <row r="539" s="287" customFormat="1" ht="14.1" customHeight="1"/>
    <row r="540" s="287" customFormat="1" ht="14.1" customHeight="1"/>
    <row r="541" s="287" customFormat="1" ht="14.1" customHeight="1"/>
    <row r="542" s="287" customFormat="1" ht="14.1" customHeight="1"/>
    <row r="543" s="287" customFormat="1" ht="14.1" customHeight="1"/>
    <row r="544" s="287" customFormat="1" ht="14.1" customHeight="1"/>
    <row r="545" s="287" customFormat="1" ht="14.1" customHeight="1"/>
    <row r="546" s="287" customFormat="1" ht="14.1" customHeight="1"/>
    <row r="547" s="287" customFormat="1" ht="14.1" customHeight="1"/>
    <row r="548" s="287" customFormat="1" ht="14.1" customHeight="1"/>
    <row r="549" s="287" customFormat="1" ht="14.1" customHeight="1"/>
    <row r="550" s="287" customFormat="1" ht="14.1" customHeight="1"/>
    <row r="551" s="287" customFormat="1" ht="14.1" customHeight="1"/>
    <row r="552" s="287" customFormat="1" ht="14.1" customHeight="1"/>
    <row r="553" s="287" customFormat="1" ht="14.1" customHeight="1"/>
    <row r="554" s="287" customFormat="1" ht="14.1" customHeight="1"/>
    <row r="555" s="287" customFormat="1" ht="14.1" customHeight="1"/>
    <row r="556" s="287" customFormat="1" ht="14.1" customHeight="1"/>
    <row r="557" s="287" customFormat="1" ht="14.1" customHeight="1"/>
    <row r="558" s="287" customFormat="1" ht="14.1" customHeight="1"/>
    <row r="559" s="287" customFormat="1" ht="14.1" customHeight="1"/>
    <row r="560" s="287" customFormat="1" ht="14.1" customHeight="1"/>
    <row r="561" s="287" customFormat="1" ht="14.1" customHeight="1"/>
    <row r="562" s="287" customFormat="1" ht="14.1" customHeight="1"/>
    <row r="563" s="287" customFormat="1" ht="14.1" customHeight="1"/>
    <row r="564" s="287" customFormat="1" ht="14.1" customHeight="1"/>
    <row r="565" s="287" customFormat="1" ht="14.1" customHeight="1"/>
    <row r="566" s="287" customFormat="1" ht="14.1" customHeight="1"/>
    <row r="567" s="287" customFormat="1" ht="14.1" customHeight="1"/>
    <row r="568" s="287" customFormat="1" ht="14.1" customHeight="1"/>
    <row r="569" s="287" customFormat="1" ht="14.1" customHeight="1"/>
    <row r="570" s="287" customFormat="1" ht="14.1" customHeight="1"/>
    <row r="571" s="287" customFormat="1" ht="14.1" customHeight="1"/>
    <row r="572" s="287" customFormat="1" ht="14.1" customHeight="1"/>
    <row r="573" s="287" customFormat="1" ht="14.1" customHeight="1"/>
    <row r="574" s="287" customFormat="1" ht="14.1" customHeight="1"/>
    <row r="575" s="287" customFormat="1" ht="14.1" customHeight="1"/>
    <row r="576" s="287" customFormat="1" ht="14.1" customHeight="1"/>
    <row r="577" s="287" customFormat="1" ht="14.1" customHeight="1"/>
    <row r="578" s="287" customFormat="1" ht="14.1" customHeight="1"/>
    <row r="579" s="287" customFormat="1" ht="14.1" customHeight="1"/>
    <row r="580" s="287" customFormat="1" ht="14.1" customHeight="1"/>
    <row r="581" s="287" customFormat="1" ht="14.1" customHeight="1"/>
    <row r="582" s="287" customFormat="1" ht="14.1" customHeight="1"/>
    <row r="583" s="287" customFormat="1" ht="14.1" customHeight="1"/>
    <row r="584" s="287" customFormat="1" ht="14.1" customHeight="1"/>
    <row r="585" s="287" customFormat="1" ht="14.1" customHeight="1"/>
    <row r="586" s="287" customFormat="1" ht="14.1" customHeight="1"/>
    <row r="587" s="287" customFormat="1" ht="14.1" customHeight="1"/>
    <row r="588" s="287" customFormat="1" ht="14.1" customHeight="1"/>
    <row r="589" s="287" customFormat="1" ht="14.1" customHeight="1"/>
    <row r="590" s="287" customFormat="1" ht="14.1" customHeight="1"/>
    <row r="591" s="287" customFormat="1" ht="14.1" customHeight="1"/>
    <row r="592" s="287" customFormat="1" ht="14.1" customHeight="1"/>
    <row r="593" s="287" customFormat="1" ht="14.1" customHeight="1"/>
    <row r="594" s="287" customFormat="1" ht="14.1" customHeight="1"/>
    <row r="595" s="287" customFormat="1" ht="14.1" customHeight="1"/>
    <row r="596" s="287" customFormat="1" ht="14.1" customHeight="1"/>
    <row r="597" s="287" customFormat="1" ht="14.1" customHeight="1"/>
    <row r="598" s="287" customFormat="1" ht="14.1" customHeight="1"/>
    <row r="599" s="287" customFormat="1" ht="14.1" customHeight="1"/>
    <row r="600" s="287" customFormat="1" ht="14.1" customHeight="1"/>
    <row r="601" s="287" customFormat="1" ht="14.1" customHeight="1"/>
    <row r="602" s="287" customFormat="1" ht="14.1" customHeight="1"/>
    <row r="603" s="287" customFormat="1" ht="14.1" customHeight="1"/>
    <row r="604" s="287" customFormat="1" ht="14.1" customHeight="1"/>
    <row r="605" s="287" customFormat="1" ht="14.1" customHeight="1"/>
    <row r="606" s="287" customFormat="1" ht="14.1" customHeight="1"/>
    <row r="607" s="287" customFormat="1" ht="14.1" customHeight="1"/>
    <row r="608" s="287" customFormat="1" ht="14.1" customHeight="1"/>
    <row r="609" s="287" customFormat="1" ht="14.1" customHeight="1"/>
    <row r="610" s="287" customFormat="1" ht="14.1" customHeight="1"/>
    <row r="611" s="287" customFormat="1" ht="14.1" customHeight="1"/>
    <row r="612" s="287" customFormat="1" ht="14.1" customHeight="1"/>
    <row r="613" s="287" customFormat="1" ht="14.1" customHeight="1"/>
    <row r="614" s="287" customFormat="1" ht="14.1" customHeight="1"/>
    <row r="615" s="287" customFormat="1" ht="14.1" customHeight="1"/>
    <row r="616" s="287" customFormat="1" ht="14.1" customHeight="1"/>
    <row r="617" s="287" customFormat="1" ht="14.1" customHeight="1"/>
    <row r="618" s="287" customFormat="1" ht="14.1" customHeight="1"/>
    <row r="619" s="287" customFormat="1" ht="14.1" customHeight="1"/>
    <row r="620" s="287" customFormat="1" ht="14.1" customHeight="1"/>
    <row r="621" s="287" customFormat="1" ht="14.1" customHeight="1"/>
    <row r="622" s="287" customFormat="1" ht="14.1" customHeight="1"/>
    <row r="623" s="287" customFormat="1" ht="14.1" customHeight="1"/>
    <row r="624" s="287" customFormat="1" ht="14.1" customHeight="1"/>
    <row r="625" s="287" customFormat="1" ht="14.1" customHeight="1"/>
    <row r="626" s="287" customFormat="1" ht="14.1" customHeight="1"/>
    <row r="627" s="287" customFormat="1" ht="14.1" customHeight="1"/>
    <row r="628" s="287" customFormat="1" ht="14.1" customHeight="1"/>
    <row r="629" s="287" customFormat="1" ht="14.1" customHeight="1"/>
    <row r="630" s="287" customFormat="1" ht="14.1" customHeight="1"/>
    <row r="631" s="287" customFormat="1" ht="14.1" customHeight="1"/>
    <row r="632" s="287" customFormat="1" ht="14.1" customHeight="1"/>
    <row r="633" s="287" customFormat="1" ht="14.1" customHeight="1"/>
    <row r="634" s="287" customFormat="1" ht="14.1" customHeight="1"/>
    <row r="635" s="287" customFormat="1" ht="14.1" customHeight="1"/>
    <row r="636" s="287" customFormat="1" ht="14.1" customHeight="1"/>
    <row r="637" s="287" customFormat="1" ht="14.1" customHeight="1"/>
    <row r="638" s="287" customFormat="1" ht="14.1" customHeight="1"/>
    <row r="639" s="287" customFormat="1" ht="14.1" customHeight="1"/>
    <row r="640" s="287" customFormat="1" ht="14.1" customHeight="1"/>
    <row r="641" s="287" customFormat="1" ht="14.1" customHeight="1"/>
    <row r="642" s="287" customFormat="1" ht="14.1" customHeight="1"/>
    <row r="643" s="287" customFormat="1" ht="14.1" customHeight="1"/>
    <row r="644" s="287" customFormat="1" ht="14.1" customHeight="1"/>
    <row r="645" s="287" customFormat="1" ht="14.1" customHeight="1"/>
    <row r="646" s="287" customFormat="1" ht="14.1" customHeight="1"/>
    <row r="647" s="287" customFormat="1" ht="14.1" customHeight="1"/>
    <row r="648" s="287" customFormat="1" ht="14.1" customHeight="1"/>
    <row r="649" s="287" customFormat="1" ht="14.1" customHeight="1"/>
    <row r="650" s="287" customFormat="1" ht="14.1" customHeight="1"/>
    <row r="651" s="287" customFormat="1" ht="14.1" customHeight="1"/>
    <row r="652" s="287" customFormat="1" ht="14.1" customHeight="1"/>
    <row r="653" s="287" customFormat="1" ht="14.1" customHeight="1"/>
    <row r="654" s="287" customFormat="1" ht="14.1" customHeight="1"/>
    <row r="655" s="287" customFormat="1" ht="14.1" customHeight="1"/>
    <row r="656" s="287" customFormat="1" ht="14.1" customHeight="1"/>
    <row r="657" s="287" customFormat="1" ht="14.1" customHeight="1"/>
    <row r="658" s="287" customFormat="1" ht="14.1" customHeight="1"/>
    <row r="659" s="287" customFormat="1" ht="14.1" customHeight="1"/>
    <row r="660" s="287" customFormat="1" ht="14.1" customHeight="1"/>
    <row r="661" s="287" customFormat="1" ht="14.1" customHeight="1"/>
    <row r="662" s="287" customFormat="1" ht="14.1" customHeight="1"/>
    <row r="663" s="287" customFormat="1" ht="14.1" customHeight="1"/>
    <row r="664" s="287" customFormat="1" ht="14.1" customHeight="1"/>
    <row r="665" s="287" customFormat="1" ht="14.1" customHeight="1"/>
    <row r="666" s="287" customFormat="1" ht="14.1" customHeight="1"/>
    <row r="667" s="287" customFormat="1" ht="14.1" customHeight="1"/>
    <row r="668" s="287" customFormat="1" ht="14.1" customHeight="1"/>
    <row r="669" s="287" customFormat="1" ht="14.1" customHeight="1"/>
    <row r="670" s="287" customFormat="1" ht="14.1" customHeight="1"/>
    <row r="671" s="287" customFormat="1" ht="14.1" customHeight="1"/>
    <row r="672" s="287" customFormat="1" ht="14.1" customHeight="1"/>
    <row r="673" s="287" customFormat="1" ht="14.1" customHeight="1"/>
    <row r="674" s="287" customFormat="1" ht="14.1" customHeight="1"/>
    <row r="675" s="287" customFormat="1" ht="14.1" customHeight="1"/>
    <row r="676" s="287" customFormat="1" ht="14.1" customHeight="1"/>
    <row r="677" s="287" customFormat="1" ht="14.1" customHeight="1"/>
    <row r="678" s="287" customFormat="1" ht="14.1" customHeight="1"/>
    <row r="679" s="287" customFormat="1" ht="14.1" customHeight="1"/>
    <row r="680" s="287" customFormat="1" ht="14.1" customHeight="1"/>
    <row r="681" s="287" customFormat="1" ht="14.1" customHeight="1"/>
    <row r="682" s="287" customFormat="1" ht="14.1" customHeight="1"/>
    <row r="683" s="287" customFormat="1" ht="14.1" customHeight="1"/>
    <row r="684" s="287" customFormat="1" ht="14.1" customHeight="1"/>
    <row r="685" s="287" customFormat="1" ht="14.1" customHeight="1"/>
    <row r="686" s="287" customFormat="1" ht="14.1" customHeight="1"/>
    <row r="687" s="287" customFormat="1" ht="14.1" customHeight="1"/>
    <row r="688" s="287" customFormat="1" ht="14.1" customHeight="1"/>
    <row r="689" s="287" customFormat="1" ht="14.1" customHeight="1"/>
    <row r="690" s="287" customFormat="1" ht="14.1" customHeight="1"/>
    <row r="691" s="287" customFormat="1" ht="14.1" customHeight="1"/>
    <row r="692" s="287" customFormat="1" ht="14.1" customHeight="1"/>
    <row r="693" s="287" customFormat="1" ht="14.1" customHeight="1"/>
    <row r="694" s="287" customFormat="1" ht="14.1" customHeight="1"/>
    <row r="695" s="287" customFormat="1" ht="14.1" customHeight="1"/>
    <row r="696" s="287" customFormat="1" ht="14.1" customHeight="1"/>
    <row r="697" s="287" customFormat="1" ht="14.1" customHeight="1"/>
    <row r="698" s="287" customFormat="1" ht="14.1" customHeight="1"/>
    <row r="699" s="287" customFormat="1" ht="14.1" customHeight="1"/>
    <row r="700" s="287" customFormat="1" ht="14.1" customHeight="1"/>
    <row r="701" s="287" customFormat="1" ht="14.1" customHeight="1"/>
    <row r="702" s="287" customFormat="1" ht="14.1" customHeight="1"/>
    <row r="703" s="287" customFormat="1" ht="14.1" customHeight="1"/>
    <row r="704" s="287" customFormat="1" ht="14.1" customHeight="1"/>
    <row r="705" s="287" customFormat="1" ht="14.1" customHeight="1"/>
    <row r="706" s="287" customFormat="1" ht="14.1" customHeight="1"/>
    <row r="707" s="287" customFormat="1" ht="14.1" customHeight="1"/>
    <row r="708" s="287" customFormat="1" ht="14.1" customHeight="1"/>
    <row r="709" s="287" customFormat="1" ht="14.1" customHeight="1"/>
    <row r="710" s="287" customFormat="1" ht="14.1" customHeight="1"/>
    <row r="711" s="287" customFormat="1" ht="14.1" customHeight="1"/>
    <row r="712" s="287" customFormat="1" ht="14.1" customHeight="1"/>
    <row r="713" s="287" customFormat="1" ht="14.1" customHeight="1"/>
    <row r="714" s="287" customFormat="1" ht="14.1" customHeight="1"/>
    <row r="715" s="287" customFormat="1" ht="14.1" customHeight="1"/>
    <row r="716" s="287" customFormat="1" ht="14.1" customHeight="1"/>
    <row r="717" s="287" customFormat="1" ht="14.1" customHeight="1"/>
    <row r="718" s="287" customFormat="1" ht="14.1" customHeight="1"/>
    <row r="719" s="287" customFormat="1" ht="14.1" customHeight="1"/>
    <row r="720" s="287" customFormat="1" ht="14.1" customHeight="1"/>
    <row r="721" s="287" customFormat="1" ht="14.1" customHeight="1"/>
    <row r="722" s="287" customFormat="1" ht="14.1" customHeight="1"/>
    <row r="723" s="287" customFormat="1" ht="14.1" customHeight="1"/>
    <row r="724" s="287" customFormat="1" ht="14.1" customHeight="1"/>
    <row r="725" s="287" customFormat="1" ht="14.1" customHeight="1"/>
    <row r="726" s="287" customFormat="1" ht="14.1" customHeight="1"/>
    <row r="727" s="287" customFormat="1" ht="14.1" customHeight="1"/>
    <row r="728" s="287" customFormat="1" ht="14.1" customHeight="1"/>
    <row r="729" s="287" customFormat="1" ht="14.1" customHeight="1"/>
    <row r="730" s="287" customFormat="1" ht="14.1" customHeight="1"/>
    <row r="731" s="287" customFormat="1" ht="14.1" customHeight="1"/>
    <row r="732" s="287" customFormat="1" ht="14.1" customHeight="1"/>
    <row r="733" s="287" customFormat="1" ht="14.1" customHeight="1"/>
    <row r="734" s="287" customFormat="1" ht="14.1" customHeight="1"/>
    <row r="735" s="287" customFormat="1" ht="14.1" customHeight="1"/>
    <row r="736" s="287" customFormat="1" ht="14.1" customHeight="1"/>
    <row r="737" s="287" customFormat="1" ht="14.1" customHeight="1"/>
    <row r="738" s="287" customFormat="1" ht="14.1" customHeight="1"/>
    <row r="739" s="287" customFormat="1" ht="14.1" customHeight="1"/>
    <row r="740" s="287" customFormat="1" ht="14.1" customHeight="1"/>
    <row r="741" s="287" customFormat="1" ht="14.1" customHeight="1"/>
    <row r="742" s="287" customFormat="1" ht="14.1" customHeight="1"/>
    <row r="743" s="287" customFormat="1" ht="14.1" customHeight="1"/>
    <row r="744" s="287" customFormat="1" ht="14.1" customHeight="1"/>
    <row r="745" s="287" customFormat="1" ht="14.1" customHeight="1"/>
    <row r="746" s="287" customFormat="1" ht="14.1" customHeight="1"/>
    <row r="747" s="287" customFormat="1" ht="14.1" customHeight="1"/>
    <row r="748" s="287" customFormat="1" ht="14.1" customHeight="1"/>
    <row r="749" s="287" customFormat="1" ht="14.1" customHeight="1"/>
    <row r="750" s="287" customFormat="1" ht="14.1" customHeight="1"/>
    <row r="751" s="287" customFormat="1" ht="14.1" customHeight="1"/>
    <row r="752" s="287" customFormat="1" ht="14.1" customHeight="1"/>
    <row r="753" s="287" customFormat="1" ht="14.1" customHeight="1"/>
    <row r="754" s="287" customFormat="1" ht="14.1" customHeight="1"/>
    <row r="755" s="287" customFormat="1" ht="14.1" customHeight="1"/>
    <row r="756" s="287" customFormat="1" ht="14.1" customHeight="1"/>
    <row r="757" s="287" customFormat="1" ht="14.1" customHeight="1"/>
    <row r="758" s="287" customFormat="1" ht="14.1" customHeight="1"/>
    <row r="759" s="287" customFormat="1" ht="14.1" customHeight="1"/>
    <row r="760" s="287" customFormat="1" ht="14.1" customHeight="1"/>
    <row r="761" s="287" customFormat="1" ht="14.1" customHeight="1"/>
    <row r="762" s="287" customFormat="1" ht="14.1" customHeight="1"/>
    <row r="763" s="287" customFormat="1" ht="14.1" customHeight="1"/>
    <row r="764" s="287" customFormat="1" ht="14.1" customHeight="1"/>
    <row r="765" s="287" customFormat="1" ht="14.1" customHeight="1"/>
    <row r="766" s="287" customFormat="1" ht="14.1" customHeight="1"/>
    <row r="767" s="287" customFormat="1" ht="14.1" customHeight="1"/>
    <row r="768" s="287" customFormat="1" ht="14.1" customHeight="1"/>
    <row r="769" s="287" customFormat="1" ht="14.1" customHeight="1"/>
    <row r="770" s="287" customFormat="1" ht="14.1" customHeight="1"/>
    <row r="771" s="287" customFormat="1" ht="14.1" customHeight="1"/>
    <row r="772" s="287" customFormat="1" ht="14.1" customHeight="1"/>
    <row r="773" s="287" customFormat="1" ht="14.1" customHeight="1"/>
    <row r="774" s="287" customFormat="1" ht="14.1" customHeight="1"/>
    <row r="775" s="287" customFormat="1" ht="14.1" customHeight="1"/>
    <row r="776" s="287" customFormat="1" ht="14.1" customHeight="1"/>
    <row r="777" s="287" customFormat="1" ht="14.1" customHeight="1"/>
    <row r="778" s="287" customFormat="1" ht="14.1" customHeight="1"/>
    <row r="779" s="287" customFormat="1" ht="14.1" customHeight="1"/>
    <row r="780" s="287" customFormat="1" ht="14.1" customHeight="1"/>
    <row r="781" s="287" customFormat="1" ht="14.1" customHeight="1"/>
    <row r="782" s="287" customFormat="1" ht="14.1" customHeight="1"/>
    <row r="783" s="287" customFormat="1" ht="14.1" customHeight="1"/>
    <row r="784" s="287" customFormat="1" ht="14.1" customHeight="1"/>
    <row r="785" s="287" customFormat="1" ht="14.1" customHeight="1"/>
    <row r="786" s="287" customFormat="1" ht="14.1" customHeight="1"/>
    <row r="787" s="287" customFormat="1" ht="14.1" customHeight="1"/>
    <row r="788" s="287" customFormat="1" ht="14.1" customHeight="1"/>
    <row r="789" s="287" customFormat="1" ht="14.1" customHeight="1"/>
    <row r="790" s="287" customFormat="1" ht="14.1" customHeight="1"/>
    <row r="791" s="287" customFormat="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sheetData>
  <mergeCells count="22">
    <mergeCell ref="B9:F9"/>
    <mergeCell ref="A4:P4"/>
    <mergeCell ref="A6:P6"/>
    <mergeCell ref="A5:P5"/>
    <mergeCell ref="A7:P7"/>
    <mergeCell ref="G9:K9"/>
    <mergeCell ref="L9:P9"/>
    <mergeCell ref="B21:C21"/>
    <mergeCell ref="B22:C22"/>
    <mergeCell ref="B10:C10"/>
    <mergeCell ref="E10:F10"/>
    <mergeCell ref="O10:P10"/>
    <mergeCell ref="G20:H20"/>
    <mergeCell ref="L20:M20"/>
    <mergeCell ref="B20:C20"/>
    <mergeCell ref="G21:H21"/>
    <mergeCell ref="L21:M21"/>
    <mergeCell ref="G22:H22"/>
    <mergeCell ref="L22:M22"/>
    <mergeCell ref="G10:H10"/>
    <mergeCell ref="J10:K10"/>
    <mergeCell ref="L10:M10"/>
  </mergeCells>
  <printOptions horizontalCentered="1"/>
  <pageMargins left="0.39370078740157483" right="0.39370078740157483" top="0.39370078740157483" bottom="0.39370078740157483" header="0.39370078740157483" footer="0.39370078740157483"/>
  <pageSetup paperSize="5" scale="73" orientation="landscape" r:id="rId1"/>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6"/>
  <sheetViews>
    <sheetView showGridLines="0" zoomScaleNormal="100" workbookViewId="0">
      <selection activeCell="A2" sqref="A2"/>
    </sheetView>
  </sheetViews>
  <sheetFormatPr defaultColWidth="9.140625" defaultRowHeight="14.25"/>
  <cols>
    <col min="1" max="1" width="45.85546875" style="288" customWidth="1"/>
    <col min="2" max="2" width="8.5703125" style="288" customWidth="1"/>
    <col min="3" max="3" width="12.5703125" style="288" customWidth="1"/>
    <col min="4" max="4" width="8.5703125" style="288" customWidth="1"/>
    <col min="5" max="5" width="12.5703125" style="288" customWidth="1"/>
    <col min="6" max="6" width="8.5703125" style="288" customWidth="1"/>
    <col min="7" max="7" width="17.140625" style="288" customWidth="1"/>
    <col min="8" max="8" width="8.5703125" style="288" customWidth="1"/>
    <col min="9" max="9" width="12.5703125" style="288" customWidth="1"/>
    <col min="10" max="10" width="8.5703125" style="288" customWidth="1"/>
    <col min="11" max="11" width="12.5703125" style="288" customWidth="1"/>
    <col min="12" max="12" width="8.5703125" style="288" customWidth="1"/>
    <col min="13" max="13" width="12.5703125" style="288" customWidth="1"/>
    <col min="14" max="14" width="8.5703125" style="288" customWidth="1"/>
    <col min="15" max="15" width="14" style="288" customWidth="1"/>
    <col min="16" max="19" width="15.5703125" style="288" customWidth="1"/>
    <col min="20" max="16384" width="9.140625" style="288"/>
  </cols>
  <sheetData>
    <row r="1" spans="1:15" s="1078" customFormat="1" ht="26.45" customHeight="1">
      <c r="A1" s="1004"/>
      <c r="B1" s="1004"/>
      <c r="C1" s="1004"/>
      <c r="D1" s="1004"/>
      <c r="E1" s="1004"/>
      <c r="F1" s="1004"/>
      <c r="G1" s="1004"/>
      <c r="H1" s="1004"/>
      <c r="I1" s="1004"/>
      <c r="J1" s="1004"/>
      <c r="K1" s="1004"/>
      <c r="L1" s="1004"/>
      <c r="M1" s="1004"/>
      <c r="N1" s="1183"/>
      <c r="O1" s="1154" t="s">
        <v>685</v>
      </c>
    </row>
    <row r="2" spans="1:15" s="1078" customFormat="1" ht="27" customHeight="1">
      <c r="A2" s="1004"/>
      <c r="B2" s="1004"/>
      <c r="C2" s="1004"/>
      <c r="D2" s="1004"/>
      <c r="E2" s="1004"/>
      <c r="F2" s="1004"/>
      <c r="G2" s="1004"/>
      <c r="H2" s="1004"/>
      <c r="I2" s="1004"/>
      <c r="J2" s="1004"/>
      <c r="K2" s="1004"/>
      <c r="L2" s="1004"/>
      <c r="M2" s="1004"/>
      <c r="N2" s="1004"/>
      <c r="O2" s="1053"/>
    </row>
    <row r="3" spans="1:15" s="1078" customFormat="1" ht="18" customHeight="1">
      <c r="A3" s="1054" t="s">
        <v>577</v>
      </c>
      <c r="B3" s="1005"/>
      <c r="C3" s="1005"/>
      <c r="D3" s="1005"/>
      <c r="E3" s="1005"/>
      <c r="F3" s="1005"/>
      <c r="G3" s="1005"/>
      <c r="H3" s="1005"/>
      <c r="I3" s="1005"/>
      <c r="J3" s="1005"/>
      <c r="K3" s="1005"/>
      <c r="L3" s="1005"/>
      <c r="M3" s="1005"/>
      <c r="N3" s="1068"/>
      <c r="O3" s="1056" t="s">
        <v>602</v>
      </c>
    </row>
    <row r="4" spans="1:15" s="959" customFormat="1" ht="19.350000000000001" customHeight="1">
      <c r="A4" s="1318" t="s">
        <v>27</v>
      </c>
      <c r="B4" s="1318"/>
      <c r="C4" s="1318"/>
      <c r="D4" s="1318"/>
      <c r="E4" s="1318"/>
      <c r="F4" s="1318"/>
      <c r="G4" s="1318"/>
      <c r="H4" s="1318"/>
      <c r="I4" s="1318"/>
      <c r="J4" s="1318"/>
      <c r="K4" s="1318"/>
      <c r="L4" s="1318"/>
      <c r="M4" s="1318"/>
      <c r="N4" s="1318"/>
      <c r="O4" s="1318"/>
    </row>
    <row r="5" spans="1:15" s="1078" customFormat="1" ht="18">
      <c r="A5" s="1322" t="s">
        <v>270</v>
      </c>
      <c r="B5" s="1322"/>
      <c r="C5" s="1322"/>
      <c r="D5" s="1322"/>
      <c r="E5" s="1322"/>
      <c r="F5" s="1322"/>
      <c r="G5" s="1322"/>
      <c r="H5" s="1322"/>
      <c r="I5" s="1322"/>
      <c r="J5" s="1322"/>
      <c r="K5" s="1322"/>
      <c r="L5" s="1322"/>
      <c r="M5" s="1322"/>
      <c r="N5" s="1322"/>
      <c r="O5" s="1322"/>
    </row>
    <row r="6" spans="1:15" s="1078" customFormat="1" ht="18">
      <c r="A6" s="1333" t="s">
        <v>619</v>
      </c>
      <c r="B6" s="1333"/>
      <c r="C6" s="1333"/>
      <c r="D6" s="1333"/>
      <c r="E6" s="1333"/>
      <c r="F6" s="1333"/>
      <c r="G6" s="1333"/>
      <c r="H6" s="1333"/>
      <c r="I6" s="1333"/>
      <c r="J6" s="1333"/>
      <c r="K6" s="1333"/>
      <c r="L6" s="1333"/>
      <c r="M6" s="1333"/>
      <c r="N6" s="1333"/>
      <c r="O6" s="1333"/>
    </row>
    <row r="7" spans="1:15" s="287" customFormat="1" ht="14.1" customHeight="1">
      <c r="A7" s="1339" t="s">
        <v>34</v>
      </c>
      <c r="B7" s="1339"/>
      <c r="C7" s="1339"/>
      <c r="D7" s="1339"/>
      <c r="E7" s="1339"/>
      <c r="F7" s="1339"/>
      <c r="G7" s="1339"/>
      <c r="H7" s="1339"/>
      <c r="I7" s="1339"/>
      <c r="J7" s="1339"/>
      <c r="K7" s="1339"/>
      <c r="L7" s="1339"/>
      <c r="M7" s="1339"/>
      <c r="N7" s="1339"/>
      <c r="O7" s="1339"/>
    </row>
    <row r="8" spans="1:15" s="287" customFormat="1" ht="14.1" customHeight="1"/>
    <row r="9" spans="1:15" s="287" customFormat="1" ht="36.6" customHeight="1">
      <c r="A9" s="865"/>
      <c r="B9" s="1371" t="s">
        <v>494</v>
      </c>
      <c r="C9" s="1338"/>
      <c r="D9" s="1337" t="s">
        <v>298</v>
      </c>
      <c r="E9" s="1338"/>
      <c r="F9" s="1337" t="s">
        <v>299</v>
      </c>
      <c r="G9" s="1338"/>
      <c r="H9" s="1310" t="s">
        <v>734</v>
      </c>
      <c r="I9" s="1418"/>
      <c r="J9" s="1337" t="s">
        <v>386</v>
      </c>
      <c r="K9" s="1338"/>
      <c r="L9" s="328"/>
      <c r="N9" s="328"/>
    </row>
    <row r="10" spans="1:15" s="287" customFormat="1" ht="14.1" customHeight="1">
      <c r="A10" s="955" t="s">
        <v>300</v>
      </c>
      <c r="B10" s="649">
        <v>5050020010</v>
      </c>
      <c r="C10" s="650"/>
      <c r="D10" s="649">
        <v>5050021010</v>
      </c>
      <c r="E10" s="650"/>
      <c r="F10" s="649">
        <v>5050022010</v>
      </c>
      <c r="G10" s="650"/>
      <c r="H10" s="649">
        <v>5050023010</v>
      </c>
      <c r="I10" s="650"/>
      <c r="J10" s="649">
        <v>5050024010</v>
      </c>
      <c r="K10" s="650"/>
      <c r="L10" s="294"/>
      <c r="N10" s="294"/>
    </row>
    <row r="11" spans="1:15" s="287" customFormat="1" ht="14.1" customHeight="1">
      <c r="A11" s="292" t="s">
        <v>301</v>
      </c>
      <c r="B11" s="649">
        <v>5050020020</v>
      </c>
      <c r="C11" s="650"/>
      <c r="D11" s="649">
        <v>5050021020</v>
      </c>
      <c r="E11" s="650"/>
      <c r="F11" s="649">
        <v>5050022020</v>
      </c>
      <c r="G11" s="650"/>
      <c r="H11" s="649">
        <v>5050023020</v>
      </c>
      <c r="I11" s="650"/>
      <c r="J11" s="649">
        <v>5050024020</v>
      </c>
      <c r="K11" s="650"/>
      <c r="L11" s="294"/>
      <c r="N11" s="294"/>
    </row>
    <row r="12" spans="1:15" s="287" customFormat="1" ht="14.1" customHeight="1">
      <c r="A12" s="292" t="s">
        <v>4</v>
      </c>
      <c r="B12" s="649">
        <v>5050020030</v>
      </c>
      <c r="C12" s="650"/>
      <c r="D12" s="649">
        <v>5050021030</v>
      </c>
      <c r="E12" s="650"/>
      <c r="F12" s="649">
        <v>5050022030</v>
      </c>
      <c r="G12" s="650"/>
      <c r="H12" s="649">
        <v>5050023030</v>
      </c>
      <c r="I12" s="650"/>
      <c r="J12" s="649">
        <v>5050024030</v>
      </c>
      <c r="K12" s="650"/>
      <c r="L12" s="294"/>
      <c r="N12" s="294"/>
    </row>
    <row r="13" spans="1:15" s="287" customFormat="1" ht="14.1" customHeight="1">
      <c r="A13" s="292" t="s">
        <v>302</v>
      </c>
      <c r="B13" s="649">
        <v>5050020040</v>
      </c>
      <c r="C13" s="650"/>
      <c r="D13" s="649">
        <v>5050021040</v>
      </c>
      <c r="E13" s="650"/>
      <c r="F13" s="649">
        <v>5050022040</v>
      </c>
      <c r="G13" s="650"/>
      <c r="H13" s="649">
        <v>5050023040</v>
      </c>
      <c r="I13" s="650"/>
      <c r="J13" s="649">
        <v>5050024040</v>
      </c>
      <c r="K13" s="650"/>
      <c r="L13" s="294"/>
      <c r="N13" s="294"/>
    </row>
    <row r="14" spans="1:15" s="287" customFormat="1" ht="14.1" customHeight="1">
      <c r="A14" s="292" t="s">
        <v>303</v>
      </c>
      <c r="B14" s="649">
        <v>5050020060</v>
      </c>
      <c r="C14" s="650"/>
      <c r="D14" s="649">
        <v>5050021060</v>
      </c>
      <c r="E14" s="650"/>
      <c r="F14" s="649">
        <v>5050022060</v>
      </c>
      <c r="G14" s="650"/>
      <c r="H14" s="1369"/>
      <c r="I14" s="1370"/>
      <c r="J14" s="1369"/>
      <c r="K14" s="1370"/>
      <c r="L14" s="77"/>
      <c r="N14" s="77"/>
    </row>
    <row r="15" spans="1:15" s="287" customFormat="1" ht="14.1" customHeight="1">
      <c r="A15" s="826" t="s">
        <v>737</v>
      </c>
      <c r="B15" s="1232"/>
      <c r="C15" s="1231"/>
      <c r="D15" s="649">
        <v>5050021070</v>
      </c>
      <c r="E15" s="651"/>
      <c r="F15" s="649">
        <v>5050022070</v>
      </c>
      <c r="G15" s="651"/>
      <c r="H15" s="1369"/>
      <c r="I15" s="1370"/>
      <c r="J15" s="649">
        <v>5050024070</v>
      </c>
      <c r="K15" s="650"/>
      <c r="L15" s="294"/>
      <c r="N15" s="294"/>
    </row>
    <row r="16" spans="1:15" s="287" customFormat="1" ht="14.1" customHeight="1"/>
    <row r="17" spans="1:15" s="287" customFormat="1" ht="33.6" customHeight="1">
      <c r="A17" s="954"/>
      <c r="B17" s="1424" t="s">
        <v>736</v>
      </c>
      <c r="C17" s="1418"/>
      <c r="D17" s="1310" t="s">
        <v>735</v>
      </c>
      <c r="E17" s="1418"/>
      <c r="F17" s="1310" t="s">
        <v>734</v>
      </c>
      <c r="G17" s="1418"/>
      <c r="H17" s="328"/>
      <c r="J17" s="328"/>
    </row>
    <row r="18" spans="1:15" s="287" customFormat="1" ht="14.1" customHeight="1">
      <c r="A18" s="955" t="s">
        <v>305</v>
      </c>
      <c r="B18" s="652">
        <v>5050030010</v>
      </c>
      <c r="C18" s="654"/>
      <c r="D18" s="652">
        <v>5050031010</v>
      </c>
      <c r="E18" s="653"/>
      <c r="F18" s="652">
        <v>5050032010</v>
      </c>
      <c r="G18" s="654"/>
      <c r="H18" s="77"/>
      <c r="J18" s="77"/>
    </row>
    <row r="19" spans="1:15" s="287" customFormat="1" ht="14.1" customHeight="1">
      <c r="A19" s="292" t="s">
        <v>306</v>
      </c>
      <c r="B19" s="652">
        <v>5050030020</v>
      </c>
      <c r="C19" s="654"/>
      <c r="D19" s="652">
        <v>5050031020</v>
      </c>
      <c r="E19" s="653"/>
      <c r="F19" s="652">
        <v>5050032020</v>
      </c>
      <c r="G19" s="654"/>
      <c r="H19" s="77"/>
      <c r="J19" s="77"/>
    </row>
    <row r="20" spans="1:15" s="287" customFormat="1" ht="14.1" customHeight="1">
      <c r="A20" s="292" t="s">
        <v>307</v>
      </c>
      <c r="B20" s="652">
        <v>5050030030</v>
      </c>
      <c r="C20" s="654"/>
      <c r="D20" s="652">
        <v>5050031030</v>
      </c>
      <c r="E20" s="653"/>
      <c r="F20" s="652">
        <v>5050032030</v>
      </c>
      <c r="G20" s="654"/>
      <c r="H20" s="77"/>
      <c r="J20" s="77"/>
    </row>
    <row r="21" spans="1:15" s="287" customFormat="1" ht="14.1" customHeight="1">
      <c r="A21" s="292" t="s">
        <v>308</v>
      </c>
      <c r="B21" s="652">
        <v>5050030040</v>
      </c>
      <c r="C21" s="654"/>
      <c r="D21" s="652">
        <v>5050031040</v>
      </c>
      <c r="E21" s="653"/>
      <c r="F21" s="652">
        <v>5050032040</v>
      </c>
      <c r="G21" s="654"/>
      <c r="H21" s="77"/>
      <c r="J21" s="77"/>
    </row>
    <row r="22" spans="1:15" s="287" customFormat="1">
      <c r="A22" s="292" t="s">
        <v>309</v>
      </c>
      <c r="B22" s="652">
        <v>5050030050</v>
      </c>
      <c r="C22" s="654"/>
      <c r="D22" s="652">
        <v>5050031050</v>
      </c>
      <c r="E22" s="653"/>
      <c r="F22" s="652">
        <v>5050032050</v>
      </c>
      <c r="G22" s="654"/>
      <c r="H22" s="77"/>
      <c r="I22" s="104"/>
      <c r="J22" s="77"/>
      <c r="K22" s="103"/>
      <c r="L22" s="103"/>
      <c r="N22" s="103"/>
    </row>
    <row r="23" spans="1:15" s="287" customFormat="1" ht="14.1" customHeight="1">
      <c r="A23" s="292" t="s">
        <v>310</v>
      </c>
      <c r="B23" s="652">
        <v>5050030060</v>
      </c>
      <c r="C23" s="654"/>
      <c r="D23" s="652">
        <v>5050031060</v>
      </c>
      <c r="E23" s="653"/>
      <c r="F23" s="652">
        <v>5050032060</v>
      </c>
      <c r="G23" s="654"/>
      <c r="H23" s="77"/>
      <c r="I23" s="337"/>
      <c r="J23" s="77"/>
      <c r="K23" s="337"/>
      <c r="L23" s="337"/>
      <c r="N23" s="337"/>
    </row>
    <row r="24" spans="1:15" s="287" customFormat="1" ht="14.1" customHeight="1">
      <c r="A24" s="286" t="s">
        <v>304</v>
      </c>
      <c r="B24" s="652">
        <v>5050030070</v>
      </c>
      <c r="C24" s="654"/>
      <c r="D24" s="652">
        <v>5050031070</v>
      </c>
      <c r="E24" s="653"/>
      <c r="F24" s="652">
        <v>5050032070</v>
      </c>
      <c r="G24" s="654"/>
      <c r="H24" s="77"/>
      <c r="I24" s="337"/>
      <c r="J24" s="77"/>
      <c r="K24" s="337"/>
      <c r="L24" s="337"/>
      <c r="N24" s="337"/>
    </row>
    <row r="25" spans="1:15" s="287" customFormat="1" ht="14.1" customHeight="1">
      <c r="G25" s="291"/>
      <c r="I25" s="337"/>
      <c r="K25" s="337"/>
      <c r="L25" s="337"/>
      <c r="N25" s="337"/>
    </row>
    <row r="26" spans="1:15" s="287" customFormat="1" ht="11.25">
      <c r="A26" s="953"/>
      <c r="B26" s="1371" t="s">
        <v>2</v>
      </c>
      <c r="C26" s="1338"/>
      <c r="D26" s="1337" t="s">
        <v>0</v>
      </c>
      <c r="E26" s="1338"/>
      <c r="F26" s="1337" t="s">
        <v>642</v>
      </c>
      <c r="G26" s="1338"/>
      <c r="H26" s="1337" t="s">
        <v>643</v>
      </c>
      <c r="I26" s="1338"/>
      <c r="J26" s="1337" t="s">
        <v>1</v>
      </c>
      <c r="K26" s="1338"/>
      <c r="L26" s="1337" t="s">
        <v>124</v>
      </c>
      <c r="M26" s="1338"/>
      <c r="N26" s="1337" t="s">
        <v>125</v>
      </c>
      <c r="O26" s="1338"/>
    </row>
    <row r="27" spans="1:15" s="287" customFormat="1" ht="14.1" customHeight="1">
      <c r="A27" s="955" t="s">
        <v>128</v>
      </c>
      <c r="B27" s="655">
        <v>5050040010</v>
      </c>
      <c r="C27" s="656"/>
      <c r="D27" s="655">
        <v>5050041010</v>
      </c>
      <c r="E27" s="656"/>
      <c r="F27" s="655">
        <v>5050042010</v>
      </c>
      <c r="G27" s="656"/>
      <c r="H27" s="655">
        <v>5050043010</v>
      </c>
      <c r="I27" s="656"/>
      <c r="J27" s="655">
        <v>5050044010</v>
      </c>
      <c r="K27" s="656"/>
      <c r="L27" s="655">
        <v>5050045010</v>
      </c>
      <c r="M27" s="656"/>
      <c r="N27" s="655">
        <v>5050049010</v>
      </c>
      <c r="O27" s="656"/>
    </row>
    <row r="28" spans="1:15" s="287" customFormat="1" ht="14.1" customHeight="1">
      <c r="A28" s="292" t="s">
        <v>129</v>
      </c>
      <c r="B28" s="655">
        <v>5050040020</v>
      </c>
      <c r="C28" s="656"/>
      <c r="D28" s="655">
        <v>5050041020</v>
      </c>
      <c r="E28" s="656"/>
      <c r="F28" s="655">
        <v>5050042020</v>
      </c>
      <c r="G28" s="656"/>
      <c r="H28" s="655">
        <v>5050043020</v>
      </c>
      <c r="I28" s="656"/>
      <c r="J28" s="655">
        <v>5050044020</v>
      </c>
      <c r="K28" s="656"/>
      <c r="L28" s="655">
        <v>5050045020</v>
      </c>
      <c r="M28" s="656"/>
      <c r="N28" s="655">
        <v>5050049020</v>
      </c>
      <c r="O28" s="656"/>
    </row>
    <row r="29" spans="1:15" s="287" customFormat="1" ht="33.75">
      <c r="A29" s="324" t="s">
        <v>311</v>
      </c>
      <c r="B29" s="655">
        <v>5050040030</v>
      </c>
      <c r="C29" s="657"/>
      <c r="D29" s="655">
        <v>5050041030</v>
      </c>
      <c r="E29" s="657"/>
      <c r="F29" s="655">
        <v>5050042030</v>
      </c>
      <c r="G29" s="657"/>
      <c r="H29" s="655">
        <v>5050043030</v>
      </c>
      <c r="I29" s="657"/>
      <c r="J29" s="655">
        <v>5050044030</v>
      </c>
      <c r="K29" s="657"/>
      <c r="L29" s="655">
        <v>5050045030</v>
      </c>
      <c r="M29" s="657"/>
      <c r="N29" s="655">
        <v>5050049030</v>
      </c>
      <c r="O29" s="657"/>
    </row>
    <row r="30" spans="1:15" s="960" customFormat="1" ht="14.1" customHeight="1">
      <c r="A30" s="293"/>
      <c r="B30" s="964"/>
      <c r="C30" s="962"/>
      <c r="D30" s="964"/>
      <c r="E30" s="962"/>
      <c r="F30" s="964"/>
      <c r="G30" s="962"/>
      <c r="H30" s="964"/>
      <c r="I30" s="962"/>
      <c r="J30" s="964"/>
      <c r="K30" s="962"/>
      <c r="L30" s="964"/>
      <c r="M30" s="962"/>
      <c r="N30" s="964"/>
      <c r="O30" s="962"/>
    </row>
    <row r="31" spans="1:15" s="287" customFormat="1" ht="14.1" customHeight="1">
      <c r="A31" s="332" t="s">
        <v>439</v>
      </c>
      <c r="B31" s="333"/>
      <c r="C31" s="333"/>
      <c r="D31" s="333"/>
      <c r="E31" s="334"/>
      <c r="F31" s="333"/>
      <c r="G31" s="333"/>
      <c r="H31" s="1201"/>
      <c r="I31" s="334"/>
      <c r="J31" s="646">
        <v>5050010010</v>
      </c>
      <c r="K31" s="647"/>
    </row>
    <row r="32" spans="1:15" s="287" customFormat="1" ht="14.1" customHeight="1">
      <c r="A32" s="332" t="s">
        <v>295</v>
      </c>
      <c r="B32" s="333"/>
      <c r="C32" s="333"/>
      <c r="D32" s="333"/>
      <c r="E32" s="333"/>
      <c r="F32" s="333"/>
      <c r="G32" s="333"/>
      <c r="H32" s="1201"/>
      <c r="I32" s="1199" t="s">
        <v>528</v>
      </c>
      <c r="J32" s="646">
        <v>5050010020</v>
      </c>
      <c r="K32" s="648"/>
    </row>
    <row r="33" spans="1:15" s="287" customFormat="1" ht="14.1" customHeight="1">
      <c r="A33" s="332" t="s">
        <v>401</v>
      </c>
      <c r="B33" s="333"/>
      <c r="C33" s="333"/>
      <c r="D33" s="333"/>
      <c r="E33" s="333"/>
      <c r="F33" s="333"/>
      <c r="G33" s="333"/>
      <c r="H33" s="1201"/>
      <c r="I33" s="1199" t="s">
        <v>529</v>
      </c>
      <c r="J33" s="646">
        <v>5050010030</v>
      </c>
      <c r="K33" s="648"/>
    </row>
    <row r="34" spans="1:15" s="287" customFormat="1" ht="14.1" customHeight="1">
      <c r="A34" s="332" t="s">
        <v>296</v>
      </c>
      <c r="B34" s="333"/>
      <c r="C34" s="333"/>
      <c r="D34" s="333"/>
      <c r="E34" s="333"/>
      <c r="F34" s="333"/>
      <c r="G34" s="333"/>
      <c r="H34" s="1201"/>
      <c r="I34" s="1200" t="s">
        <v>530</v>
      </c>
      <c r="J34" s="646">
        <v>5050010040</v>
      </c>
      <c r="K34" s="648"/>
    </row>
    <row r="35" spans="1:15" s="287" customFormat="1" ht="15" customHeight="1">
      <c r="A35" s="298" t="s">
        <v>297</v>
      </c>
      <c r="B35" s="335"/>
      <c r="C35" s="336"/>
      <c r="D35" s="335"/>
      <c r="E35" s="336"/>
      <c r="F35" s="335"/>
      <c r="G35" s="336"/>
      <c r="H35" s="1201"/>
      <c r="I35" s="956"/>
      <c r="J35" s="646">
        <v>5050010050</v>
      </c>
      <c r="K35" s="648"/>
    </row>
    <row r="36" spans="1:15" s="287" customFormat="1" ht="14.1" customHeight="1">
      <c r="A36" s="1225" t="s">
        <v>738</v>
      </c>
      <c r="B36" s="338"/>
      <c r="D36" s="338"/>
      <c r="F36" s="338"/>
      <c r="H36" s="338"/>
      <c r="J36" s="338"/>
    </row>
    <row r="37" spans="1:15" s="287" customFormat="1" ht="14.1" customHeight="1">
      <c r="A37" s="1226" t="s">
        <v>739</v>
      </c>
      <c r="B37" s="339"/>
      <c r="D37" s="339"/>
      <c r="F37" s="339"/>
      <c r="H37" s="339"/>
      <c r="J37" s="339"/>
    </row>
    <row r="38" spans="1:15" s="287" customFormat="1" ht="14.1" customHeight="1">
      <c r="A38" s="1226" t="s">
        <v>740</v>
      </c>
      <c r="B38" s="302"/>
      <c r="D38" s="302"/>
      <c r="F38" s="302"/>
      <c r="H38" s="302"/>
      <c r="J38" s="302"/>
      <c r="O38" s="1158" t="s">
        <v>748</v>
      </c>
    </row>
    <row r="39" spans="1:15" s="287" customFormat="1" ht="14.1" customHeight="1">
      <c r="A39" s="1227" t="s">
        <v>741</v>
      </c>
      <c r="O39" s="51" t="s">
        <v>463</v>
      </c>
    </row>
    <row r="40" spans="1:15" s="287" customFormat="1" ht="14.1" customHeight="1"/>
    <row r="41" spans="1:15" s="287" customFormat="1" ht="14.1" customHeight="1"/>
    <row r="42" spans="1:15" s="287" customFormat="1" ht="14.1" customHeight="1"/>
    <row r="43" spans="1:15" s="287" customFormat="1" ht="14.1" customHeight="1"/>
    <row r="44" spans="1:15" s="287" customFormat="1" ht="14.1" customHeight="1"/>
    <row r="45" spans="1:15" s="287" customFormat="1" ht="14.1" customHeight="1"/>
    <row r="46" spans="1:15" s="287" customFormat="1" ht="14.1" customHeight="1"/>
    <row r="47" spans="1:15" s="287" customFormat="1" ht="14.1" customHeight="1"/>
    <row r="48" spans="1:15" s="287" customFormat="1" ht="14.1" customHeight="1"/>
    <row r="49" s="287" customFormat="1" ht="14.1" customHeight="1"/>
    <row r="50" s="287" customFormat="1" ht="14.1" customHeight="1"/>
    <row r="51" s="287" customFormat="1" ht="14.1" customHeight="1"/>
    <row r="52" s="287" customFormat="1" ht="14.1" customHeight="1"/>
    <row r="53" s="287" customFormat="1" ht="14.1" customHeight="1"/>
    <row r="54" s="287" customFormat="1" ht="14.1" customHeight="1"/>
    <row r="55" s="287" customFormat="1" ht="14.1" customHeight="1"/>
    <row r="56" s="287" customFormat="1" ht="14.1" customHeight="1"/>
    <row r="57" s="287" customFormat="1" ht="14.1" customHeight="1"/>
    <row r="58" s="287" customFormat="1" ht="14.1" customHeight="1"/>
    <row r="59" s="287" customFormat="1" ht="14.1" customHeight="1"/>
    <row r="60" s="287" customFormat="1" ht="14.1" customHeight="1"/>
    <row r="61" s="287" customFormat="1" ht="14.1" customHeight="1"/>
    <row r="62" s="287" customFormat="1" ht="14.1" customHeight="1"/>
    <row r="63" s="287" customFormat="1" ht="14.1" customHeight="1"/>
    <row r="64" s="287" customFormat="1" ht="14.1" customHeight="1"/>
    <row r="65" s="287" customFormat="1" ht="14.1" customHeight="1"/>
    <row r="66" s="287" customFormat="1" ht="14.1" customHeight="1"/>
    <row r="67" s="287" customFormat="1" ht="14.1" customHeight="1"/>
    <row r="68" s="287" customFormat="1" ht="14.1" customHeight="1"/>
    <row r="69" s="287" customFormat="1" ht="14.1" customHeight="1"/>
    <row r="70" s="287" customFormat="1" ht="14.1" customHeight="1"/>
    <row r="71" s="287" customFormat="1" ht="14.1" customHeight="1"/>
    <row r="72" s="287" customFormat="1" ht="14.1" customHeight="1"/>
    <row r="73" s="287" customFormat="1" ht="14.1" customHeight="1"/>
    <row r="74" s="287" customFormat="1" ht="14.1" customHeight="1"/>
    <row r="75" s="287" customFormat="1" ht="14.1" customHeight="1"/>
    <row r="76" s="287" customFormat="1" ht="14.1" customHeight="1"/>
    <row r="77" s="287" customFormat="1" ht="14.1" customHeight="1"/>
    <row r="78" s="287" customFormat="1" ht="14.1" customHeight="1"/>
    <row r="79" s="287" customFormat="1" ht="14.1" customHeight="1"/>
    <row r="80" s="287" customFormat="1" ht="14.1" customHeight="1"/>
    <row r="81" s="287" customFormat="1" ht="14.1" customHeight="1"/>
    <row r="82" s="287" customFormat="1" ht="14.1" customHeight="1"/>
    <row r="83" s="287" customFormat="1" ht="14.1" customHeight="1"/>
    <row r="84" s="287" customFormat="1" ht="14.1" customHeight="1"/>
    <row r="85" s="287" customFormat="1" ht="14.1" customHeight="1"/>
    <row r="86" s="287" customFormat="1" ht="14.1" customHeight="1"/>
    <row r="87" s="287" customFormat="1" ht="14.1" customHeight="1"/>
    <row r="88" s="287" customFormat="1" ht="14.1" customHeight="1"/>
    <row r="89" s="287" customFormat="1" ht="14.1" customHeight="1"/>
    <row r="90" s="287" customFormat="1" ht="14.1" customHeight="1"/>
    <row r="91" s="287" customFormat="1" ht="14.1" customHeight="1"/>
    <row r="92" s="287" customFormat="1" ht="14.1" customHeight="1"/>
    <row r="93" s="287" customFormat="1" ht="14.1" customHeight="1"/>
    <row r="94" s="287" customFormat="1" ht="14.1" customHeight="1"/>
    <row r="95" s="287" customFormat="1" ht="14.1" customHeight="1"/>
    <row r="96" s="287" customFormat="1" ht="14.1" customHeight="1"/>
    <row r="97" s="287" customFormat="1" ht="14.1" customHeight="1"/>
    <row r="98" s="287" customFormat="1" ht="14.1" customHeight="1"/>
    <row r="99" s="287" customFormat="1" ht="14.1" customHeight="1"/>
    <row r="100" s="287" customFormat="1" ht="14.1" customHeight="1"/>
    <row r="101" s="287" customFormat="1" ht="14.1" customHeight="1"/>
    <row r="102" s="287" customFormat="1" ht="14.1" customHeight="1"/>
    <row r="103" s="287" customFormat="1" ht="14.1" customHeight="1"/>
    <row r="104" s="287" customFormat="1" ht="14.1" customHeight="1"/>
    <row r="105" s="287" customFormat="1" ht="14.1" customHeight="1"/>
    <row r="106" s="287" customFormat="1" ht="14.1" customHeight="1"/>
    <row r="107" s="287" customFormat="1" ht="14.1" customHeight="1"/>
    <row r="108" s="287" customFormat="1" ht="14.1" customHeight="1"/>
    <row r="109" s="287" customFormat="1" ht="14.1" customHeight="1"/>
    <row r="110" s="287" customFormat="1" ht="14.1" customHeight="1"/>
    <row r="111" s="287" customFormat="1" ht="14.1" customHeight="1"/>
    <row r="112" s="287" customFormat="1" ht="14.1" customHeight="1"/>
    <row r="113" s="287" customFormat="1" ht="14.1" customHeight="1"/>
    <row r="114" s="287" customFormat="1" ht="14.1" customHeight="1"/>
    <row r="115" s="287" customFormat="1" ht="14.1" customHeight="1"/>
    <row r="116" s="287" customFormat="1" ht="14.1" customHeight="1"/>
    <row r="117" s="287" customFormat="1" ht="14.1" customHeight="1"/>
    <row r="118" s="287" customFormat="1" ht="14.1" customHeight="1"/>
    <row r="119" s="287" customFormat="1" ht="14.1" customHeight="1"/>
    <row r="120" s="287" customFormat="1" ht="14.1" customHeight="1"/>
    <row r="121" s="287" customFormat="1" ht="14.1" customHeight="1"/>
    <row r="122" s="287" customFormat="1" ht="14.1" customHeight="1"/>
    <row r="123" s="287" customFormat="1" ht="14.1" customHeight="1"/>
    <row r="124" s="287" customFormat="1" ht="14.1" customHeight="1"/>
    <row r="125" s="287" customFormat="1" ht="14.1" customHeight="1"/>
    <row r="126" s="287" customFormat="1" ht="14.1" customHeight="1"/>
    <row r="127" s="287" customFormat="1" ht="14.1" customHeight="1"/>
    <row r="128" s="287" customFormat="1" ht="14.1" customHeight="1"/>
    <row r="129" s="287" customFormat="1" ht="14.1" customHeight="1"/>
    <row r="130" s="287" customFormat="1" ht="14.1" customHeight="1"/>
    <row r="131" s="287" customFormat="1" ht="14.1" customHeight="1"/>
    <row r="132" s="287" customFormat="1" ht="14.1" customHeight="1"/>
    <row r="133" s="287" customFormat="1" ht="14.1" customHeight="1"/>
    <row r="134" s="287" customFormat="1" ht="14.1" customHeight="1"/>
    <row r="135" s="287" customFormat="1" ht="14.1" customHeight="1"/>
    <row r="136" s="287" customFormat="1" ht="14.1" customHeight="1"/>
    <row r="137" s="287" customFormat="1" ht="14.1" customHeight="1"/>
    <row r="138" s="287" customFormat="1" ht="14.1" customHeight="1"/>
    <row r="139" s="287" customFormat="1" ht="14.1" customHeight="1"/>
    <row r="140" s="287" customFormat="1" ht="14.1" customHeight="1"/>
    <row r="141" s="287" customFormat="1" ht="14.1" customHeight="1"/>
    <row r="142" s="287" customFormat="1" ht="14.1" customHeight="1"/>
    <row r="143" s="287" customFormat="1" ht="14.1" customHeight="1"/>
    <row r="144" s="287" customFormat="1" ht="14.1" customHeight="1"/>
    <row r="145" s="287" customFormat="1" ht="14.1" customHeight="1"/>
    <row r="146" s="287" customFormat="1" ht="14.1" customHeight="1"/>
    <row r="147" s="287" customFormat="1" ht="14.1" customHeight="1"/>
    <row r="148" s="287" customFormat="1" ht="14.1" customHeight="1"/>
    <row r="149" s="287" customFormat="1" ht="14.1" customHeight="1"/>
    <row r="150" s="287" customFormat="1" ht="14.1" customHeight="1"/>
    <row r="151" s="287" customFormat="1" ht="14.1" customHeight="1"/>
    <row r="152" s="287" customFormat="1" ht="14.1" customHeight="1"/>
    <row r="153" s="287" customFormat="1" ht="14.1" customHeight="1"/>
    <row r="154" s="287" customFormat="1" ht="14.1" customHeight="1"/>
    <row r="155" s="287" customFormat="1" ht="14.1" customHeight="1"/>
    <row r="156" s="287" customFormat="1" ht="14.1" customHeight="1"/>
    <row r="157" s="287" customFormat="1" ht="14.1" customHeight="1"/>
    <row r="158" s="287" customFormat="1" ht="14.1" customHeight="1"/>
    <row r="159" s="287" customFormat="1" ht="14.1" customHeight="1"/>
    <row r="160" s="287" customFormat="1" ht="14.1" customHeight="1"/>
    <row r="161" s="287" customFormat="1" ht="14.1" customHeight="1"/>
    <row r="162" s="287" customFormat="1" ht="14.1" customHeight="1"/>
    <row r="163" s="287" customFormat="1" ht="14.1" customHeight="1"/>
    <row r="164" s="287" customFormat="1" ht="14.1" customHeight="1"/>
    <row r="165" s="287" customFormat="1" ht="14.1" customHeight="1"/>
    <row r="166" s="287" customFormat="1" ht="14.1" customHeight="1"/>
    <row r="167" s="287" customFormat="1" ht="14.1" customHeight="1"/>
    <row r="168" s="287" customFormat="1" ht="14.1" customHeight="1"/>
    <row r="169" s="287" customFormat="1" ht="14.1" customHeight="1"/>
    <row r="170" s="287" customFormat="1" ht="14.1" customHeight="1"/>
    <row r="171" s="287" customFormat="1" ht="14.1" customHeight="1"/>
    <row r="172" s="287" customFormat="1" ht="14.1" customHeight="1"/>
    <row r="173" s="287" customFormat="1" ht="14.1" customHeight="1"/>
    <row r="174" s="287" customFormat="1" ht="14.1" customHeight="1"/>
    <row r="175" s="287" customFormat="1" ht="14.1" customHeight="1"/>
    <row r="176" s="287" customFormat="1" ht="14.1" customHeight="1"/>
    <row r="177" s="287" customFormat="1" ht="14.1" customHeight="1"/>
    <row r="178" s="287" customFormat="1" ht="14.1" customHeight="1"/>
    <row r="179" s="287" customFormat="1" ht="14.1" customHeight="1"/>
    <row r="180" s="287" customFormat="1" ht="14.1" customHeight="1"/>
    <row r="181" s="287" customFormat="1" ht="14.1" customHeight="1"/>
    <row r="182" s="287" customFormat="1" ht="14.1" customHeight="1"/>
    <row r="183" s="287" customFormat="1" ht="14.1" customHeight="1"/>
    <row r="184" s="287" customFormat="1" ht="14.1" customHeight="1"/>
    <row r="185" s="287" customFormat="1" ht="14.1" customHeight="1"/>
    <row r="186" s="287" customFormat="1" ht="14.1" customHeight="1"/>
    <row r="187" s="287" customFormat="1" ht="14.1" customHeight="1"/>
    <row r="188" s="287" customFormat="1" ht="14.1" customHeight="1"/>
    <row r="189" s="287" customFormat="1" ht="14.1" customHeight="1"/>
    <row r="190" s="287" customFormat="1" ht="14.1" customHeight="1"/>
    <row r="191" s="287" customFormat="1" ht="14.1" customHeight="1"/>
    <row r="192" s="287" customFormat="1" ht="14.1" customHeight="1"/>
    <row r="193" s="287" customFormat="1" ht="14.1" customHeight="1"/>
    <row r="194" s="287" customFormat="1" ht="14.1" customHeight="1"/>
    <row r="195" s="287" customFormat="1" ht="14.1" customHeight="1"/>
    <row r="196" s="287" customFormat="1" ht="14.1" customHeight="1"/>
    <row r="197" s="287" customFormat="1" ht="14.1" customHeight="1"/>
    <row r="198" s="287" customFormat="1" ht="14.1" customHeight="1"/>
    <row r="199" s="287" customFormat="1" ht="14.1" customHeight="1"/>
    <row r="200" s="287" customFormat="1" ht="14.1" customHeight="1"/>
    <row r="201" s="287" customFormat="1" ht="14.1" customHeight="1"/>
    <row r="202" s="287" customFormat="1" ht="14.1" customHeight="1"/>
    <row r="203" s="287" customFormat="1" ht="14.1" customHeight="1"/>
    <row r="204" s="287" customFormat="1" ht="14.1" customHeight="1"/>
    <row r="205" s="287" customFormat="1" ht="14.1" customHeight="1"/>
    <row r="206" s="287" customFormat="1" ht="14.1" customHeight="1"/>
    <row r="207" s="287" customFormat="1" ht="14.1" customHeight="1"/>
    <row r="208" s="287" customFormat="1" ht="14.1" customHeight="1"/>
    <row r="209" s="287" customFormat="1" ht="14.1" customHeight="1"/>
    <row r="210" s="287" customFormat="1" ht="14.1" customHeight="1"/>
    <row r="211" s="287" customFormat="1" ht="14.1" customHeight="1"/>
    <row r="212" s="287" customFormat="1" ht="14.1" customHeight="1"/>
    <row r="213" s="287" customFormat="1" ht="14.1" customHeight="1"/>
    <row r="214" s="287" customFormat="1" ht="14.1" customHeight="1"/>
    <row r="215" s="287" customFormat="1" ht="14.1" customHeight="1"/>
    <row r="216" s="287" customFormat="1" ht="14.1" customHeight="1"/>
    <row r="217" s="287" customFormat="1" ht="14.1" customHeight="1"/>
    <row r="218" s="287" customFormat="1" ht="14.1" customHeight="1"/>
    <row r="219" s="287" customFormat="1" ht="14.1" customHeight="1"/>
    <row r="220" s="287" customFormat="1" ht="14.1" customHeight="1"/>
    <row r="221" s="287" customFormat="1" ht="14.1" customHeight="1"/>
    <row r="222" s="287" customFormat="1" ht="14.1" customHeight="1"/>
    <row r="223" s="287" customFormat="1" ht="14.1" customHeight="1"/>
    <row r="224" s="287" customFormat="1" ht="14.1" customHeight="1"/>
    <row r="225" s="287" customFormat="1" ht="14.1" customHeight="1"/>
    <row r="226" s="287" customFormat="1" ht="14.1" customHeight="1"/>
    <row r="227" s="287" customFormat="1" ht="14.1" customHeight="1"/>
    <row r="228" s="287" customFormat="1" ht="14.1" customHeight="1"/>
    <row r="229" s="287" customFormat="1" ht="14.1" customHeight="1"/>
    <row r="230" s="287" customFormat="1" ht="14.1" customHeight="1"/>
    <row r="231" s="287" customFormat="1" ht="14.1" customHeight="1"/>
    <row r="232" s="287" customFormat="1" ht="14.1" customHeight="1"/>
    <row r="233" s="287" customFormat="1" ht="14.1" customHeight="1"/>
    <row r="234" s="287" customFormat="1" ht="14.1" customHeight="1"/>
    <row r="235" s="287" customFormat="1" ht="14.1" customHeight="1"/>
    <row r="236" s="287" customFormat="1" ht="14.1" customHeight="1"/>
    <row r="237" s="287" customFormat="1" ht="14.1" customHeight="1"/>
    <row r="238" s="287" customFormat="1" ht="14.1" customHeight="1"/>
    <row r="239" s="287" customFormat="1" ht="14.1" customHeight="1"/>
    <row r="240" s="287" customFormat="1" ht="14.1" customHeight="1"/>
    <row r="241" s="287" customFormat="1" ht="14.1" customHeight="1"/>
    <row r="242" s="287" customFormat="1" ht="14.1" customHeight="1"/>
    <row r="243" s="287" customFormat="1" ht="14.1" customHeight="1"/>
    <row r="244" s="287" customFormat="1" ht="14.1" customHeight="1"/>
    <row r="245" s="287" customFormat="1" ht="14.1" customHeight="1"/>
    <row r="246" s="287" customFormat="1" ht="14.1" customHeight="1"/>
    <row r="247" s="287" customFormat="1" ht="14.1" customHeight="1"/>
    <row r="248" s="287" customFormat="1" ht="14.1" customHeight="1"/>
    <row r="249" s="287" customFormat="1" ht="14.1" customHeight="1"/>
    <row r="250" s="287" customFormat="1" ht="14.1" customHeight="1"/>
    <row r="251" s="287" customFormat="1" ht="14.1" customHeight="1"/>
    <row r="252" s="287" customFormat="1" ht="14.1" customHeight="1"/>
    <row r="253" s="287" customFormat="1" ht="14.1" customHeight="1"/>
    <row r="254" s="287" customFormat="1" ht="14.1" customHeight="1"/>
    <row r="255" s="287" customFormat="1" ht="14.1" customHeight="1"/>
    <row r="256" s="287" customFormat="1" ht="14.1" customHeight="1"/>
    <row r="257" s="287" customFormat="1" ht="14.1" customHeight="1"/>
    <row r="258" s="287" customFormat="1" ht="14.1" customHeight="1"/>
    <row r="259" s="287" customFormat="1" ht="14.1" customHeight="1"/>
    <row r="260" s="287" customFormat="1" ht="14.1" customHeight="1"/>
    <row r="261" s="287" customFormat="1" ht="14.1" customHeight="1"/>
    <row r="262" s="287" customFormat="1" ht="14.1" customHeight="1"/>
    <row r="263" s="287" customFormat="1" ht="14.1" customHeight="1"/>
    <row r="264" s="287" customFormat="1" ht="14.1" customHeight="1"/>
    <row r="265" s="287" customFormat="1" ht="14.1" customHeight="1"/>
    <row r="266" s="287" customFormat="1" ht="14.1" customHeight="1"/>
    <row r="267" s="287" customFormat="1" ht="14.1" customHeight="1"/>
    <row r="268" s="287" customFormat="1" ht="14.1" customHeight="1"/>
    <row r="269" s="287" customFormat="1" ht="14.1" customHeight="1"/>
    <row r="270" s="287" customFormat="1" ht="14.1" customHeight="1"/>
    <row r="271" s="287" customFormat="1" ht="14.1" customHeight="1"/>
    <row r="272" s="287" customFormat="1" ht="14.1" customHeight="1"/>
    <row r="273" s="287" customFormat="1" ht="14.1" customHeight="1"/>
    <row r="274" s="287" customFormat="1" ht="14.1" customHeight="1"/>
    <row r="275" s="287" customFormat="1" ht="14.1" customHeight="1"/>
    <row r="276" s="287" customFormat="1" ht="14.1" customHeight="1"/>
    <row r="277" s="287" customFormat="1" ht="14.1" customHeight="1"/>
    <row r="278" s="287" customFormat="1" ht="14.1" customHeight="1"/>
    <row r="279" s="287" customFormat="1" ht="14.1" customHeight="1"/>
    <row r="280" s="287" customFormat="1" ht="14.1" customHeight="1"/>
    <row r="281" s="287" customFormat="1" ht="14.1" customHeight="1"/>
    <row r="282" s="287" customFormat="1" ht="14.1" customHeight="1"/>
    <row r="283" s="287" customFormat="1" ht="14.1" customHeight="1"/>
    <row r="284" s="287" customFormat="1" ht="14.1" customHeight="1"/>
    <row r="285" s="287" customFormat="1" ht="14.1" customHeight="1"/>
    <row r="286" s="287" customFormat="1" ht="14.1" customHeight="1"/>
    <row r="287" s="287" customFormat="1" ht="14.1" customHeight="1"/>
    <row r="288" s="287" customFormat="1" ht="14.1" customHeight="1"/>
    <row r="289" s="287" customFormat="1" ht="14.1" customHeight="1"/>
    <row r="290" s="287" customFormat="1" ht="14.1" customHeight="1"/>
    <row r="291" s="287" customFormat="1" ht="14.1" customHeight="1"/>
    <row r="292" s="287" customFormat="1" ht="14.1" customHeight="1"/>
    <row r="293" s="287" customFormat="1" ht="14.1" customHeight="1"/>
    <row r="294" s="287" customFormat="1" ht="14.1" customHeight="1"/>
    <row r="295" s="287" customFormat="1" ht="14.1" customHeight="1"/>
    <row r="296" s="287" customFormat="1" ht="14.1" customHeight="1"/>
    <row r="297" s="287" customFormat="1" ht="14.1" customHeight="1"/>
    <row r="298" s="287" customFormat="1" ht="14.1" customHeight="1"/>
    <row r="299" s="287" customFormat="1" ht="14.1" customHeight="1"/>
    <row r="300" s="287" customFormat="1" ht="14.1" customHeight="1"/>
    <row r="301" s="287" customFormat="1" ht="14.1" customHeight="1"/>
    <row r="302" s="287" customFormat="1" ht="14.1" customHeight="1"/>
    <row r="303" s="287" customFormat="1" ht="14.1" customHeight="1"/>
    <row r="304" s="287" customFormat="1" ht="14.1" customHeight="1"/>
    <row r="305" s="287" customFormat="1" ht="14.1" customHeight="1"/>
    <row r="306" s="287" customFormat="1" ht="14.1" customHeight="1"/>
    <row r="307" s="287" customFormat="1" ht="14.1" customHeight="1"/>
    <row r="308" s="287" customFormat="1" ht="14.1" customHeight="1"/>
    <row r="309" s="287" customFormat="1" ht="14.1" customHeight="1"/>
    <row r="310" s="287" customFormat="1" ht="14.1" customHeight="1"/>
    <row r="311" s="287" customFormat="1" ht="14.1" customHeight="1"/>
    <row r="312" s="287" customFormat="1" ht="14.1" customHeight="1"/>
    <row r="313" s="287" customFormat="1" ht="14.1" customHeight="1"/>
    <row r="314" s="287" customFormat="1" ht="14.1" customHeight="1"/>
    <row r="315" s="287" customFormat="1" ht="14.1" customHeight="1"/>
    <row r="316" s="287" customFormat="1" ht="14.1" customHeight="1"/>
    <row r="317" s="287" customFormat="1" ht="14.1" customHeight="1"/>
    <row r="318" s="287" customFormat="1" ht="14.1" customHeight="1"/>
    <row r="319" s="287" customFormat="1" ht="14.1" customHeight="1"/>
    <row r="320" s="287" customFormat="1" ht="14.1" customHeight="1"/>
    <row r="321" s="287" customFormat="1" ht="14.1" customHeight="1"/>
    <row r="322" s="287" customFormat="1" ht="14.1" customHeight="1"/>
    <row r="323" s="287" customFormat="1" ht="14.1" customHeight="1"/>
    <row r="324" s="287" customFormat="1" ht="14.1" customHeight="1"/>
    <row r="325" s="287" customFormat="1" ht="14.1" customHeight="1"/>
    <row r="326" s="287" customFormat="1" ht="14.1" customHeight="1"/>
    <row r="327" s="287" customFormat="1" ht="14.1" customHeight="1"/>
    <row r="328" s="287" customFormat="1" ht="14.1" customHeight="1"/>
    <row r="329" s="287" customFormat="1" ht="14.1" customHeight="1"/>
    <row r="330" s="287" customFormat="1" ht="14.1" customHeight="1"/>
    <row r="331" s="287" customFormat="1" ht="14.1" customHeight="1"/>
    <row r="332" s="287" customFormat="1" ht="14.1" customHeight="1"/>
    <row r="333" s="287" customFormat="1" ht="14.1" customHeight="1"/>
    <row r="334" s="287" customFormat="1" ht="14.1" customHeight="1"/>
    <row r="335" s="287" customFormat="1" ht="14.1" customHeight="1"/>
    <row r="336" s="287" customFormat="1" ht="14.1" customHeight="1"/>
    <row r="337" s="287" customFormat="1" ht="14.1" customHeight="1"/>
    <row r="338" s="287" customFormat="1" ht="14.1" customHeight="1"/>
    <row r="339" s="287" customFormat="1" ht="14.1" customHeight="1"/>
    <row r="340" s="287" customFormat="1" ht="14.1" customHeight="1"/>
    <row r="341" s="287" customFormat="1" ht="14.1" customHeight="1"/>
    <row r="342" s="287" customFormat="1" ht="14.1" customHeight="1"/>
    <row r="343" s="287" customFormat="1" ht="14.1" customHeight="1"/>
    <row r="344" s="287" customFormat="1" ht="14.1" customHeight="1"/>
    <row r="345" s="287" customFormat="1" ht="14.1" customHeight="1"/>
    <row r="346" s="287" customFormat="1" ht="14.1" customHeight="1"/>
    <row r="347" s="287" customFormat="1" ht="14.1" customHeight="1"/>
    <row r="348" s="287" customFormat="1" ht="14.1" customHeight="1"/>
    <row r="349" s="287" customFormat="1" ht="14.1" customHeight="1"/>
    <row r="350" s="287" customFormat="1" ht="14.1" customHeight="1"/>
    <row r="351" s="287" customFormat="1" ht="14.1" customHeight="1"/>
    <row r="352" s="287" customFormat="1" ht="14.1" customHeight="1"/>
    <row r="353" s="287" customFormat="1" ht="14.1" customHeight="1"/>
    <row r="354" s="287" customFormat="1" ht="14.1" customHeight="1"/>
    <row r="355" s="287" customFormat="1" ht="14.1" customHeight="1"/>
    <row r="356" s="287" customFormat="1" ht="14.1" customHeight="1"/>
    <row r="357" s="287" customFormat="1" ht="14.1" customHeight="1"/>
    <row r="358" s="287" customFormat="1" ht="14.1" customHeight="1"/>
    <row r="359" s="287" customFormat="1" ht="14.1" customHeight="1"/>
    <row r="360" s="287" customFormat="1" ht="14.1" customHeight="1"/>
    <row r="361" s="287" customFormat="1" ht="14.1" customHeight="1"/>
    <row r="362" s="287" customFormat="1" ht="14.1" customHeight="1"/>
    <row r="363" s="287" customFormat="1" ht="14.1" customHeight="1"/>
    <row r="364" s="287" customFormat="1" ht="14.1" customHeight="1"/>
    <row r="365" s="287" customFormat="1" ht="14.1" customHeight="1"/>
    <row r="366" s="287" customFormat="1" ht="14.1" customHeight="1"/>
    <row r="367" s="287" customFormat="1" ht="14.1" customHeight="1"/>
    <row r="368" s="287" customFormat="1" ht="14.1" customHeight="1"/>
    <row r="369" s="287" customFormat="1" ht="14.1" customHeight="1"/>
    <row r="370" s="287" customFormat="1" ht="14.1" customHeight="1"/>
    <row r="371" s="287" customFormat="1" ht="14.1" customHeight="1"/>
    <row r="372" s="287" customFormat="1" ht="14.1" customHeight="1"/>
    <row r="373" s="287" customFormat="1" ht="14.1" customHeight="1"/>
    <row r="374" s="287" customFormat="1" ht="14.1" customHeight="1"/>
    <row r="375" s="287" customFormat="1" ht="14.1" customHeight="1"/>
    <row r="376" s="287" customFormat="1" ht="14.1" customHeight="1"/>
    <row r="377" s="287" customFormat="1" ht="14.1" customHeight="1"/>
    <row r="378" s="287" customFormat="1" ht="14.1" customHeight="1"/>
    <row r="379" s="287" customFormat="1" ht="14.1" customHeight="1"/>
    <row r="380" s="287" customFormat="1" ht="14.1" customHeight="1"/>
    <row r="381" s="287" customFormat="1" ht="14.1" customHeight="1"/>
    <row r="382" s="287" customFormat="1" ht="14.1" customHeight="1"/>
    <row r="383" s="287" customFormat="1" ht="14.1" customHeight="1"/>
    <row r="384" s="287" customFormat="1" ht="14.1" customHeight="1"/>
    <row r="385" s="287" customFormat="1" ht="14.1" customHeight="1"/>
    <row r="386" s="287" customFormat="1" ht="14.1" customHeight="1"/>
    <row r="387" s="287" customFormat="1" ht="14.1" customHeight="1"/>
    <row r="388" s="287" customFormat="1" ht="14.1" customHeight="1"/>
    <row r="389" s="287" customFormat="1" ht="14.1" customHeight="1"/>
    <row r="390" s="287" customFormat="1" ht="14.1" customHeight="1"/>
    <row r="391" s="287" customFormat="1" ht="14.1" customHeight="1"/>
    <row r="392" s="287" customFormat="1" ht="14.1" customHeight="1"/>
    <row r="393" s="287" customFormat="1" ht="14.1" customHeight="1"/>
    <row r="394" s="287" customFormat="1" ht="14.1" customHeight="1"/>
    <row r="395" s="287" customFormat="1" ht="14.1" customHeight="1"/>
    <row r="396" s="287" customFormat="1" ht="14.1" customHeight="1"/>
    <row r="397" s="287" customFormat="1" ht="14.1" customHeight="1"/>
    <row r="398" s="287" customFormat="1" ht="14.1" customHeight="1"/>
    <row r="399" s="287" customFormat="1" ht="14.1" customHeight="1"/>
    <row r="400" s="287" customFormat="1" ht="14.1" customHeight="1"/>
    <row r="401" s="287" customFormat="1" ht="14.1" customHeight="1"/>
    <row r="402" s="287" customFormat="1" ht="14.1" customHeight="1"/>
    <row r="403" s="287" customFormat="1" ht="14.1" customHeight="1"/>
    <row r="404" s="287" customFormat="1" ht="14.1" customHeight="1"/>
    <row r="405" s="287" customFormat="1" ht="14.1" customHeight="1"/>
    <row r="406" s="287" customFormat="1" ht="14.1" customHeight="1"/>
    <row r="407" s="287" customFormat="1" ht="14.1" customHeight="1"/>
    <row r="408" s="287" customFormat="1" ht="14.1" customHeight="1"/>
    <row r="409" s="287" customFormat="1" ht="14.1" customHeight="1"/>
    <row r="410" s="287" customFormat="1" ht="14.1" customHeight="1"/>
    <row r="411" s="287" customFormat="1" ht="14.1" customHeight="1"/>
    <row r="412" s="287" customFormat="1" ht="14.1" customHeight="1"/>
    <row r="413" s="287" customFormat="1" ht="14.1" customHeight="1"/>
    <row r="414" s="287" customFormat="1" ht="14.1" customHeight="1"/>
    <row r="415" s="287" customFormat="1" ht="14.1" customHeight="1"/>
    <row r="416" s="287" customFormat="1" ht="14.1" customHeight="1"/>
    <row r="417" s="287" customFormat="1" ht="14.1" customHeight="1"/>
    <row r="418" s="287" customFormat="1" ht="14.1" customHeight="1"/>
    <row r="419" s="287" customFormat="1" ht="14.1" customHeight="1"/>
    <row r="420" s="287" customFormat="1" ht="14.1" customHeight="1"/>
    <row r="421" s="287" customFormat="1" ht="14.1" customHeight="1"/>
    <row r="422" s="287" customFormat="1" ht="14.1" customHeight="1"/>
    <row r="423" s="287" customFormat="1" ht="14.1" customHeight="1"/>
    <row r="424" s="287" customFormat="1" ht="14.1" customHeight="1"/>
    <row r="425" s="287" customFormat="1" ht="14.1" customHeight="1"/>
    <row r="426" s="287" customFormat="1" ht="14.1" customHeight="1"/>
    <row r="427" s="287" customFormat="1" ht="14.1" customHeight="1"/>
    <row r="428" s="287" customFormat="1" ht="14.1" customHeight="1"/>
    <row r="429" s="287" customFormat="1" ht="14.1" customHeight="1"/>
    <row r="430" s="287" customFormat="1" ht="14.1" customHeight="1"/>
    <row r="431" s="287" customFormat="1" ht="14.1" customHeight="1"/>
    <row r="432" s="287" customFormat="1" ht="14.1" customHeight="1"/>
    <row r="433" s="287" customFormat="1" ht="14.1" customHeight="1"/>
    <row r="434" s="287" customFormat="1" ht="14.1" customHeight="1"/>
    <row r="435" s="287" customFormat="1" ht="14.1" customHeight="1"/>
    <row r="436" s="287" customFormat="1" ht="14.1" customHeight="1"/>
    <row r="437" s="287" customFormat="1" ht="14.1" customHeight="1"/>
    <row r="438" s="287" customFormat="1" ht="14.1" customHeight="1"/>
    <row r="439" s="287" customFormat="1" ht="14.1" customHeight="1"/>
    <row r="440" s="287" customFormat="1" ht="14.1" customHeight="1"/>
    <row r="441" s="287" customFormat="1" ht="14.1" customHeight="1"/>
    <row r="442" s="287" customFormat="1" ht="14.1" customHeight="1"/>
    <row r="443" s="287" customFormat="1" ht="14.1" customHeight="1"/>
    <row r="444" s="287" customFormat="1" ht="14.1" customHeight="1"/>
    <row r="445" s="287" customFormat="1" ht="14.1" customHeight="1"/>
    <row r="446" s="287" customFormat="1" ht="14.1" customHeight="1"/>
    <row r="447" s="287" customFormat="1" ht="14.1" customHeight="1"/>
    <row r="448" s="287" customFormat="1" ht="14.1" customHeight="1"/>
    <row r="449" s="287" customFormat="1" ht="14.1" customHeight="1"/>
    <row r="450" s="287" customFormat="1" ht="14.1" customHeight="1"/>
    <row r="451" s="287" customFormat="1" ht="14.1" customHeight="1"/>
    <row r="452" s="287" customFormat="1" ht="14.1" customHeight="1"/>
    <row r="453" s="287" customFormat="1" ht="14.1" customHeight="1"/>
    <row r="454" s="287" customFormat="1" ht="14.1" customHeight="1"/>
    <row r="455" s="287" customFormat="1" ht="14.1" customHeight="1"/>
    <row r="456" s="287" customFormat="1" ht="14.1" customHeight="1"/>
    <row r="457" s="287" customFormat="1" ht="14.1" customHeight="1"/>
    <row r="458" s="287" customFormat="1" ht="14.1" customHeight="1"/>
    <row r="459" s="287" customFormat="1" ht="14.1" customHeight="1"/>
    <row r="460" s="287" customFormat="1" ht="14.1" customHeight="1"/>
    <row r="461" s="287" customFormat="1" ht="14.1" customHeight="1"/>
    <row r="462" s="287" customFormat="1" ht="14.1" customHeight="1"/>
    <row r="463" s="287" customFormat="1" ht="14.1" customHeight="1"/>
    <row r="464" s="287" customFormat="1" ht="14.1" customHeight="1"/>
    <row r="465" s="287" customFormat="1" ht="14.1" customHeight="1"/>
    <row r="466" s="287" customFormat="1" ht="14.1" customHeight="1"/>
    <row r="467" s="287" customFormat="1" ht="14.1" customHeight="1"/>
    <row r="468" s="287" customFormat="1" ht="14.1" customHeight="1"/>
    <row r="469" s="287" customFormat="1" ht="14.1" customHeight="1"/>
    <row r="470" s="287" customFormat="1" ht="14.1" customHeight="1"/>
    <row r="471" s="287" customFormat="1" ht="14.1" customHeight="1"/>
    <row r="472" s="287" customFormat="1" ht="14.1" customHeight="1"/>
    <row r="473" s="287" customFormat="1" ht="14.1" customHeight="1"/>
    <row r="474" s="287" customFormat="1" ht="14.1" customHeight="1"/>
    <row r="475" s="287" customFormat="1" ht="14.1" customHeight="1"/>
    <row r="476" s="287" customFormat="1" ht="14.1" customHeight="1"/>
    <row r="477" s="287" customFormat="1" ht="14.1" customHeight="1"/>
    <row r="478" s="287" customFormat="1" ht="14.1" customHeight="1"/>
    <row r="479" s="287" customFormat="1" ht="14.1" customHeight="1"/>
    <row r="480" s="287" customFormat="1" ht="14.1" customHeight="1"/>
    <row r="481" s="287" customFormat="1" ht="14.1" customHeight="1"/>
    <row r="482" s="287" customFormat="1" ht="14.1" customHeight="1"/>
    <row r="483" s="287" customFormat="1" ht="14.1" customHeight="1"/>
    <row r="484" s="287" customFormat="1" ht="14.1" customHeight="1"/>
    <row r="485" s="287" customFormat="1" ht="14.1" customHeight="1"/>
    <row r="486" s="287" customFormat="1" ht="14.1" customHeight="1"/>
    <row r="487" s="287" customFormat="1" ht="14.1" customHeight="1"/>
    <row r="488" s="287" customFormat="1" ht="14.1" customHeight="1"/>
    <row r="489" s="287" customFormat="1" ht="14.1" customHeight="1"/>
    <row r="490" s="287" customFormat="1" ht="14.1" customHeight="1"/>
    <row r="491" s="287" customFormat="1" ht="14.1" customHeight="1"/>
    <row r="492" s="287" customFormat="1" ht="14.1" customHeight="1"/>
    <row r="493" s="287" customFormat="1" ht="14.1" customHeight="1"/>
    <row r="494" s="287" customFormat="1" ht="14.1" customHeight="1"/>
    <row r="495" s="287" customFormat="1" ht="14.1" customHeight="1"/>
    <row r="496" s="287" customFormat="1" ht="14.1" customHeight="1"/>
    <row r="497" s="287" customFormat="1" ht="14.1" customHeight="1"/>
    <row r="498" s="287" customFormat="1" ht="14.1" customHeight="1"/>
    <row r="499" s="287" customFormat="1" ht="14.1" customHeight="1"/>
    <row r="500" s="287" customFormat="1" ht="14.1" customHeight="1"/>
    <row r="501" s="287" customFormat="1" ht="14.1" customHeight="1"/>
    <row r="502" s="287" customFormat="1" ht="14.1" customHeight="1"/>
    <row r="503" s="287" customFormat="1" ht="14.1" customHeight="1"/>
    <row r="504" s="287" customFormat="1" ht="14.1" customHeight="1"/>
    <row r="505" s="287" customFormat="1" ht="14.1" customHeight="1"/>
    <row r="506" s="287" customFormat="1" ht="14.1" customHeight="1"/>
    <row r="507" s="287" customFormat="1" ht="14.1" customHeight="1"/>
    <row r="508" s="287" customFormat="1" ht="14.1" customHeight="1"/>
    <row r="509" s="287" customFormat="1" ht="14.1" customHeight="1"/>
    <row r="510" s="287" customFormat="1" ht="14.1" customHeight="1"/>
    <row r="511" s="287" customFormat="1" ht="14.1" customHeight="1"/>
    <row r="512" s="287" customFormat="1" ht="14.1" customHeight="1"/>
    <row r="513" s="287" customFormat="1" ht="14.1" customHeight="1"/>
    <row r="514" s="287" customFormat="1" ht="14.1" customHeight="1"/>
    <row r="515" s="287" customFormat="1" ht="14.1" customHeight="1"/>
    <row r="516" s="287" customFormat="1" ht="14.1" customHeight="1"/>
    <row r="517" s="287" customFormat="1" ht="14.1" customHeight="1"/>
    <row r="518" s="287" customFormat="1" ht="14.1" customHeight="1"/>
    <row r="519" s="287" customFormat="1" ht="14.1" customHeight="1"/>
    <row r="520" s="287" customFormat="1" ht="14.1" customHeight="1"/>
    <row r="521" s="287" customFormat="1" ht="14.1" customHeight="1"/>
    <row r="522" s="287" customFormat="1" ht="14.1" customHeight="1"/>
    <row r="523" s="287" customFormat="1" ht="14.1" customHeight="1"/>
    <row r="524" s="287" customFormat="1" ht="14.1" customHeight="1"/>
    <row r="525" s="287" customFormat="1" ht="14.1" customHeight="1"/>
    <row r="526" s="287" customFormat="1" ht="14.1" customHeight="1"/>
    <row r="527" s="287" customFormat="1" ht="14.1" customHeight="1"/>
    <row r="528" s="287" customFormat="1" ht="14.1" customHeight="1"/>
    <row r="529" s="287" customFormat="1" ht="14.1" customHeight="1"/>
    <row r="530" s="287" customFormat="1" ht="14.1" customHeight="1"/>
    <row r="531" s="287" customFormat="1" ht="14.1" customHeight="1"/>
    <row r="532" s="287" customFormat="1" ht="14.1" customHeight="1"/>
    <row r="533" s="287" customFormat="1" ht="14.1" customHeight="1"/>
    <row r="534" s="287" customFormat="1" ht="14.1" customHeight="1"/>
    <row r="535" s="287" customFormat="1" ht="14.1" customHeight="1"/>
    <row r="536" s="287" customFormat="1" ht="14.1" customHeight="1"/>
    <row r="537" s="287" customFormat="1" ht="14.1" customHeight="1"/>
    <row r="538" s="287" customFormat="1" ht="14.1" customHeight="1"/>
    <row r="539" s="287" customFormat="1" ht="14.1" customHeight="1"/>
    <row r="540" s="287" customFormat="1" ht="14.1" customHeight="1"/>
    <row r="541" s="287" customFormat="1" ht="14.1" customHeight="1"/>
    <row r="542" s="287" customFormat="1" ht="14.1" customHeight="1"/>
    <row r="543" s="287" customFormat="1" ht="14.1" customHeight="1"/>
    <row r="544" s="287" customFormat="1" ht="14.1" customHeight="1"/>
    <row r="545" s="287" customFormat="1" ht="14.1" customHeight="1"/>
    <row r="546" s="287" customFormat="1" ht="14.1" customHeight="1"/>
    <row r="547" s="287" customFormat="1" ht="14.1" customHeight="1"/>
    <row r="548" s="287" customFormat="1" ht="14.1" customHeight="1"/>
    <row r="549" s="287" customFormat="1" ht="14.1" customHeight="1"/>
    <row r="550" s="287" customFormat="1" ht="14.1" customHeight="1"/>
    <row r="551" s="287" customFormat="1" ht="14.1" customHeight="1"/>
    <row r="552" s="287" customFormat="1" ht="14.1" customHeight="1"/>
    <row r="553" s="287" customFormat="1" ht="14.1" customHeight="1"/>
    <row r="554" s="287" customFormat="1" ht="14.1" customHeight="1"/>
    <row r="555" s="287" customFormat="1" ht="14.1" customHeight="1"/>
    <row r="556" s="287" customFormat="1" ht="14.1" customHeight="1"/>
    <row r="557" s="287" customFormat="1" ht="14.1" customHeight="1"/>
    <row r="558" s="287" customFormat="1" ht="14.1" customHeight="1"/>
    <row r="559" s="287" customFormat="1" ht="14.1" customHeight="1"/>
    <row r="560" s="287" customFormat="1" ht="14.1" customHeight="1"/>
    <row r="561" s="287" customFormat="1" ht="14.1" customHeight="1"/>
    <row r="562" s="287" customFormat="1" ht="14.1" customHeight="1"/>
    <row r="563" s="287" customFormat="1" ht="14.1" customHeight="1"/>
    <row r="564" s="287" customFormat="1" ht="14.1" customHeight="1"/>
    <row r="565" s="287" customFormat="1" ht="14.1" customHeight="1"/>
    <row r="566" s="287" customFormat="1" ht="14.1" customHeight="1"/>
    <row r="567" s="287" customFormat="1" ht="14.1" customHeight="1"/>
    <row r="568" s="287" customFormat="1" ht="14.1" customHeight="1"/>
    <row r="569" s="287" customFormat="1" ht="14.1" customHeight="1"/>
    <row r="570" s="287" customFormat="1" ht="14.1" customHeight="1"/>
    <row r="571" s="287" customFormat="1" ht="14.1" customHeight="1"/>
    <row r="572" s="287" customFormat="1" ht="14.1" customHeight="1"/>
    <row r="573" s="287" customFormat="1" ht="14.1" customHeight="1"/>
    <row r="574" s="287" customFormat="1" ht="14.1" customHeight="1"/>
    <row r="575" s="287" customFormat="1" ht="14.1" customHeight="1"/>
    <row r="576" s="287" customFormat="1" ht="14.1" customHeight="1"/>
    <row r="577" s="287" customFormat="1" ht="14.1" customHeight="1"/>
    <row r="578" s="287" customFormat="1" ht="14.1" customHeight="1"/>
    <row r="579" s="287" customFormat="1" ht="14.1" customHeight="1"/>
    <row r="580" s="287" customFormat="1" ht="14.1" customHeight="1"/>
    <row r="581" s="287" customFormat="1" ht="14.1" customHeight="1"/>
    <row r="582" s="287" customFormat="1" ht="14.1" customHeight="1"/>
    <row r="583" s="287" customFormat="1" ht="14.1" customHeight="1"/>
    <row r="584" s="287" customFormat="1" ht="14.1" customHeight="1"/>
    <row r="585" s="287" customFormat="1" ht="14.1" customHeight="1"/>
    <row r="586" s="287" customFormat="1" ht="14.1" customHeight="1"/>
    <row r="587" s="287" customFormat="1" ht="14.1" customHeight="1"/>
    <row r="588" s="287" customFormat="1" ht="14.1" customHeight="1"/>
    <row r="589" s="287" customFormat="1" ht="14.1" customHeight="1"/>
    <row r="590" s="287" customFormat="1" ht="14.1" customHeight="1"/>
    <row r="591" s="287" customFormat="1" ht="14.1" customHeight="1"/>
    <row r="592" s="287" customFormat="1" ht="14.1" customHeight="1"/>
    <row r="593" s="287" customFormat="1" ht="14.1" customHeight="1"/>
    <row r="594" s="287" customFormat="1" ht="14.1" customHeight="1"/>
    <row r="595" s="287" customFormat="1" ht="14.1" customHeight="1"/>
    <row r="596" s="287" customFormat="1" ht="14.1" customHeight="1"/>
    <row r="597" s="287" customFormat="1" ht="14.1" customHeight="1"/>
    <row r="598" s="287" customFormat="1" ht="14.1" customHeight="1"/>
    <row r="599" s="287" customFormat="1" ht="14.1" customHeight="1"/>
    <row r="600" s="287" customFormat="1" ht="14.1" customHeight="1"/>
    <row r="601" s="287" customFormat="1" ht="14.1" customHeight="1"/>
    <row r="602" s="287" customFormat="1" ht="14.1" customHeight="1"/>
    <row r="603" s="287" customFormat="1" ht="14.1" customHeight="1"/>
    <row r="604" s="287" customFormat="1" ht="14.1" customHeight="1"/>
    <row r="605" s="287" customFormat="1" ht="14.1" customHeight="1"/>
    <row r="606" s="287" customFormat="1" ht="14.1" customHeight="1"/>
    <row r="607" s="287" customFormat="1" ht="14.1" customHeight="1"/>
    <row r="608" s="287" customFormat="1" ht="14.1" customHeight="1"/>
    <row r="609" s="287" customFormat="1" ht="14.1" customHeight="1"/>
    <row r="610" s="287" customFormat="1" ht="14.1" customHeight="1"/>
    <row r="611" s="287" customFormat="1" ht="14.1" customHeight="1"/>
    <row r="612" s="287" customFormat="1" ht="14.1" customHeight="1"/>
    <row r="613" s="287" customFormat="1" ht="14.1" customHeight="1"/>
    <row r="614" s="287" customFormat="1" ht="14.1" customHeight="1"/>
    <row r="615" s="287" customFormat="1" ht="14.1" customHeight="1"/>
    <row r="616" s="287" customFormat="1" ht="14.1" customHeight="1"/>
    <row r="617" s="287" customFormat="1" ht="14.1" customHeight="1"/>
    <row r="618" s="287" customFormat="1" ht="14.1" customHeight="1"/>
    <row r="619" s="287" customFormat="1" ht="14.1" customHeight="1"/>
    <row r="620" s="287" customFormat="1" ht="14.1" customHeight="1"/>
    <row r="621" s="287" customFormat="1" ht="14.1" customHeight="1"/>
    <row r="622" s="287" customFormat="1" ht="14.1" customHeight="1"/>
    <row r="623" s="287" customFormat="1" ht="14.1" customHeight="1"/>
    <row r="624" s="287" customFormat="1" ht="14.1" customHeight="1"/>
    <row r="625" s="287" customFormat="1" ht="14.1" customHeight="1"/>
    <row r="626" s="287" customFormat="1" ht="14.1" customHeight="1"/>
    <row r="627" s="287" customFormat="1" ht="14.1" customHeight="1"/>
    <row r="628" s="287" customFormat="1" ht="14.1" customHeight="1"/>
    <row r="629" s="287" customFormat="1" ht="14.1" customHeight="1"/>
    <row r="630" s="287" customFormat="1" ht="14.1" customHeight="1"/>
    <row r="631" s="287" customFormat="1" ht="14.1" customHeight="1"/>
    <row r="632" s="287" customFormat="1" ht="14.1" customHeight="1"/>
    <row r="633" s="287" customFormat="1" ht="14.1" customHeight="1"/>
    <row r="634" s="287" customFormat="1" ht="14.1" customHeight="1"/>
    <row r="635" s="287" customFormat="1" ht="14.1" customHeight="1"/>
    <row r="636" s="287" customFormat="1" ht="14.1" customHeight="1"/>
    <row r="637" s="287" customFormat="1" ht="14.1" customHeight="1"/>
    <row r="638" s="287" customFormat="1" ht="14.1" customHeight="1"/>
    <row r="639" s="287" customFormat="1" ht="14.1" customHeight="1"/>
    <row r="640" s="287" customFormat="1" ht="14.1" customHeight="1"/>
    <row r="641" s="287" customFormat="1" ht="14.1" customHeight="1"/>
    <row r="642" s="287" customFormat="1" ht="14.1" customHeight="1"/>
    <row r="643" s="287" customFormat="1" ht="14.1" customHeight="1"/>
    <row r="644" s="287" customFormat="1" ht="14.1" customHeight="1"/>
    <row r="645" s="287" customFormat="1" ht="14.1" customHeight="1"/>
    <row r="646" s="287" customFormat="1" ht="14.1" customHeight="1"/>
    <row r="647" s="287" customFormat="1" ht="14.1" customHeight="1"/>
    <row r="648" s="287" customFormat="1" ht="14.1" customHeight="1"/>
    <row r="649" s="287" customFormat="1" ht="14.1" customHeight="1"/>
    <row r="650" s="287" customFormat="1" ht="14.1" customHeight="1"/>
    <row r="651" s="287" customFormat="1" ht="14.1" customHeight="1"/>
    <row r="652" s="287" customFormat="1" ht="14.1" customHeight="1"/>
    <row r="653" s="287" customFormat="1" ht="14.1" customHeight="1"/>
    <row r="654" s="287" customFormat="1" ht="14.1" customHeight="1"/>
    <row r="655" s="287" customFormat="1" ht="14.1" customHeight="1"/>
    <row r="656" s="287" customFormat="1" ht="14.1" customHeight="1"/>
    <row r="657" s="287" customFormat="1" ht="14.1" customHeight="1"/>
    <row r="658" s="287" customFormat="1" ht="14.1" customHeight="1"/>
    <row r="659" s="287" customFormat="1" ht="14.1" customHeight="1"/>
    <row r="660" s="287" customFormat="1" ht="14.1" customHeight="1"/>
    <row r="661" s="287" customFormat="1" ht="14.1" customHeight="1"/>
    <row r="662" s="287" customFormat="1" ht="14.1" customHeight="1"/>
    <row r="663" s="287" customFormat="1" ht="14.1" customHeight="1"/>
    <row r="664" s="287" customFormat="1" ht="14.1" customHeight="1"/>
    <row r="665" s="287" customFormat="1" ht="14.1" customHeight="1"/>
    <row r="666" s="287" customFormat="1" ht="14.1" customHeight="1"/>
    <row r="667" s="287" customFormat="1" ht="14.1" customHeight="1"/>
    <row r="668" s="287" customFormat="1" ht="14.1" customHeight="1"/>
    <row r="669" s="287" customFormat="1" ht="14.1" customHeight="1"/>
    <row r="670" s="287" customFormat="1" ht="14.1" customHeight="1"/>
    <row r="671" s="287" customFormat="1" ht="14.1" customHeight="1"/>
    <row r="672" s="287" customFormat="1" ht="14.1" customHeight="1"/>
    <row r="673" s="287" customFormat="1" ht="14.1" customHeight="1"/>
    <row r="674" s="287" customFormat="1" ht="14.1" customHeight="1"/>
    <row r="675" s="287" customFormat="1" ht="14.1" customHeight="1"/>
    <row r="676" s="287" customFormat="1" ht="14.1" customHeight="1"/>
    <row r="677" s="287" customFormat="1" ht="14.1" customHeight="1"/>
    <row r="678" s="287" customFormat="1" ht="14.1" customHeight="1"/>
    <row r="679" s="287" customFormat="1" ht="14.1" customHeight="1"/>
    <row r="680" s="287" customFormat="1" ht="14.1" customHeight="1"/>
    <row r="681" s="287" customFormat="1" ht="14.1" customHeight="1"/>
    <row r="682" s="287" customFormat="1" ht="14.1" customHeight="1"/>
    <row r="683" s="287" customFormat="1" ht="14.1" customHeight="1"/>
    <row r="684" s="287" customFormat="1" ht="14.1" customHeight="1"/>
    <row r="685" s="287" customFormat="1" ht="14.1" customHeight="1"/>
    <row r="686" s="287" customFormat="1" ht="14.1" customHeight="1"/>
    <row r="687" s="287" customFormat="1" ht="14.1" customHeight="1"/>
    <row r="688" s="287" customFormat="1" ht="14.1" customHeight="1"/>
    <row r="689" s="287" customFormat="1" ht="14.1" customHeight="1"/>
    <row r="690" s="287" customFormat="1" ht="14.1" customHeight="1"/>
    <row r="691" s="287" customFormat="1" ht="14.1" customHeight="1"/>
    <row r="692" s="287" customFormat="1" ht="14.1" customHeight="1"/>
    <row r="693" s="287" customFormat="1" ht="14.1" customHeight="1"/>
    <row r="694" s="287" customFormat="1" ht="14.1" customHeight="1"/>
    <row r="695" s="287" customFormat="1" ht="14.1" customHeight="1"/>
    <row r="696" s="287" customFormat="1" ht="14.1" customHeight="1"/>
    <row r="697" s="287" customFormat="1" ht="14.1" customHeight="1"/>
    <row r="698" s="287" customFormat="1" ht="14.1" customHeight="1"/>
    <row r="699" s="287" customFormat="1" ht="14.1" customHeight="1"/>
    <row r="700" s="287" customFormat="1" ht="14.1" customHeight="1"/>
    <row r="701" s="287" customFormat="1" ht="14.1" customHeight="1"/>
    <row r="702" s="287" customFormat="1" ht="14.1" customHeight="1"/>
    <row r="703" s="287" customFormat="1" ht="14.1" customHeight="1"/>
    <row r="704" s="287" customFormat="1" ht="14.1" customHeight="1"/>
    <row r="705" s="287" customFormat="1" ht="14.1" customHeight="1"/>
    <row r="706" s="287" customFormat="1" ht="14.1" customHeight="1"/>
    <row r="707" s="287" customFormat="1" ht="14.1" customHeight="1"/>
    <row r="708" s="287" customFormat="1" ht="14.1" customHeight="1"/>
    <row r="709" s="287" customFormat="1" ht="14.1" customHeight="1"/>
    <row r="710" s="287" customFormat="1" ht="14.1" customHeight="1"/>
    <row r="711" s="287" customFormat="1" ht="14.1" customHeight="1"/>
    <row r="712" s="287" customFormat="1" ht="14.1" customHeight="1"/>
    <row r="713" s="287" customFormat="1" ht="14.1" customHeight="1"/>
    <row r="714" s="287" customFormat="1" ht="14.1" customHeight="1"/>
    <row r="715" s="287" customFormat="1" ht="14.1" customHeight="1"/>
    <row r="716" s="287" customFormat="1" ht="14.1" customHeight="1"/>
    <row r="717" s="287" customFormat="1" ht="14.1" customHeight="1"/>
    <row r="718" s="287" customFormat="1" ht="14.1" customHeight="1"/>
    <row r="719" s="287" customFormat="1" ht="14.1" customHeight="1"/>
    <row r="720" s="287" customFormat="1" ht="14.1" customHeight="1"/>
    <row r="721" s="287" customFormat="1" ht="14.1" customHeight="1"/>
    <row r="722" s="287" customFormat="1" ht="14.1" customHeight="1"/>
    <row r="723" s="287" customFormat="1" ht="14.1" customHeight="1"/>
    <row r="724" s="287" customFormat="1" ht="14.1" customHeight="1"/>
    <row r="725" s="287" customFormat="1" ht="14.1" customHeight="1"/>
    <row r="726" s="287" customFormat="1" ht="14.1" customHeight="1"/>
    <row r="727" s="287" customFormat="1" ht="14.1" customHeight="1"/>
    <row r="728" s="287" customFormat="1" ht="14.1" customHeight="1"/>
    <row r="729" s="287" customFormat="1" ht="14.1" customHeight="1"/>
    <row r="730" s="287" customFormat="1" ht="14.1" customHeight="1"/>
    <row r="731" s="287" customFormat="1" ht="14.1" customHeight="1"/>
    <row r="732" s="287" customFormat="1" ht="14.1" customHeight="1"/>
    <row r="733" s="287" customFormat="1" ht="14.1" customHeight="1"/>
    <row r="734" s="287" customFormat="1" ht="14.1" customHeight="1"/>
    <row r="735" s="287" customFormat="1" ht="14.1" customHeight="1"/>
    <row r="736" s="287" customFormat="1" ht="14.1" customHeight="1"/>
    <row r="737" s="287" customFormat="1" ht="14.1" customHeight="1"/>
    <row r="738" s="287" customFormat="1" ht="14.1" customHeight="1"/>
    <row r="739" s="287" customFormat="1" ht="14.1" customHeight="1"/>
    <row r="740" s="287" customFormat="1" ht="14.1" customHeight="1"/>
    <row r="741" s="287" customFormat="1" ht="14.1" customHeight="1"/>
    <row r="742" s="287" customFormat="1" ht="14.1" customHeight="1"/>
    <row r="743" s="287" customFormat="1" ht="14.1" customHeight="1"/>
    <row r="744" s="287" customFormat="1" ht="14.1" customHeight="1"/>
    <row r="745" s="287" customFormat="1" ht="14.1" customHeight="1"/>
    <row r="746" s="287" customFormat="1" ht="14.1" customHeight="1"/>
    <row r="747" s="287" customFormat="1" ht="14.1" customHeight="1"/>
    <row r="748" s="287" customFormat="1" ht="14.1" customHeight="1"/>
    <row r="749" s="287" customFormat="1" ht="14.1" customHeight="1"/>
    <row r="750" s="287" customFormat="1" ht="14.1" customHeight="1"/>
    <row r="751" s="287" customFormat="1" ht="14.1" customHeight="1"/>
    <row r="752" s="287" customFormat="1" ht="14.1" customHeight="1"/>
    <row r="753" s="287" customFormat="1" ht="14.1" customHeight="1"/>
    <row r="754" s="287" customFormat="1" ht="14.1" customHeight="1"/>
    <row r="755" s="287" customFormat="1" ht="14.1" customHeight="1"/>
    <row r="756" s="287" customFormat="1" ht="14.1" customHeight="1"/>
    <row r="757" s="287" customFormat="1" ht="14.1" customHeight="1"/>
    <row r="758" s="287" customFormat="1" ht="14.1" customHeight="1"/>
    <row r="759" s="287" customFormat="1" ht="14.1" customHeight="1"/>
    <row r="760" s="287" customFormat="1" ht="14.1" customHeight="1"/>
    <row r="761" s="287" customFormat="1" ht="14.1" customHeight="1"/>
    <row r="762" s="287" customFormat="1" ht="14.1" customHeight="1"/>
    <row r="763" s="287" customFormat="1" ht="14.1" customHeight="1"/>
    <row r="764" s="287" customFormat="1" ht="14.1" customHeight="1"/>
    <row r="765" s="287" customFormat="1" ht="14.1" customHeight="1"/>
    <row r="766" s="287" customFormat="1" ht="14.1" customHeight="1"/>
    <row r="767" s="287" customFormat="1" ht="14.1" customHeight="1"/>
    <row r="768" s="287" customFormat="1" ht="14.1" customHeight="1"/>
    <row r="769" s="287" customFormat="1" ht="14.1" customHeight="1"/>
    <row r="770" s="287" customFormat="1" ht="14.1" customHeight="1"/>
    <row r="771" s="287" customFormat="1" ht="14.1" customHeight="1"/>
    <row r="772" s="287" customFormat="1" ht="14.1" customHeight="1"/>
    <row r="773" s="287" customFormat="1" ht="14.1" customHeight="1"/>
    <row r="774" s="287" customFormat="1" ht="14.1" customHeight="1"/>
    <row r="775" s="287" customFormat="1" ht="14.1" customHeight="1"/>
    <row r="776" s="287" customFormat="1" ht="14.1" customHeight="1"/>
    <row r="777" s="287" customFormat="1" ht="14.1" customHeight="1"/>
    <row r="778" s="287" customFormat="1" ht="14.1" customHeight="1"/>
    <row r="779" s="287" customFormat="1" ht="14.1" customHeight="1"/>
    <row r="780" s="287" customFormat="1" ht="14.1" customHeight="1"/>
    <row r="781" s="287" customFormat="1" ht="14.1" customHeight="1"/>
    <row r="782" s="287" customFormat="1" ht="14.1" customHeight="1"/>
    <row r="783" s="287" customFormat="1" ht="14.1" customHeight="1"/>
    <row r="784" s="287" customFormat="1" ht="14.1" customHeight="1"/>
    <row r="785" s="287" customFormat="1" ht="14.1" customHeight="1"/>
    <row r="786" s="287" customFormat="1"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sheetData>
  <mergeCells count="22">
    <mergeCell ref="A4:O4"/>
    <mergeCell ref="A5:O5"/>
    <mergeCell ref="A6:O6"/>
    <mergeCell ref="A7:O7"/>
    <mergeCell ref="B17:C17"/>
    <mergeCell ref="D17:E17"/>
    <mergeCell ref="F17:G17"/>
    <mergeCell ref="H14:I14"/>
    <mergeCell ref="J14:K14"/>
    <mergeCell ref="H15:I15"/>
    <mergeCell ref="B9:C9"/>
    <mergeCell ref="D9:E9"/>
    <mergeCell ref="F9:G9"/>
    <mergeCell ref="H9:I9"/>
    <mergeCell ref="J9:K9"/>
    <mergeCell ref="N26:O26"/>
    <mergeCell ref="B26:C26"/>
    <mergeCell ref="D26:E26"/>
    <mergeCell ref="F26:G26"/>
    <mergeCell ref="H26:I26"/>
    <mergeCell ref="J26:K26"/>
    <mergeCell ref="L26:M26"/>
  </mergeCells>
  <printOptions horizontalCentered="1"/>
  <pageMargins left="0.39370078740157483" right="0.39370078740157483" top="0.39370078740157483" bottom="0.39370078740157483" header="0.39370078740157483" footer="0.39370078740157483"/>
  <pageSetup paperSize="5" scale="72" orientation="landscape" r:id="rId1"/>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5"/>
  <sheetViews>
    <sheetView showGridLines="0" zoomScaleNormal="100" workbookViewId="0">
      <selection activeCell="A2" sqref="A2"/>
    </sheetView>
  </sheetViews>
  <sheetFormatPr defaultColWidth="9.140625" defaultRowHeight="14.25"/>
  <cols>
    <col min="1" max="1" width="48.85546875" style="29" customWidth="1"/>
    <col min="2" max="2" width="8.5703125" style="29" customWidth="1"/>
    <col min="3" max="3" width="12.5703125" style="29" customWidth="1"/>
    <col min="4" max="4" width="8.5703125" style="29" customWidth="1"/>
    <col min="5" max="5" width="12.5703125" style="29" customWidth="1"/>
    <col min="6" max="6" width="8.5703125" style="29" customWidth="1"/>
    <col min="7" max="7" width="12.5703125" style="29" customWidth="1"/>
    <col min="8" max="8" width="8.5703125" style="29" customWidth="1"/>
    <col min="9" max="9" width="12.5703125" style="29" customWidth="1"/>
    <col min="10" max="10" width="8.5703125" style="29" customWidth="1"/>
    <col min="11" max="11" width="12.5703125" style="29" customWidth="1"/>
    <col min="12" max="12" width="8.5703125" style="29" customWidth="1"/>
    <col min="13" max="13" width="12.5703125" style="29" customWidth="1"/>
    <col min="14" max="14" width="8.5703125" style="29" customWidth="1"/>
    <col min="15" max="15" width="12.5703125" style="29" customWidth="1"/>
    <col min="16" max="16384" width="9.140625" style="29"/>
  </cols>
  <sheetData>
    <row r="1" spans="1:15" s="1099" customFormat="1" ht="24.6" customHeight="1">
      <c r="B1" s="1004"/>
      <c r="N1" s="1183"/>
      <c r="O1" s="1154" t="s">
        <v>685</v>
      </c>
    </row>
    <row r="2" spans="1:15" s="1099" customFormat="1" ht="27" customHeight="1">
      <c r="B2" s="1187"/>
      <c r="O2" s="1053"/>
    </row>
    <row r="3" spans="1:15" s="1099" customFormat="1" ht="18" customHeight="1">
      <c r="A3" s="1054" t="s">
        <v>577</v>
      </c>
      <c r="B3" s="1005"/>
      <c r="C3" s="1005"/>
      <c r="D3" s="1005"/>
      <c r="E3" s="1005"/>
      <c r="F3" s="1005"/>
      <c r="G3" s="1005"/>
      <c r="H3" s="1005"/>
      <c r="I3" s="1005"/>
      <c r="J3" s="1005"/>
      <c r="K3" s="1005"/>
      <c r="L3" s="1005"/>
      <c r="M3" s="1005"/>
      <c r="N3" s="1068"/>
      <c r="O3" s="1056" t="s">
        <v>602</v>
      </c>
    </row>
    <row r="4" spans="1:15" s="1100" customFormat="1" ht="14.1" customHeight="1">
      <c r="A4" s="1318" t="s">
        <v>324</v>
      </c>
      <c r="B4" s="1318"/>
      <c r="C4" s="1319"/>
      <c r="D4" s="1319"/>
      <c r="E4" s="1319"/>
      <c r="F4" s="1319"/>
      <c r="G4" s="1319"/>
      <c r="H4" s="1319"/>
      <c r="I4" s="1319"/>
      <c r="J4" s="1319"/>
      <c r="K4" s="1319"/>
      <c r="L4" s="1319"/>
      <c r="M4" s="1319"/>
      <c r="N4" s="1319"/>
      <c r="O4" s="1319"/>
    </row>
    <row r="5" spans="1:15" s="1101" customFormat="1" ht="18">
      <c r="A5" s="1333" t="s">
        <v>108</v>
      </c>
      <c r="B5" s="1333"/>
      <c r="C5" s="1333"/>
      <c r="D5" s="1333"/>
      <c r="E5" s="1333"/>
      <c r="F5" s="1333"/>
      <c r="G5" s="1333"/>
      <c r="H5" s="1333"/>
      <c r="I5" s="1333"/>
      <c r="J5" s="1333"/>
      <c r="K5" s="1333"/>
      <c r="L5" s="1333"/>
      <c r="M5" s="1333"/>
      <c r="N5" s="1333"/>
      <c r="O5" s="1333"/>
    </row>
    <row r="6" spans="1:15" s="1101" customFormat="1" ht="18">
      <c r="A6" s="1333" t="s">
        <v>128</v>
      </c>
      <c r="B6" s="1333"/>
      <c r="C6" s="1333"/>
      <c r="D6" s="1333"/>
      <c r="E6" s="1333"/>
      <c r="F6" s="1333"/>
      <c r="G6" s="1333"/>
      <c r="H6" s="1333"/>
      <c r="I6" s="1333"/>
      <c r="J6" s="1333"/>
      <c r="K6" s="1333"/>
      <c r="L6" s="1333"/>
      <c r="M6" s="1333"/>
      <c r="N6" s="1333"/>
      <c r="O6" s="1333"/>
    </row>
    <row r="7" spans="1:15" s="30" customFormat="1" ht="12.6" customHeight="1">
      <c r="A7" s="1381" t="s">
        <v>34</v>
      </c>
      <c r="B7" s="1381"/>
      <c r="C7" s="1381"/>
      <c r="D7" s="1381"/>
      <c r="E7" s="1381"/>
      <c r="F7" s="1381"/>
      <c r="G7" s="1381"/>
      <c r="H7" s="1381"/>
      <c r="I7" s="1381"/>
      <c r="J7" s="1381"/>
      <c r="K7" s="1381"/>
      <c r="L7" s="1381"/>
      <c r="M7" s="1381"/>
      <c r="N7" s="1381"/>
      <c r="O7" s="1381"/>
    </row>
    <row r="8" spans="1:15" s="30" customFormat="1" ht="11.25"/>
    <row r="9" spans="1:15" s="10" customFormat="1" ht="14.1" customHeight="1">
      <c r="A9" s="952"/>
      <c r="B9" s="1426" t="s">
        <v>2</v>
      </c>
      <c r="C9" s="1427"/>
      <c r="D9" s="1428" t="s">
        <v>0</v>
      </c>
      <c r="E9" s="1427"/>
      <c r="F9" s="1382" t="s">
        <v>642</v>
      </c>
      <c r="G9" s="1384"/>
      <c r="H9" s="1382" t="s">
        <v>643</v>
      </c>
      <c r="I9" s="1384"/>
      <c r="J9" s="1382" t="s">
        <v>1</v>
      </c>
      <c r="K9" s="1384"/>
      <c r="L9" s="1382" t="s">
        <v>124</v>
      </c>
      <c r="M9" s="1384"/>
      <c r="N9" s="1382" t="s">
        <v>125</v>
      </c>
      <c r="O9" s="1384"/>
    </row>
    <row r="10" spans="1:15" s="10" customFormat="1" ht="14.1" customHeight="1">
      <c r="A10" s="6" t="s">
        <v>189</v>
      </c>
      <c r="B10" s="658">
        <v>6001010010</v>
      </c>
      <c r="C10" s="659"/>
      <c r="D10" s="658">
        <v>6001011010</v>
      </c>
      <c r="E10" s="659"/>
      <c r="F10" s="658">
        <v>6001012010</v>
      </c>
      <c r="G10" s="659"/>
      <c r="H10" s="658">
        <v>6001013010</v>
      </c>
      <c r="I10" s="659"/>
      <c r="J10" s="658">
        <v>6001014010</v>
      </c>
      <c r="K10" s="659"/>
      <c r="L10" s="658">
        <v>6001015010</v>
      </c>
      <c r="M10" s="659"/>
      <c r="N10" s="658">
        <v>6001019010</v>
      </c>
      <c r="O10" s="659"/>
    </row>
    <row r="11" spans="1:15" s="10" customFormat="1" ht="14.1" customHeight="1">
      <c r="A11" s="6" t="s">
        <v>190</v>
      </c>
      <c r="B11" s="658">
        <v>6001010020</v>
      </c>
      <c r="C11" s="659"/>
      <c r="D11" s="658">
        <v>6001011020</v>
      </c>
      <c r="E11" s="659"/>
      <c r="F11" s="658">
        <v>6001012020</v>
      </c>
      <c r="G11" s="659"/>
      <c r="H11" s="658">
        <v>6001013020</v>
      </c>
      <c r="I11" s="659"/>
      <c r="J11" s="658">
        <v>6001014020</v>
      </c>
      <c r="K11" s="659"/>
      <c r="L11" s="658">
        <v>6001015020</v>
      </c>
      <c r="M11" s="659"/>
      <c r="N11" s="658">
        <v>6001019020</v>
      </c>
      <c r="O11" s="659"/>
    </row>
    <row r="12" spans="1:15" s="10" customFormat="1" ht="22.5">
      <c r="A12" s="182" t="s">
        <v>620</v>
      </c>
      <c r="B12" s="658">
        <v>6001010030</v>
      </c>
      <c r="C12" s="664"/>
      <c r="D12" s="663">
        <v>6001011030</v>
      </c>
      <c r="E12" s="659"/>
      <c r="F12" s="663">
        <v>6001012030</v>
      </c>
      <c r="G12" s="664"/>
      <c r="H12" s="663">
        <v>6001013030</v>
      </c>
      <c r="I12" s="664"/>
      <c r="J12" s="663">
        <v>6001014030</v>
      </c>
      <c r="K12" s="664"/>
      <c r="L12" s="663">
        <v>6001015030</v>
      </c>
      <c r="M12" s="664"/>
      <c r="N12" s="663">
        <v>6001019030</v>
      </c>
      <c r="O12" s="664"/>
    </row>
    <row r="13" spans="1:15" s="2" customFormat="1" ht="14.1" customHeight="1">
      <c r="A13" s="183" t="s">
        <v>195</v>
      </c>
      <c r="B13" s="658">
        <v>6001010040</v>
      </c>
      <c r="C13" s="677"/>
      <c r="D13" s="1369"/>
      <c r="E13" s="1370"/>
      <c r="F13" s="1369"/>
      <c r="G13" s="1370"/>
      <c r="H13" s="1369"/>
      <c r="I13" s="1370"/>
      <c r="J13" s="1369"/>
      <c r="K13" s="1370"/>
      <c r="L13" s="1369"/>
      <c r="M13" s="1370"/>
      <c r="N13" s="1425"/>
      <c r="O13" s="1370"/>
    </row>
    <row r="14" spans="1:15" s="2" customFormat="1" ht="14.1" customHeight="1">
      <c r="A14" s="948" t="s">
        <v>109</v>
      </c>
      <c r="B14" s="658">
        <v>6001010050</v>
      </c>
      <c r="C14" s="660"/>
      <c r="D14" s="665">
        <v>6001011050</v>
      </c>
      <c r="E14" s="666"/>
      <c r="F14" s="665">
        <v>6001012050</v>
      </c>
      <c r="G14" s="666"/>
      <c r="H14" s="665">
        <v>6001013050</v>
      </c>
      <c r="I14" s="666"/>
      <c r="J14" s="665">
        <v>6001014050</v>
      </c>
      <c r="K14" s="666"/>
      <c r="L14" s="665">
        <v>6001015050</v>
      </c>
      <c r="M14" s="666"/>
      <c r="N14" s="665">
        <v>6001019050</v>
      </c>
      <c r="O14" s="666"/>
    </row>
    <row r="15" spans="1:15" s="2" customFormat="1" ht="14.1" customHeight="1">
      <c r="A15" s="6" t="s">
        <v>191</v>
      </c>
      <c r="B15" s="658">
        <v>6001010060</v>
      </c>
      <c r="C15" s="659"/>
      <c r="D15" s="658">
        <v>6001011060</v>
      </c>
      <c r="E15" s="659"/>
      <c r="F15" s="658">
        <v>6001012060</v>
      </c>
      <c r="G15" s="659"/>
      <c r="H15" s="658">
        <v>6001013060</v>
      </c>
      <c r="I15" s="659"/>
      <c r="J15" s="658">
        <v>6001014060</v>
      </c>
      <c r="K15" s="659"/>
      <c r="L15" s="658">
        <v>6001015060</v>
      </c>
      <c r="M15" s="659"/>
      <c r="N15" s="658">
        <v>6001019060</v>
      </c>
      <c r="O15" s="659"/>
    </row>
    <row r="16" spans="1:15" s="2" customFormat="1" ht="14.1" customHeight="1">
      <c r="A16" s="6" t="s">
        <v>192</v>
      </c>
      <c r="B16" s="658">
        <v>6001010070</v>
      </c>
      <c r="C16" s="659"/>
      <c r="D16" s="658">
        <v>6001011070</v>
      </c>
      <c r="E16" s="659"/>
      <c r="F16" s="658">
        <v>6001012070</v>
      </c>
      <c r="G16" s="659"/>
      <c r="H16" s="658">
        <v>6001013070</v>
      </c>
      <c r="I16" s="659"/>
      <c r="J16" s="658">
        <v>6001014070</v>
      </c>
      <c r="K16" s="659"/>
      <c r="L16" s="658">
        <v>6001015070</v>
      </c>
      <c r="M16" s="659"/>
      <c r="N16" s="658">
        <v>6001019070</v>
      </c>
      <c r="O16" s="659"/>
    </row>
    <row r="17" spans="1:15" s="2" customFormat="1" ht="14.1" customHeight="1">
      <c r="A17" s="950" t="s">
        <v>110</v>
      </c>
      <c r="B17" s="658">
        <v>6001010080</v>
      </c>
      <c r="C17" s="659"/>
      <c r="D17" s="658">
        <v>6001011080</v>
      </c>
      <c r="E17" s="659"/>
      <c r="F17" s="658">
        <v>6001012080</v>
      </c>
      <c r="G17" s="662"/>
      <c r="H17" s="658">
        <v>6001013080</v>
      </c>
      <c r="I17" s="662"/>
      <c r="J17" s="658">
        <v>6001014080</v>
      </c>
      <c r="K17" s="662"/>
      <c r="L17" s="658">
        <v>6001015080</v>
      </c>
      <c r="M17" s="662"/>
      <c r="N17" s="658">
        <v>6001019080</v>
      </c>
      <c r="O17" s="662"/>
    </row>
    <row r="18" spans="1:15" s="2" customFormat="1" ht="14.1" customHeight="1">
      <c r="A18" s="6" t="s">
        <v>191</v>
      </c>
      <c r="B18" s="658">
        <v>6001010090</v>
      </c>
      <c r="C18" s="668"/>
      <c r="D18" s="667">
        <v>6001011090</v>
      </c>
      <c r="E18" s="668"/>
      <c r="F18" s="667">
        <v>6001012090</v>
      </c>
      <c r="G18" s="668"/>
      <c r="H18" s="667">
        <v>6001013090</v>
      </c>
      <c r="I18" s="668"/>
      <c r="J18" s="667">
        <v>6001014090</v>
      </c>
      <c r="K18" s="668"/>
      <c r="L18" s="667">
        <v>6001015090</v>
      </c>
      <c r="M18" s="668"/>
      <c r="N18" s="667">
        <v>6001019090</v>
      </c>
      <c r="O18" s="668"/>
    </row>
    <row r="19" spans="1:15" s="2" customFormat="1" ht="14.1" customHeight="1">
      <c r="A19" s="6" t="s">
        <v>192</v>
      </c>
      <c r="B19" s="658">
        <v>6001010100</v>
      </c>
      <c r="C19" s="668"/>
      <c r="D19" s="667">
        <v>6001011100</v>
      </c>
      <c r="E19" s="668"/>
      <c r="F19" s="667">
        <v>6001012100</v>
      </c>
      <c r="G19" s="668"/>
      <c r="H19" s="667">
        <v>6001013100</v>
      </c>
      <c r="I19" s="668"/>
      <c r="J19" s="667">
        <v>6001014100</v>
      </c>
      <c r="K19" s="668"/>
      <c r="L19" s="667">
        <v>6001015100</v>
      </c>
      <c r="M19" s="668"/>
      <c r="N19" s="667">
        <v>6001019100</v>
      </c>
      <c r="O19" s="668"/>
    </row>
    <row r="20" spans="1:15" s="2" customFormat="1" ht="14.1" customHeight="1">
      <c r="A20" s="6" t="s">
        <v>190</v>
      </c>
      <c r="B20" s="658">
        <v>6001010110</v>
      </c>
      <c r="C20" s="669"/>
      <c r="D20" s="670">
        <v>6001011110</v>
      </c>
      <c r="E20" s="669"/>
      <c r="F20" s="670">
        <v>6001012110</v>
      </c>
      <c r="G20" s="669"/>
      <c r="H20" s="670">
        <v>6001013110</v>
      </c>
      <c r="I20" s="669"/>
      <c r="J20" s="670">
        <v>6001014110</v>
      </c>
      <c r="K20" s="669"/>
      <c r="L20" s="670">
        <v>6001015110</v>
      </c>
      <c r="M20" s="669"/>
      <c r="N20" s="670">
        <v>6001019110</v>
      </c>
      <c r="O20" s="669"/>
    </row>
    <row r="21" spans="1:15" s="2" customFormat="1" ht="14.1" customHeight="1">
      <c r="A21" s="183" t="s">
        <v>195</v>
      </c>
      <c r="B21" s="658">
        <v>6001010120</v>
      </c>
      <c r="C21" s="677"/>
      <c r="D21" s="1369"/>
      <c r="E21" s="1370"/>
      <c r="F21" s="1369"/>
      <c r="G21" s="1370"/>
      <c r="H21" s="1369"/>
      <c r="I21" s="1370"/>
      <c r="J21" s="1369"/>
      <c r="K21" s="1370"/>
      <c r="L21" s="1369"/>
      <c r="M21" s="1370"/>
      <c r="N21" s="1425"/>
      <c r="O21" s="1370"/>
    </row>
    <row r="22" spans="1:15" s="2" customFormat="1" ht="14.1" customHeight="1">
      <c r="A22" s="949" t="s">
        <v>193</v>
      </c>
      <c r="B22" s="658">
        <v>6001010130</v>
      </c>
      <c r="C22" s="660"/>
      <c r="D22" s="665">
        <v>6001011130</v>
      </c>
      <c r="E22" s="666"/>
      <c r="F22" s="665">
        <v>6001012130</v>
      </c>
      <c r="G22" s="666"/>
      <c r="H22" s="665">
        <v>6001013130</v>
      </c>
      <c r="I22" s="666"/>
      <c r="J22" s="665">
        <v>6001014130</v>
      </c>
      <c r="K22" s="666"/>
      <c r="L22" s="665">
        <v>6001015130</v>
      </c>
      <c r="M22" s="666"/>
      <c r="N22" s="665">
        <v>6001019130</v>
      </c>
      <c r="O22" s="666"/>
    </row>
    <row r="23" spans="1:15" s="2" customFormat="1" ht="14.1" customHeight="1">
      <c r="A23" s="6" t="s">
        <v>191</v>
      </c>
      <c r="B23" s="658">
        <v>6001010140</v>
      </c>
      <c r="C23" s="668"/>
      <c r="D23" s="667">
        <v>6001011140</v>
      </c>
      <c r="E23" s="668"/>
      <c r="F23" s="667">
        <v>6001012140</v>
      </c>
      <c r="G23" s="668"/>
      <c r="H23" s="667">
        <v>6001013140</v>
      </c>
      <c r="I23" s="668"/>
      <c r="J23" s="667">
        <v>6001014140</v>
      </c>
      <c r="K23" s="668"/>
      <c r="L23" s="667">
        <v>6001015140</v>
      </c>
      <c r="M23" s="668"/>
      <c r="N23" s="667">
        <v>6001019140</v>
      </c>
      <c r="O23" s="668"/>
    </row>
    <row r="24" spans="1:15" s="2" customFormat="1" ht="14.1" customHeight="1">
      <c r="A24" s="6" t="s">
        <v>192</v>
      </c>
      <c r="B24" s="658">
        <v>6001010150</v>
      </c>
      <c r="C24" s="669"/>
      <c r="D24" s="670">
        <v>6001011150</v>
      </c>
      <c r="E24" s="669"/>
      <c r="F24" s="670">
        <v>6001012150</v>
      </c>
      <c r="G24" s="669"/>
      <c r="H24" s="670">
        <v>6001013150</v>
      </c>
      <c r="I24" s="669"/>
      <c r="J24" s="670">
        <v>6001014150</v>
      </c>
      <c r="K24" s="669"/>
      <c r="L24" s="670">
        <v>6001015150</v>
      </c>
      <c r="M24" s="669"/>
      <c r="N24" s="670">
        <v>6001019150</v>
      </c>
      <c r="O24" s="669"/>
    </row>
    <row r="25" spans="1:15" s="2" customFormat="1" ht="14.1" customHeight="1">
      <c r="A25" s="183" t="s">
        <v>195</v>
      </c>
      <c r="B25" s="658">
        <v>6001010160</v>
      </c>
      <c r="C25" s="677"/>
      <c r="D25" s="1369"/>
      <c r="E25" s="1370"/>
      <c r="F25" s="1369"/>
      <c r="G25" s="1370"/>
      <c r="H25" s="1369"/>
      <c r="I25" s="1370"/>
      <c r="J25" s="1369"/>
      <c r="K25" s="1370"/>
      <c r="L25" s="1369"/>
      <c r="M25" s="1370"/>
      <c r="N25" s="1425"/>
      <c r="O25" s="1370"/>
    </row>
    <row r="26" spans="1:15" s="2" customFormat="1" ht="14.1" customHeight="1">
      <c r="A26" s="949" t="s">
        <v>194</v>
      </c>
      <c r="B26" s="658">
        <v>6001010170</v>
      </c>
      <c r="C26" s="671"/>
      <c r="D26" s="672">
        <v>6001011170</v>
      </c>
      <c r="E26" s="673"/>
      <c r="F26" s="672">
        <v>6001012170</v>
      </c>
      <c r="G26" s="673"/>
      <c r="H26" s="672">
        <v>6001013170</v>
      </c>
      <c r="I26" s="673"/>
      <c r="J26" s="672">
        <v>6001014170</v>
      </c>
      <c r="K26" s="673"/>
      <c r="L26" s="672">
        <v>6001015170</v>
      </c>
      <c r="M26" s="673"/>
      <c r="N26" s="672">
        <v>6001019170</v>
      </c>
      <c r="O26" s="673"/>
    </row>
    <row r="27" spans="1:15" s="2" customFormat="1" ht="14.1" customHeight="1">
      <c r="A27" s="6" t="s">
        <v>189</v>
      </c>
      <c r="B27" s="658">
        <v>6001010180</v>
      </c>
      <c r="C27" s="659"/>
      <c r="D27" s="658">
        <v>6001011180</v>
      </c>
      <c r="E27" s="659"/>
      <c r="F27" s="658">
        <v>6001012180</v>
      </c>
      <c r="G27" s="659"/>
      <c r="H27" s="658">
        <v>6001013180</v>
      </c>
      <c r="I27" s="659"/>
      <c r="J27" s="658">
        <v>6001014180</v>
      </c>
      <c r="K27" s="659"/>
      <c r="L27" s="658">
        <v>6001015180</v>
      </c>
      <c r="M27" s="659"/>
      <c r="N27" s="658">
        <v>6001019180</v>
      </c>
      <c r="O27" s="659"/>
    </row>
    <row r="28" spans="1:15" s="2" customFormat="1" ht="14.1" customHeight="1">
      <c r="A28" s="6" t="s">
        <v>190</v>
      </c>
      <c r="B28" s="658">
        <v>6001010190</v>
      </c>
      <c r="C28" s="659"/>
      <c r="D28" s="658">
        <v>6001011190</v>
      </c>
      <c r="E28" s="659"/>
      <c r="F28" s="658">
        <v>6001012190</v>
      </c>
      <c r="G28" s="659"/>
      <c r="H28" s="658">
        <v>6001013190</v>
      </c>
      <c r="I28" s="659"/>
      <c r="J28" s="658">
        <v>6001014190</v>
      </c>
      <c r="K28" s="659"/>
      <c r="L28" s="658">
        <v>6001015190</v>
      </c>
      <c r="M28" s="659"/>
      <c r="N28" s="658">
        <v>6001019190</v>
      </c>
      <c r="O28" s="659"/>
    </row>
    <row r="29" spans="1:15" s="2" customFormat="1" ht="14.1" customHeight="1">
      <c r="A29" s="950" t="s">
        <v>196</v>
      </c>
      <c r="B29" s="658">
        <v>6001010200</v>
      </c>
      <c r="C29" s="659"/>
      <c r="D29" s="658">
        <v>6001011200</v>
      </c>
      <c r="E29" s="659"/>
      <c r="F29" s="658">
        <v>6001012200</v>
      </c>
      <c r="G29" s="662"/>
      <c r="H29" s="658">
        <v>6001013200</v>
      </c>
      <c r="I29" s="662"/>
      <c r="J29" s="658">
        <v>6001014200</v>
      </c>
      <c r="K29" s="662"/>
      <c r="L29" s="658">
        <v>6001015200</v>
      </c>
      <c r="M29" s="662"/>
      <c r="N29" s="658">
        <v>6001019200</v>
      </c>
      <c r="O29" s="662"/>
    </row>
    <row r="30" spans="1:15" s="2" customFormat="1" ht="14.1" customHeight="1">
      <c r="A30" s="6" t="s">
        <v>189</v>
      </c>
      <c r="B30" s="658">
        <v>6001010210</v>
      </c>
      <c r="C30" s="668"/>
      <c r="D30" s="667">
        <v>6001011210</v>
      </c>
      <c r="E30" s="668"/>
      <c r="F30" s="667">
        <v>6001012210</v>
      </c>
      <c r="G30" s="668"/>
      <c r="H30" s="667">
        <v>6001013210</v>
      </c>
      <c r="I30" s="668"/>
      <c r="J30" s="667">
        <v>6001014210</v>
      </c>
      <c r="K30" s="668"/>
      <c r="L30" s="667">
        <v>6001015210</v>
      </c>
      <c r="M30" s="668"/>
      <c r="N30" s="667">
        <v>6001019210</v>
      </c>
      <c r="O30" s="668"/>
    </row>
    <row r="31" spans="1:15" s="2" customFormat="1" ht="14.1" customHeight="1">
      <c r="A31" s="6" t="s">
        <v>190</v>
      </c>
      <c r="B31" s="658">
        <v>6001010220</v>
      </c>
      <c r="C31" s="668"/>
      <c r="D31" s="667">
        <v>6001011220</v>
      </c>
      <c r="E31" s="668"/>
      <c r="F31" s="667">
        <v>6001012220</v>
      </c>
      <c r="G31" s="668"/>
      <c r="H31" s="667">
        <v>6001013220</v>
      </c>
      <c r="I31" s="668"/>
      <c r="J31" s="667">
        <v>6001014220</v>
      </c>
      <c r="K31" s="668"/>
      <c r="L31" s="667">
        <v>6001015220</v>
      </c>
      <c r="M31" s="668"/>
      <c r="N31" s="667">
        <v>6001019220</v>
      </c>
      <c r="O31" s="668"/>
    </row>
    <row r="32" spans="1:15" s="2" customFormat="1" ht="14.1" customHeight="1">
      <c r="A32" s="950" t="s">
        <v>197</v>
      </c>
      <c r="B32" s="658">
        <v>6001010230</v>
      </c>
      <c r="C32" s="668"/>
      <c r="D32" s="667">
        <v>6001011230</v>
      </c>
      <c r="E32" s="674"/>
      <c r="F32" s="667">
        <v>6001012230</v>
      </c>
      <c r="G32" s="674"/>
      <c r="H32" s="667">
        <v>6001013230</v>
      </c>
      <c r="I32" s="674"/>
      <c r="J32" s="667">
        <v>6001014230</v>
      </c>
      <c r="K32" s="674"/>
      <c r="L32" s="667">
        <v>6001015230</v>
      </c>
      <c r="M32" s="674"/>
      <c r="N32" s="667">
        <v>6001019230</v>
      </c>
      <c r="O32" s="674"/>
    </row>
    <row r="33" spans="1:15" s="2" customFormat="1" ht="14.1" customHeight="1">
      <c r="A33" s="6" t="s">
        <v>198</v>
      </c>
      <c r="B33" s="658">
        <v>6001010240</v>
      </c>
      <c r="C33" s="659"/>
      <c r="D33" s="658">
        <v>6001011240</v>
      </c>
      <c r="E33" s="659"/>
      <c r="F33" s="658">
        <v>6001012240</v>
      </c>
      <c r="G33" s="659"/>
      <c r="H33" s="658">
        <v>6001013240</v>
      </c>
      <c r="I33" s="659"/>
      <c r="J33" s="658">
        <v>6001014240</v>
      </c>
      <c r="K33" s="659"/>
      <c r="L33" s="658">
        <v>6001015240</v>
      </c>
      <c r="M33" s="659"/>
      <c r="N33" s="658">
        <v>6001019240</v>
      </c>
      <c r="O33" s="659"/>
    </row>
    <row r="34" spans="1:15" s="2" customFormat="1" ht="14.1" customHeight="1">
      <c r="A34" s="950" t="s">
        <v>111</v>
      </c>
      <c r="B34" s="658">
        <v>6001010250</v>
      </c>
      <c r="C34" s="659"/>
      <c r="D34" s="658">
        <v>6001011250</v>
      </c>
      <c r="E34" s="662"/>
      <c r="F34" s="658">
        <v>6001012250</v>
      </c>
      <c r="G34" s="662"/>
      <c r="H34" s="658">
        <v>6001013250</v>
      </c>
      <c r="I34" s="662"/>
      <c r="J34" s="658">
        <v>6001014250</v>
      </c>
      <c r="K34" s="662"/>
      <c r="L34" s="658">
        <v>6001015250</v>
      </c>
      <c r="M34" s="662"/>
      <c r="N34" s="658">
        <v>6001019250</v>
      </c>
      <c r="O34" s="662"/>
    </row>
    <row r="35" spans="1:15" s="911" customFormat="1" ht="14.1" customHeight="1">
      <c r="A35" s="1215" t="s">
        <v>696</v>
      </c>
      <c r="B35" s="1127">
        <v>6001010252</v>
      </c>
      <c r="C35" s="983"/>
      <c r="D35" s="1127">
        <v>6001011252</v>
      </c>
      <c r="E35" s="980"/>
      <c r="F35" s="1127">
        <v>6001012252</v>
      </c>
      <c r="G35" s="980"/>
      <c r="H35" s="1127">
        <v>6001013252</v>
      </c>
      <c r="I35" s="980"/>
      <c r="J35" s="1127">
        <v>6001014252</v>
      </c>
      <c r="K35" s="980"/>
      <c r="L35" s="1127">
        <v>6001015252</v>
      </c>
      <c r="M35" s="980"/>
      <c r="N35" s="1127">
        <v>6001019252</v>
      </c>
      <c r="O35" s="980"/>
    </row>
    <row r="36" spans="1:15" s="2" customFormat="1" ht="14.1" customHeight="1">
      <c r="A36" s="94" t="s">
        <v>199</v>
      </c>
      <c r="B36" s="961">
        <v>6001010260</v>
      </c>
      <c r="C36" s="963"/>
      <c r="D36" s="961">
        <v>6001011260</v>
      </c>
      <c r="E36" s="963"/>
      <c r="F36" s="658">
        <v>6001012260</v>
      </c>
      <c r="G36" s="659"/>
      <c r="H36" s="658">
        <v>6001013260</v>
      </c>
      <c r="I36" s="659"/>
      <c r="J36" s="658">
        <v>6001014260</v>
      </c>
      <c r="K36" s="659"/>
      <c r="L36" s="658">
        <v>6001015260</v>
      </c>
      <c r="M36" s="659"/>
      <c r="N36" s="658">
        <v>6001019260</v>
      </c>
      <c r="O36" s="659"/>
    </row>
    <row r="37" spans="1:15" s="1" customFormat="1" ht="14.1" customHeight="1">
      <c r="B37" s="675"/>
      <c r="C37" s="661"/>
      <c r="D37" s="675"/>
      <c r="E37" s="661"/>
      <c r="F37" s="675"/>
      <c r="G37" s="661"/>
      <c r="H37" s="675"/>
      <c r="I37" s="661"/>
      <c r="J37" s="675"/>
      <c r="K37" s="661"/>
      <c r="L37" s="675"/>
      <c r="M37" s="661"/>
      <c r="N37" s="675"/>
      <c r="O37" s="661"/>
    </row>
    <row r="38" spans="1:15" s="2" customFormat="1" ht="14.1" customHeight="1">
      <c r="A38" s="951" t="s">
        <v>322</v>
      </c>
      <c r="B38" s="675"/>
      <c r="C38" s="661"/>
      <c r="D38" s="675"/>
      <c r="E38" s="661"/>
      <c r="F38" s="675"/>
      <c r="G38" s="661"/>
      <c r="H38" s="675"/>
      <c r="I38" s="661"/>
      <c r="J38" s="675"/>
      <c r="K38" s="661"/>
      <c r="L38" s="675"/>
      <c r="M38" s="661"/>
      <c r="N38" s="675"/>
      <c r="O38" s="661"/>
    </row>
    <row r="39" spans="1:15" s="81" customFormat="1" ht="14.1" customHeight="1">
      <c r="A39" s="82" t="s">
        <v>323</v>
      </c>
      <c r="B39" s="658">
        <v>6001010270</v>
      </c>
      <c r="C39" s="676"/>
      <c r="D39" s="658">
        <v>6001011270</v>
      </c>
      <c r="E39" s="676"/>
      <c r="F39" s="658">
        <v>6001012270</v>
      </c>
      <c r="G39" s="676"/>
      <c r="H39" s="658">
        <v>6001013270</v>
      </c>
      <c r="I39" s="676"/>
      <c r="J39" s="658">
        <v>6001014270</v>
      </c>
      <c r="K39" s="676"/>
      <c r="L39" s="658">
        <v>6001015270</v>
      </c>
      <c r="M39" s="676"/>
      <c r="N39" s="658">
        <v>6001019270</v>
      </c>
      <c r="O39" s="676"/>
    </row>
    <row r="40" spans="1:15" s="821" customFormat="1" ht="14.1" customHeight="1">
      <c r="A40" s="1202"/>
      <c r="B40" s="1000"/>
      <c r="C40" s="1203"/>
      <c r="D40" s="1000"/>
      <c r="E40" s="1203"/>
      <c r="F40" s="1000"/>
      <c r="G40" s="1203"/>
      <c r="H40" s="1000"/>
      <c r="I40" s="1203"/>
      <c r="J40" s="1000"/>
      <c r="K40" s="1203"/>
      <c r="L40" s="1000"/>
      <c r="M40" s="1203"/>
      <c r="N40" s="1000"/>
      <c r="O40" s="1203"/>
    </row>
    <row r="41" spans="1:15" s="1" customFormat="1" ht="14.1" customHeight="1">
      <c r="O41" s="1158" t="s">
        <v>748</v>
      </c>
    </row>
    <row r="42" spans="1:15" s="1" customFormat="1" ht="14.1" customHeight="1">
      <c r="O42" s="51" t="s">
        <v>462</v>
      </c>
    </row>
    <row r="43" spans="1:15" s="1" customFormat="1" ht="14.1" customHeight="1"/>
    <row r="44" spans="1:15" s="1" customFormat="1" ht="14.1" customHeight="1"/>
    <row r="45" spans="1:15" s="1" customFormat="1" ht="14.1" customHeight="1"/>
    <row r="46" spans="1:15" s="1" customFormat="1" ht="14.1" customHeight="1"/>
    <row r="47" spans="1:15" s="1" customFormat="1" ht="14.1" customHeight="1"/>
    <row r="48" spans="1:15" s="1" customFormat="1" ht="14.1" customHeight="1"/>
    <row r="49" s="1" customFormat="1" ht="14.1" customHeight="1"/>
    <row r="50" s="1" customFormat="1" ht="14.1" customHeight="1"/>
    <row r="51" s="1" customFormat="1" ht="14.1" customHeight="1"/>
    <row r="52" s="1" customFormat="1" ht="14.1" customHeight="1"/>
    <row r="53" s="1" customFormat="1" ht="14.1" customHeight="1"/>
    <row r="54" s="1" customFormat="1" ht="14.1" customHeight="1"/>
    <row r="55" s="1" customFormat="1" ht="14.1" customHeight="1"/>
    <row r="56" s="1" customFormat="1" ht="14.1" customHeight="1"/>
    <row r="57" s="1" customFormat="1" ht="14.1" customHeight="1"/>
    <row r="58" s="1" customFormat="1" ht="14.1" customHeight="1"/>
    <row r="59" s="1" customFormat="1" ht="14.1" customHeight="1"/>
    <row r="60" s="1" customFormat="1" ht="14.1" customHeight="1"/>
    <row r="61" s="1" customFormat="1" ht="14.1" customHeight="1"/>
    <row r="62" s="1" customFormat="1" ht="14.1" customHeight="1"/>
    <row r="63" s="1" customFormat="1" ht="14.1" customHeight="1"/>
    <row r="64" s="1" customFormat="1" ht="14.1" customHeight="1"/>
    <row r="65" s="1" customFormat="1" ht="14.1" customHeight="1"/>
    <row r="66" s="1" customFormat="1" ht="14.1" customHeight="1"/>
    <row r="67" s="1" customFormat="1" ht="14.1" customHeight="1"/>
    <row r="68" s="1" customFormat="1" ht="14.1" customHeight="1"/>
    <row r="69" s="1" customFormat="1" ht="14.1" customHeight="1"/>
    <row r="70" s="1" customFormat="1" ht="14.1" customHeight="1"/>
    <row r="71" s="1" customFormat="1" ht="14.1" customHeight="1"/>
    <row r="72" s="1" customFormat="1" ht="14.1" customHeight="1"/>
    <row r="73" s="1" customFormat="1" ht="14.1" customHeight="1"/>
    <row r="74" s="1" customFormat="1" ht="14.1" customHeight="1"/>
    <row r="75" s="1" customFormat="1" ht="14.1" customHeight="1"/>
    <row r="76" s="1" customFormat="1" ht="14.1" customHeight="1"/>
    <row r="77" s="1" customFormat="1" ht="14.1" customHeight="1"/>
    <row r="78" s="1" customFormat="1" ht="14.1" customHeight="1"/>
    <row r="79" s="1" customFormat="1" ht="14.1" customHeight="1"/>
    <row r="80" s="1" customFormat="1" ht="14.1" customHeight="1"/>
    <row r="81" s="1" customFormat="1" ht="14.1" customHeight="1"/>
    <row r="82" s="1" customFormat="1" ht="14.1" customHeight="1"/>
    <row r="83" s="1" customFormat="1" ht="14.1" customHeight="1"/>
    <row r="84" s="1" customFormat="1" ht="14.1" customHeight="1"/>
    <row r="85" s="1" customFormat="1" ht="14.1" customHeight="1"/>
    <row r="86" s="1" customFormat="1" ht="14.1" customHeight="1"/>
    <row r="87" s="1" customFormat="1" ht="14.1" customHeight="1"/>
    <row r="88" s="1" customFormat="1" ht="14.1" customHeight="1"/>
    <row r="89" s="1" customFormat="1" ht="14.1" customHeight="1"/>
    <row r="90" s="1" customFormat="1" ht="14.1" customHeight="1"/>
    <row r="91" s="1" customFormat="1" ht="14.1" customHeight="1"/>
    <row r="92" s="1" customFormat="1" ht="14.1" customHeight="1"/>
    <row r="93" s="1" customFormat="1" ht="14.1" customHeight="1"/>
    <row r="94" s="1" customFormat="1" ht="14.1" customHeight="1"/>
    <row r="95" s="1" customFormat="1" ht="14.1" customHeight="1"/>
    <row r="96" s="1" customFormat="1" ht="14.1" customHeight="1"/>
    <row r="97" s="1" customFormat="1" ht="14.1" customHeight="1"/>
    <row r="98" s="1" customFormat="1" ht="14.1" customHeight="1"/>
    <row r="99" s="1" customFormat="1" ht="14.1" customHeight="1"/>
    <row r="100" s="1" customFormat="1" ht="14.1" customHeight="1"/>
    <row r="101" s="1" customFormat="1" ht="14.1" customHeight="1"/>
    <row r="102" s="1" customFormat="1" ht="14.1" customHeight="1"/>
    <row r="103" s="1" customFormat="1" ht="14.1" customHeight="1"/>
    <row r="104" s="1" customFormat="1" ht="14.1" customHeight="1"/>
    <row r="105" s="1" customFormat="1" ht="14.1" customHeight="1"/>
    <row r="106" s="1" customFormat="1" ht="14.1" customHeight="1"/>
    <row r="107" s="1" customFormat="1" ht="14.1" customHeight="1"/>
    <row r="108" s="1" customFormat="1" ht="14.1" customHeight="1"/>
    <row r="109" s="1" customFormat="1" ht="14.1" customHeight="1"/>
    <row r="110" s="1" customFormat="1" ht="14.1" customHeight="1"/>
    <row r="111" s="1" customFormat="1" ht="14.1" customHeight="1"/>
    <row r="112" s="1" customFormat="1" ht="14.1" customHeight="1"/>
    <row r="113" s="1" customFormat="1" ht="14.1" customHeight="1"/>
    <row r="114" s="1" customFormat="1" ht="14.1" customHeight="1"/>
    <row r="115" s="1" customFormat="1" ht="14.1" customHeight="1"/>
    <row r="116" s="1" customFormat="1" ht="14.1" customHeight="1"/>
    <row r="117" s="1" customFormat="1" ht="14.1" customHeight="1"/>
    <row r="118" s="1" customFormat="1" ht="14.1" customHeight="1"/>
    <row r="119" s="1" customFormat="1" ht="14.1" customHeight="1"/>
    <row r="120" s="1" customFormat="1" ht="14.1" customHeight="1"/>
    <row r="121" s="1" customFormat="1" ht="14.1" customHeight="1"/>
    <row r="122" s="1" customFormat="1" ht="14.1" customHeight="1"/>
    <row r="123" s="1" customFormat="1" ht="14.1" customHeight="1"/>
    <row r="124" s="1" customFormat="1" ht="14.1" customHeight="1"/>
    <row r="125" s="1" customFormat="1" ht="14.1" customHeight="1"/>
    <row r="126" s="1" customFormat="1" ht="14.1" customHeight="1"/>
    <row r="127" s="1" customFormat="1" ht="14.1" customHeight="1"/>
    <row r="128" s="1" customFormat="1" ht="14.1" customHeight="1"/>
    <row r="129" s="1" customFormat="1" ht="14.1" customHeight="1"/>
    <row r="130" s="1" customFormat="1" ht="14.1" customHeight="1"/>
    <row r="131" s="1" customFormat="1" ht="14.1" customHeight="1"/>
    <row r="132" s="1" customFormat="1" ht="14.1" customHeight="1"/>
    <row r="133" s="1" customFormat="1" ht="14.1" customHeight="1"/>
    <row r="134" s="1" customFormat="1" ht="14.1" customHeight="1"/>
    <row r="135" s="1" customFormat="1" ht="14.1" customHeight="1"/>
    <row r="136" s="1" customFormat="1" ht="14.1" customHeight="1"/>
    <row r="137" s="1" customFormat="1" ht="14.1" customHeight="1"/>
    <row r="138" s="1" customFormat="1" ht="14.1" customHeight="1"/>
    <row r="139" s="1" customFormat="1" ht="14.1" customHeight="1"/>
    <row r="140" s="1" customFormat="1" ht="14.1" customHeight="1"/>
    <row r="141" s="1" customFormat="1" ht="14.1" customHeight="1"/>
    <row r="142" s="1" customFormat="1" ht="14.1" customHeight="1"/>
    <row r="143" s="1" customFormat="1" ht="14.1" customHeight="1"/>
    <row r="144" s="1" customFormat="1" ht="14.1" customHeight="1"/>
    <row r="145" s="1" customFormat="1" ht="14.1" customHeight="1"/>
    <row r="146" s="1" customFormat="1" ht="14.1" customHeight="1"/>
    <row r="147" s="1" customFormat="1" ht="14.1" customHeight="1"/>
    <row r="148" s="1" customFormat="1" ht="14.1" customHeight="1"/>
    <row r="149" s="1" customFormat="1" ht="14.1" customHeight="1"/>
    <row r="150" s="1" customFormat="1" ht="14.1" customHeight="1"/>
    <row r="151" s="1" customFormat="1" ht="14.1" customHeight="1"/>
    <row r="152" s="1" customFormat="1" ht="14.1" customHeight="1"/>
    <row r="153" s="1" customFormat="1" ht="14.1" customHeight="1"/>
    <row r="154" s="1" customFormat="1" ht="14.1" customHeight="1"/>
    <row r="155" s="1" customFormat="1" ht="14.1" customHeight="1"/>
    <row r="156" s="1" customFormat="1" ht="14.1" customHeight="1"/>
    <row r="157" s="1" customFormat="1" ht="14.1" customHeight="1"/>
    <row r="158" s="1" customFormat="1" ht="14.1" customHeight="1"/>
    <row r="159" s="1" customFormat="1" ht="14.1" customHeight="1"/>
    <row r="160" s="1" customFormat="1" ht="14.1" customHeight="1"/>
    <row r="161" s="1" customFormat="1" ht="14.1" customHeight="1"/>
    <row r="162" s="1" customFormat="1" ht="14.1" customHeight="1"/>
    <row r="163" s="1" customFormat="1" ht="14.1" customHeight="1"/>
    <row r="164" s="1" customFormat="1" ht="14.1" customHeight="1"/>
    <row r="165" s="1" customFormat="1" ht="14.1" customHeight="1"/>
    <row r="166" s="1" customFormat="1" ht="14.1" customHeight="1"/>
    <row r="167" s="1" customFormat="1" ht="14.1" customHeight="1"/>
    <row r="168" s="1" customFormat="1" ht="14.1" customHeight="1"/>
    <row r="169" s="1" customFormat="1" ht="14.1" customHeight="1"/>
    <row r="170" s="1" customFormat="1" ht="14.1" customHeight="1"/>
    <row r="171" s="1" customFormat="1" ht="14.1" customHeight="1"/>
    <row r="172" s="1" customFormat="1" ht="14.1" customHeight="1"/>
    <row r="173" s="1" customFormat="1" ht="14.1" customHeight="1"/>
    <row r="174" s="1" customFormat="1" ht="14.1" customHeight="1"/>
    <row r="175" s="1" customFormat="1" ht="14.1" customHeight="1"/>
    <row r="176" s="1" customFormat="1" ht="14.1" customHeight="1"/>
    <row r="177" s="1" customFormat="1" ht="14.1" customHeight="1"/>
    <row r="178" s="1" customFormat="1" ht="14.1" customHeight="1"/>
    <row r="179" s="1" customFormat="1" ht="14.1" customHeight="1"/>
    <row r="180" s="1" customFormat="1" ht="14.1" customHeight="1"/>
    <row r="181" s="1" customFormat="1" ht="14.1" customHeight="1"/>
    <row r="182" s="1" customFormat="1" ht="14.1" customHeight="1"/>
    <row r="183" s="1" customFormat="1" ht="14.1" customHeight="1"/>
    <row r="184" s="1" customFormat="1" ht="14.1" customHeight="1"/>
    <row r="185" s="1" customFormat="1" ht="14.1" customHeight="1"/>
    <row r="186" s="1" customFormat="1" ht="14.1" customHeight="1"/>
    <row r="187" s="1" customFormat="1" ht="14.1" customHeight="1"/>
    <row r="188" s="1" customFormat="1" ht="14.1" customHeight="1"/>
    <row r="189" s="1" customFormat="1" ht="14.1" customHeight="1"/>
    <row r="190" s="1" customFormat="1" ht="14.1" customHeight="1"/>
    <row r="191" s="1" customFormat="1" ht="14.1" customHeight="1"/>
    <row r="192" s="1" customFormat="1" ht="14.1" customHeight="1"/>
    <row r="193" s="1" customFormat="1" ht="14.1" customHeight="1"/>
    <row r="194" s="1" customFormat="1" ht="14.1" customHeight="1"/>
    <row r="195" s="1" customFormat="1" ht="14.1" customHeight="1"/>
    <row r="196" s="1" customFormat="1" ht="14.1" customHeight="1"/>
    <row r="197" s="1" customFormat="1" ht="14.1" customHeight="1"/>
    <row r="198" s="1" customFormat="1" ht="14.1" customHeight="1"/>
    <row r="199" s="1" customFormat="1" ht="14.1" customHeight="1"/>
    <row r="200" s="1" customFormat="1" ht="14.1" customHeight="1"/>
    <row r="201" s="1" customFormat="1" ht="14.1" customHeight="1"/>
    <row r="202" s="1" customFormat="1" ht="14.1" customHeight="1"/>
    <row r="203" s="1" customFormat="1" ht="14.1" customHeight="1"/>
    <row r="204" s="1" customFormat="1" ht="14.1" customHeight="1"/>
    <row r="205" s="1" customFormat="1" ht="14.1" customHeight="1"/>
    <row r="206" s="1" customFormat="1" ht="14.1" customHeight="1"/>
    <row r="207" s="1" customFormat="1" ht="14.1" customHeight="1"/>
    <row r="208" s="1" customFormat="1" ht="14.1" customHeight="1"/>
    <row r="209" s="1" customFormat="1" ht="14.1" customHeight="1"/>
    <row r="210" s="1" customFormat="1" ht="14.1" customHeight="1"/>
    <row r="211" s="1" customFormat="1" ht="14.1" customHeight="1"/>
    <row r="212" s="1" customFormat="1" ht="14.1" customHeight="1"/>
    <row r="213" s="1" customFormat="1" ht="14.1" customHeight="1"/>
    <row r="214" s="1" customFormat="1" ht="14.1" customHeight="1"/>
    <row r="215" s="1" customFormat="1" ht="14.1" customHeight="1"/>
    <row r="216" s="1" customFormat="1" ht="14.1" customHeight="1"/>
    <row r="217" s="1" customFormat="1" ht="14.1" customHeight="1"/>
    <row r="218" s="1" customFormat="1" ht="14.1" customHeight="1"/>
    <row r="219" s="1" customFormat="1" ht="14.1" customHeight="1"/>
    <row r="220" s="1" customFormat="1" ht="14.1" customHeight="1"/>
    <row r="221" s="1" customFormat="1" ht="14.1" customHeight="1"/>
    <row r="222" s="1" customFormat="1" ht="14.1" customHeight="1"/>
    <row r="223" s="1" customFormat="1" ht="14.1" customHeight="1"/>
    <row r="224" s="1" customFormat="1" ht="14.1" customHeight="1"/>
    <row r="225" s="1" customFormat="1" ht="14.1" customHeight="1"/>
    <row r="226" s="1" customFormat="1" ht="14.1" customHeight="1"/>
    <row r="227" s="1" customFormat="1" ht="14.1" customHeight="1"/>
    <row r="228" s="1" customFormat="1" ht="14.1" customHeight="1"/>
    <row r="229" s="1" customFormat="1" ht="14.1" customHeight="1"/>
    <row r="230" s="1" customFormat="1" ht="14.1" customHeight="1"/>
    <row r="231" s="1" customFormat="1" ht="14.1" customHeight="1"/>
    <row r="232" s="1" customFormat="1" ht="14.1" customHeight="1"/>
    <row r="233" s="1" customFormat="1" ht="14.1" customHeight="1"/>
    <row r="234" s="1" customFormat="1" ht="14.1" customHeight="1"/>
    <row r="235" s="1" customFormat="1" ht="14.1" customHeight="1"/>
    <row r="236" s="1" customFormat="1" ht="14.1" customHeight="1"/>
    <row r="237" s="1" customFormat="1" ht="14.1" customHeight="1"/>
    <row r="238" s="1" customFormat="1" ht="14.1" customHeight="1"/>
    <row r="239" s="1" customFormat="1" ht="14.1" customHeight="1"/>
    <row r="240" s="1" customFormat="1" ht="14.1" customHeight="1"/>
    <row r="241" s="1" customFormat="1" ht="14.1" customHeight="1"/>
    <row r="242" s="1" customFormat="1" ht="14.1" customHeight="1"/>
    <row r="243" s="1" customFormat="1" ht="14.1" customHeight="1"/>
    <row r="244" s="1" customFormat="1" ht="14.1" customHeight="1"/>
    <row r="245" s="1" customFormat="1" ht="14.1" customHeight="1"/>
    <row r="246" s="1" customFormat="1" ht="14.1" customHeight="1"/>
    <row r="247" s="1" customFormat="1" ht="14.1" customHeight="1"/>
    <row r="248" s="1" customFormat="1" ht="14.1" customHeight="1"/>
    <row r="249" s="1" customFormat="1" ht="14.1" customHeight="1"/>
    <row r="250" s="1" customFormat="1" ht="14.1" customHeight="1"/>
    <row r="251" s="1" customFormat="1" ht="14.1" customHeight="1"/>
    <row r="252" s="1" customFormat="1" ht="14.1" customHeight="1"/>
    <row r="253" s="1" customFormat="1" ht="14.1" customHeight="1"/>
    <row r="254" s="1" customFormat="1" ht="14.1" customHeight="1"/>
    <row r="255" s="1" customFormat="1" ht="14.1" customHeight="1"/>
    <row r="256" s="1" customFormat="1" ht="14.1" customHeight="1"/>
    <row r="257" s="1" customFormat="1" ht="14.1" customHeight="1"/>
    <row r="258" s="1" customFormat="1" ht="14.1" customHeight="1"/>
    <row r="259" s="1" customFormat="1" ht="14.1" customHeight="1"/>
    <row r="260" s="1" customFormat="1" ht="14.1" customHeight="1"/>
    <row r="261" s="1" customFormat="1" ht="14.1" customHeight="1"/>
    <row r="262" s="1" customFormat="1" ht="14.1" customHeight="1"/>
    <row r="263" s="1" customFormat="1" ht="14.1" customHeight="1"/>
    <row r="264" s="1" customFormat="1" ht="14.1" customHeight="1"/>
    <row r="265" s="1" customFormat="1" ht="14.1" customHeight="1"/>
    <row r="266" s="1" customFormat="1" ht="14.1" customHeight="1"/>
    <row r="267" s="1" customFormat="1" ht="14.1" customHeight="1"/>
    <row r="268" s="1" customFormat="1" ht="14.1" customHeight="1"/>
    <row r="269" s="1" customFormat="1" ht="14.1" customHeight="1"/>
    <row r="270" s="1" customFormat="1" ht="14.1" customHeight="1"/>
    <row r="271" s="1" customFormat="1" ht="14.1" customHeight="1"/>
    <row r="272" s="1" customFormat="1" ht="14.1" customHeight="1"/>
    <row r="273" s="1" customFormat="1" ht="14.1" customHeight="1"/>
    <row r="274" s="1" customFormat="1" ht="14.1" customHeight="1"/>
    <row r="275" s="1" customFormat="1" ht="14.1" customHeight="1"/>
    <row r="276" s="1" customFormat="1" ht="14.1" customHeight="1"/>
    <row r="277" s="1" customFormat="1" ht="14.1" customHeight="1"/>
    <row r="278" s="1" customFormat="1" ht="14.1" customHeight="1"/>
    <row r="279" s="1" customFormat="1" ht="14.1" customHeight="1"/>
    <row r="280" s="1" customFormat="1" ht="14.1" customHeight="1"/>
    <row r="281" s="1" customFormat="1" ht="14.1" customHeight="1"/>
    <row r="282" s="1" customFormat="1" ht="14.1" customHeight="1"/>
    <row r="283" s="1" customFormat="1" ht="14.1" customHeight="1"/>
    <row r="284" s="1" customFormat="1" ht="14.1" customHeight="1"/>
    <row r="285" s="1" customFormat="1" ht="14.1" customHeight="1"/>
    <row r="286" s="1" customFormat="1" ht="14.1" customHeight="1"/>
    <row r="287" s="1" customFormat="1" ht="14.1" customHeight="1"/>
    <row r="288" s="1" customFormat="1" ht="14.1" customHeight="1"/>
    <row r="289" s="1" customFormat="1" ht="14.1" customHeight="1"/>
    <row r="290" s="1" customFormat="1" ht="14.1" customHeight="1"/>
    <row r="291" s="1" customFormat="1" ht="14.1" customHeight="1"/>
    <row r="292" s="1" customFormat="1" ht="14.1" customHeight="1"/>
    <row r="293" s="1" customFormat="1" ht="14.1" customHeight="1"/>
    <row r="294" s="1" customFormat="1" ht="14.1" customHeight="1"/>
    <row r="295" s="1" customFormat="1" ht="14.1" customHeight="1"/>
    <row r="296" s="1" customFormat="1" ht="14.1" customHeight="1"/>
    <row r="297" s="1" customFormat="1" ht="14.1" customHeight="1"/>
    <row r="298" s="1" customFormat="1" ht="14.1" customHeight="1"/>
    <row r="299" s="1" customFormat="1" ht="14.1" customHeight="1"/>
    <row r="300" s="1" customFormat="1" ht="14.1" customHeight="1"/>
    <row r="301" s="1" customFormat="1" ht="14.1" customHeight="1"/>
    <row r="302" s="1" customFormat="1" ht="14.1" customHeight="1"/>
    <row r="303" s="1" customFormat="1" ht="14.1" customHeight="1"/>
    <row r="304" s="1" customFormat="1" ht="14.1" customHeight="1"/>
    <row r="305" s="1" customFormat="1" ht="14.1" customHeight="1"/>
    <row r="306" s="1" customFormat="1" ht="14.1" customHeight="1"/>
    <row r="307" s="1" customFormat="1" ht="14.1" customHeight="1"/>
    <row r="308" s="1" customFormat="1" ht="14.1" customHeight="1"/>
    <row r="309" s="1" customFormat="1" ht="14.1" customHeight="1"/>
    <row r="310" s="1" customFormat="1" ht="14.1" customHeight="1"/>
    <row r="311" s="1" customFormat="1" ht="14.1" customHeight="1"/>
    <row r="312" s="1" customFormat="1" ht="14.1" customHeight="1"/>
    <row r="313" s="1" customFormat="1" ht="14.1" customHeight="1"/>
    <row r="314" s="1" customFormat="1" ht="14.1" customHeight="1"/>
    <row r="315" s="1" customFormat="1" ht="14.1" customHeight="1"/>
    <row r="316" s="1" customFormat="1" ht="14.1" customHeight="1"/>
    <row r="317" s="1" customFormat="1" ht="14.1" customHeight="1"/>
    <row r="318" s="1" customFormat="1" ht="14.1" customHeight="1"/>
    <row r="319" s="1" customFormat="1" ht="14.1" customHeight="1"/>
    <row r="320" s="1" customFormat="1" ht="14.1" customHeight="1"/>
    <row r="321" s="1" customFormat="1" ht="14.1" customHeight="1"/>
    <row r="322" s="1" customFormat="1" ht="14.1" customHeight="1"/>
    <row r="323" s="1" customFormat="1" ht="14.1" customHeight="1"/>
    <row r="324" s="1" customFormat="1" ht="14.1" customHeight="1"/>
    <row r="325" s="1" customFormat="1" ht="14.1" customHeight="1"/>
    <row r="326" s="1" customFormat="1" ht="14.1" customHeight="1"/>
    <row r="327" s="1" customFormat="1" ht="14.1" customHeight="1"/>
    <row r="328" s="1" customFormat="1" ht="14.1" customHeight="1"/>
    <row r="329" s="1" customFormat="1" ht="14.1" customHeight="1"/>
    <row r="330" s="1" customFormat="1" ht="14.1" customHeight="1"/>
    <row r="331" s="1" customFormat="1" ht="14.1" customHeight="1"/>
    <row r="332" s="1" customFormat="1" ht="14.1" customHeight="1"/>
    <row r="333" s="1" customFormat="1" ht="14.1" customHeight="1"/>
    <row r="334" s="1" customFormat="1" ht="14.1" customHeight="1"/>
    <row r="335" s="1" customFormat="1" ht="14.1" customHeight="1"/>
    <row r="336" s="1" customFormat="1" ht="14.1" customHeight="1"/>
    <row r="337" s="1" customFormat="1" ht="14.1" customHeight="1"/>
    <row r="338" s="1" customFormat="1" ht="14.1" customHeight="1"/>
    <row r="339" s="1" customFormat="1" ht="14.1" customHeight="1"/>
    <row r="340" s="1" customFormat="1" ht="14.1" customHeight="1"/>
    <row r="341" s="1" customFormat="1" ht="14.1" customHeight="1"/>
    <row r="342" s="1" customFormat="1" ht="14.1" customHeight="1"/>
    <row r="343" s="1" customFormat="1" ht="14.1" customHeight="1"/>
    <row r="344" s="1" customFormat="1" ht="14.1" customHeight="1"/>
    <row r="345" s="1" customFormat="1" ht="14.1" customHeight="1"/>
    <row r="346" s="1" customFormat="1" ht="14.1" customHeight="1"/>
    <row r="347" s="1" customFormat="1" ht="14.1" customHeight="1"/>
    <row r="348" s="1" customFormat="1" ht="14.1" customHeight="1"/>
    <row r="349" s="1" customFormat="1" ht="14.1" customHeight="1"/>
    <row r="350" s="1" customFormat="1" ht="14.1" customHeight="1"/>
    <row r="351" s="1" customFormat="1" ht="14.1" customHeight="1"/>
    <row r="352" s="1" customFormat="1" ht="14.1" customHeight="1"/>
    <row r="353" s="1" customFormat="1" ht="14.1" customHeight="1"/>
    <row r="354" s="1" customFormat="1" ht="14.1" customHeight="1"/>
    <row r="355" s="1" customFormat="1" ht="14.1" customHeight="1"/>
    <row r="356" s="1" customFormat="1" ht="14.1" customHeight="1"/>
    <row r="357" s="1" customFormat="1" ht="14.1" customHeight="1"/>
    <row r="358" s="1" customFormat="1" ht="14.1" customHeight="1"/>
    <row r="359" s="1" customFormat="1" ht="14.1" customHeight="1"/>
    <row r="360" s="1" customFormat="1" ht="14.1" customHeight="1"/>
    <row r="361" s="1" customFormat="1" ht="14.1" customHeight="1"/>
    <row r="362" s="1" customFormat="1" ht="14.1" customHeight="1"/>
    <row r="363" s="1" customFormat="1" ht="14.1" customHeight="1"/>
    <row r="364" s="1" customFormat="1" ht="14.1" customHeight="1"/>
    <row r="365" s="1" customFormat="1" ht="14.1" customHeight="1"/>
    <row r="366" s="1" customFormat="1" ht="14.1" customHeight="1"/>
    <row r="367" s="1" customFormat="1" ht="14.1" customHeight="1"/>
    <row r="368" s="1" customFormat="1" ht="14.1" customHeight="1"/>
    <row r="369" s="1" customFormat="1" ht="14.1" customHeight="1"/>
    <row r="370" s="1" customFormat="1" ht="14.1" customHeight="1"/>
    <row r="371" s="1" customFormat="1" ht="14.1" customHeight="1"/>
    <row r="372" s="1" customFormat="1" ht="14.1" customHeight="1"/>
    <row r="373" s="1" customFormat="1" ht="14.1" customHeight="1"/>
    <row r="374" s="1" customFormat="1" ht="14.1" customHeight="1"/>
    <row r="375" s="1" customFormat="1" ht="14.1" customHeight="1"/>
    <row r="376" s="1" customFormat="1" ht="14.1" customHeight="1"/>
    <row r="377" s="1" customFormat="1" ht="14.1" customHeight="1"/>
    <row r="378" s="1" customFormat="1" ht="14.1" customHeight="1"/>
    <row r="379" s="1" customFormat="1" ht="14.1" customHeight="1"/>
    <row r="380" s="1" customFormat="1" ht="14.1" customHeight="1"/>
    <row r="381" s="1" customFormat="1" ht="14.1" customHeight="1"/>
    <row r="382" s="1" customFormat="1" ht="14.1" customHeight="1"/>
    <row r="383" s="1" customFormat="1" ht="14.1" customHeight="1"/>
    <row r="384" s="1" customFormat="1" ht="14.1" customHeight="1"/>
    <row r="385" s="1" customFormat="1" ht="14.1" customHeight="1"/>
    <row r="386" s="1" customFormat="1" ht="14.1" customHeight="1"/>
    <row r="387" s="1" customFormat="1" ht="14.1" customHeight="1"/>
    <row r="388" s="1" customFormat="1" ht="14.1" customHeight="1"/>
    <row r="389" s="1" customFormat="1" ht="14.1" customHeight="1"/>
    <row r="390" s="1" customFormat="1" ht="14.1" customHeight="1"/>
    <row r="391" s="1" customFormat="1" ht="14.1" customHeight="1"/>
    <row r="392" s="1" customFormat="1" ht="14.1" customHeight="1"/>
    <row r="393" s="1" customFormat="1" ht="14.1" customHeight="1"/>
    <row r="394" s="1" customFormat="1" ht="14.1" customHeight="1"/>
    <row r="395" s="1" customFormat="1" ht="14.1" customHeight="1"/>
    <row r="396" s="1" customFormat="1" ht="14.1" customHeight="1"/>
    <row r="397" s="1" customFormat="1" ht="14.1" customHeight="1"/>
    <row r="398" s="1" customFormat="1" ht="14.1" customHeight="1"/>
    <row r="399" s="1" customFormat="1" ht="14.1" customHeight="1"/>
    <row r="400" s="1" customFormat="1" ht="14.1" customHeight="1"/>
    <row r="401" s="1" customFormat="1" ht="14.1" customHeight="1"/>
    <row r="402" s="1" customFormat="1" ht="14.1" customHeight="1"/>
    <row r="403" s="1" customFormat="1" ht="14.1" customHeight="1"/>
    <row r="404" s="1" customFormat="1" ht="14.1" customHeight="1"/>
    <row r="405" s="1" customFormat="1" ht="14.1" customHeight="1"/>
    <row r="406" s="1" customFormat="1" ht="14.1" customHeight="1"/>
    <row r="407" s="1" customFormat="1" ht="14.1" customHeight="1"/>
    <row r="408" s="1" customFormat="1" ht="14.1" customHeight="1"/>
    <row r="409" s="1" customFormat="1" ht="14.1" customHeight="1"/>
    <row r="410" s="1" customFormat="1" ht="14.1" customHeight="1"/>
    <row r="411" s="1" customFormat="1" ht="14.1" customHeight="1"/>
    <row r="412" s="1" customFormat="1" ht="14.1" customHeight="1"/>
    <row r="413" s="1" customFormat="1" ht="14.1" customHeight="1"/>
    <row r="414" s="1" customFormat="1" ht="14.1" customHeight="1"/>
    <row r="415" s="1" customFormat="1" ht="14.1" customHeight="1"/>
    <row r="416" s="1" customFormat="1" ht="14.1" customHeight="1"/>
    <row r="417" s="1" customFormat="1" ht="14.1" customHeight="1"/>
    <row r="418" s="1" customFormat="1" ht="14.1" customHeight="1"/>
    <row r="419" s="1" customFormat="1" ht="14.1" customHeight="1"/>
    <row r="420" s="1" customFormat="1" ht="14.1" customHeight="1"/>
    <row r="421" s="1" customFormat="1" ht="14.1" customHeight="1"/>
    <row r="422" s="1" customFormat="1" ht="14.1" customHeight="1"/>
    <row r="423" s="1" customFormat="1" ht="14.1" customHeight="1"/>
    <row r="424" s="1" customFormat="1" ht="14.1" customHeight="1"/>
    <row r="425" s="1" customFormat="1" ht="14.1" customHeight="1"/>
    <row r="426" s="1" customFormat="1" ht="14.1" customHeight="1"/>
    <row r="427" s="1" customFormat="1" ht="14.1" customHeight="1"/>
    <row r="428" s="1" customFormat="1" ht="14.1" customHeight="1"/>
    <row r="429" s="1" customFormat="1" ht="14.1" customHeight="1"/>
    <row r="430" s="1" customFormat="1" ht="14.1" customHeight="1"/>
    <row r="431" s="1" customFormat="1" ht="14.1" customHeight="1"/>
    <row r="432" s="1" customFormat="1" ht="14.1" customHeight="1"/>
    <row r="433" s="1" customFormat="1" ht="14.1" customHeight="1"/>
    <row r="434" s="1" customFormat="1" ht="14.1" customHeight="1"/>
    <row r="435" s="1" customFormat="1" ht="14.1" customHeight="1"/>
    <row r="436" s="1" customFormat="1" ht="14.1" customHeight="1"/>
    <row r="437" s="1" customFormat="1" ht="14.1" customHeight="1"/>
    <row r="438" s="1" customFormat="1" ht="14.1" customHeight="1"/>
    <row r="439" s="1" customFormat="1" ht="14.1" customHeight="1"/>
    <row r="440" s="1" customFormat="1" ht="14.1" customHeight="1"/>
    <row r="441" s="1" customFormat="1" ht="14.1" customHeight="1"/>
    <row r="442" s="1" customFormat="1" ht="14.1" customHeight="1"/>
    <row r="443" s="1" customFormat="1" ht="14.1" customHeight="1"/>
    <row r="444" s="1" customFormat="1" ht="14.1" customHeight="1"/>
    <row r="445" s="1" customFormat="1" ht="14.1" customHeight="1"/>
    <row r="446" s="1" customFormat="1" ht="14.1" customHeight="1"/>
    <row r="447" s="1" customFormat="1" ht="14.1" customHeight="1"/>
    <row r="448" s="1" customFormat="1" ht="14.1" customHeight="1"/>
    <row r="449" s="1" customFormat="1" ht="14.1" customHeight="1"/>
    <row r="450" s="1" customFormat="1" ht="14.1" customHeight="1"/>
    <row r="451" s="1" customFormat="1" ht="14.1" customHeight="1"/>
    <row r="452" s="1" customFormat="1" ht="14.1" customHeight="1"/>
    <row r="453" s="1" customFormat="1" ht="14.1" customHeight="1"/>
    <row r="454" s="1" customFormat="1" ht="14.1" customHeight="1"/>
    <row r="455" s="1" customFormat="1" ht="14.1" customHeight="1"/>
    <row r="456" s="1" customFormat="1" ht="14.1" customHeight="1"/>
    <row r="457" s="1" customFormat="1" ht="14.1" customHeight="1"/>
    <row r="458" s="1" customFormat="1" ht="14.1" customHeight="1"/>
    <row r="459" s="1" customFormat="1" ht="14.1" customHeight="1"/>
    <row r="460" s="1" customFormat="1" ht="14.1" customHeight="1"/>
    <row r="461" s="1" customFormat="1" ht="14.1" customHeight="1"/>
    <row r="462" s="1" customFormat="1" ht="14.1" customHeight="1"/>
    <row r="463" s="1" customFormat="1" ht="14.1" customHeight="1"/>
    <row r="464" s="1" customFormat="1" ht="14.1" customHeight="1"/>
    <row r="465" s="1" customFormat="1" ht="14.1" customHeight="1"/>
    <row r="466" s="1" customFormat="1" ht="14.1" customHeight="1"/>
    <row r="467" s="1" customFormat="1" ht="14.1" customHeight="1"/>
    <row r="468" s="1" customFormat="1" ht="14.1" customHeight="1"/>
    <row r="469" s="1" customFormat="1" ht="14.1" customHeight="1"/>
    <row r="470" s="1" customFormat="1" ht="14.1" customHeight="1"/>
    <row r="471" s="1" customFormat="1" ht="14.1" customHeight="1"/>
    <row r="472" s="1" customFormat="1" ht="14.1" customHeight="1"/>
    <row r="473" s="1" customFormat="1" ht="14.1" customHeight="1"/>
    <row r="474" s="1" customFormat="1" ht="14.1" customHeight="1"/>
    <row r="475" s="1" customFormat="1" ht="14.1" customHeight="1"/>
    <row r="476" s="1" customFormat="1" ht="14.1" customHeight="1"/>
    <row r="477" s="1" customFormat="1" ht="14.1" customHeight="1"/>
    <row r="478" s="1" customFormat="1" ht="14.1" customHeight="1"/>
    <row r="479" s="1" customFormat="1" ht="14.1" customHeight="1"/>
    <row r="480" s="1" customFormat="1" ht="14.1" customHeight="1"/>
    <row r="481" s="1" customFormat="1" ht="14.1" customHeight="1"/>
    <row r="482" s="1" customFormat="1" ht="14.1" customHeight="1"/>
    <row r="483" s="1" customFormat="1" ht="14.1" customHeight="1"/>
    <row r="484" s="1" customFormat="1" ht="14.1" customHeight="1"/>
    <row r="485" s="1" customFormat="1" ht="14.1" customHeight="1"/>
    <row r="486" s="1" customFormat="1" ht="14.1" customHeight="1"/>
    <row r="487" s="1" customFormat="1" ht="14.1" customHeight="1"/>
    <row r="488" s="1" customFormat="1" ht="14.1" customHeight="1"/>
    <row r="489" s="1" customFormat="1" ht="14.1" customHeight="1"/>
    <row r="490" s="1" customFormat="1" ht="14.1" customHeight="1"/>
    <row r="491" s="1" customFormat="1" ht="14.1" customHeight="1"/>
    <row r="492" s="1" customFormat="1" ht="14.1" customHeight="1"/>
    <row r="493" s="1" customFormat="1" ht="14.1" customHeight="1"/>
    <row r="494" s="1" customFormat="1" ht="14.1" customHeight="1"/>
    <row r="495" s="1" customFormat="1" ht="14.1" customHeight="1"/>
    <row r="496" s="1" customFormat="1" ht="14.1" customHeight="1"/>
    <row r="497" s="1" customFormat="1" ht="14.1" customHeight="1"/>
    <row r="498" s="1" customFormat="1" ht="14.1" customHeight="1"/>
    <row r="499" s="1" customFormat="1" ht="14.1" customHeight="1"/>
    <row r="500" s="1" customFormat="1" ht="14.1" customHeight="1"/>
    <row r="501" s="1" customFormat="1" ht="14.1" customHeight="1"/>
    <row r="502" s="1" customFormat="1" ht="14.1" customHeight="1"/>
    <row r="503" s="1" customFormat="1" ht="14.1" customHeight="1"/>
    <row r="504" s="1" customFormat="1" ht="14.1" customHeight="1"/>
    <row r="505" s="1" customFormat="1" ht="14.1" customHeight="1"/>
    <row r="506" s="1" customFormat="1" ht="14.1" customHeight="1"/>
    <row r="507" s="1" customFormat="1" ht="14.1" customHeight="1"/>
    <row r="508" s="1" customFormat="1" ht="14.1" customHeight="1"/>
    <row r="509" s="1" customFormat="1" ht="14.1" customHeight="1"/>
    <row r="510" s="1" customFormat="1" ht="14.1" customHeight="1"/>
    <row r="511" s="1" customFormat="1" ht="14.1" customHeight="1"/>
    <row r="512" s="1" customFormat="1" ht="14.1" customHeight="1"/>
    <row r="513" s="1" customFormat="1" ht="14.1" customHeight="1"/>
    <row r="514" s="1" customFormat="1" ht="14.1" customHeight="1"/>
    <row r="515" s="1" customFormat="1" ht="14.1" customHeight="1"/>
    <row r="516" s="1" customFormat="1" ht="14.1" customHeight="1"/>
    <row r="517" s="1" customFormat="1" ht="14.1" customHeight="1"/>
    <row r="518" s="1" customFormat="1" ht="14.1" customHeight="1"/>
    <row r="519" s="1" customFormat="1" ht="14.1" customHeight="1"/>
    <row r="520" s="1" customFormat="1" ht="14.1" customHeight="1"/>
    <row r="521" s="1" customFormat="1" ht="14.1" customHeight="1"/>
    <row r="522" s="1" customFormat="1" ht="14.1" customHeight="1"/>
    <row r="523" s="1" customFormat="1" ht="14.1" customHeight="1"/>
    <row r="524" s="1" customFormat="1" ht="14.1" customHeight="1"/>
    <row r="525" s="1" customFormat="1" ht="14.1" customHeight="1"/>
    <row r="526" s="1" customFormat="1" ht="14.1" customHeight="1"/>
    <row r="527" s="1" customFormat="1" ht="14.1" customHeight="1"/>
    <row r="528" s="1" customFormat="1" ht="14.1" customHeight="1"/>
    <row r="529" s="1" customFormat="1" ht="14.1" customHeight="1"/>
    <row r="530" s="1" customFormat="1" ht="14.1" customHeight="1"/>
    <row r="531" s="1" customFormat="1" ht="14.1" customHeight="1"/>
    <row r="532" s="1" customFormat="1" ht="14.1" customHeight="1"/>
    <row r="533" s="1" customFormat="1" ht="14.1" customHeight="1"/>
    <row r="534" s="1" customFormat="1" ht="14.1" customHeight="1"/>
    <row r="535" s="1" customFormat="1" ht="14.1" customHeight="1"/>
    <row r="536" s="1" customFormat="1" ht="14.1" customHeight="1"/>
    <row r="537" s="1" customFormat="1" ht="14.1" customHeight="1"/>
    <row r="538" s="1" customFormat="1" ht="14.1" customHeight="1"/>
    <row r="539" s="1" customFormat="1" ht="14.1" customHeight="1"/>
    <row r="540" s="1" customFormat="1" ht="14.1" customHeight="1"/>
    <row r="541" s="1" customFormat="1" ht="14.1" customHeight="1"/>
    <row r="542" s="1" customFormat="1" ht="14.1" customHeight="1"/>
    <row r="543" s="1" customFormat="1" ht="14.1" customHeight="1"/>
    <row r="544" s="1" customFormat="1" ht="14.1" customHeight="1"/>
    <row r="545" s="1" customFormat="1" ht="14.1" customHeight="1"/>
    <row r="546" s="1" customFormat="1" ht="14.1" customHeight="1"/>
    <row r="547" s="1" customFormat="1" ht="14.1" customHeight="1"/>
    <row r="548" s="1" customFormat="1" ht="14.1" customHeight="1"/>
    <row r="549" s="1" customFormat="1" ht="14.1" customHeight="1"/>
    <row r="550" s="1" customFormat="1" ht="14.1" customHeight="1"/>
    <row r="551" s="1" customFormat="1" ht="14.1" customHeight="1"/>
    <row r="552" s="1" customFormat="1" ht="14.1" customHeight="1"/>
    <row r="553" s="1" customFormat="1" ht="14.1" customHeight="1"/>
    <row r="554" s="1" customFormat="1" ht="14.1" customHeight="1"/>
    <row r="555" s="1" customFormat="1" ht="14.1" customHeight="1"/>
    <row r="556" s="1" customFormat="1" ht="14.1" customHeight="1"/>
    <row r="557" s="1" customFormat="1" ht="14.1" customHeight="1"/>
    <row r="558" s="1" customFormat="1" ht="14.1" customHeight="1"/>
    <row r="559" s="1" customFormat="1" ht="14.1" customHeight="1"/>
    <row r="560" s="1" customFormat="1" ht="14.1" customHeight="1"/>
    <row r="561" s="1" customFormat="1" ht="14.1" customHeight="1"/>
    <row r="562" s="1" customFormat="1" ht="14.1" customHeight="1"/>
    <row r="563" s="1" customFormat="1" ht="14.1" customHeight="1"/>
    <row r="564" s="1" customFormat="1" ht="14.1" customHeight="1"/>
    <row r="565" s="1" customFormat="1" ht="14.1" customHeight="1"/>
    <row r="566" s="1" customFormat="1" ht="14.1" customHeight="1"/>
    <row r="567" s="1" customFormat="1" ht="14.1" customHeight="1"/>
    <row r="568" s="1" customFormat="1" ht="14.1" customHeight="1"/>
    <row r="569" s="1" customFormat="1" ht="14.1" customHeight="1"/>
    <row r="570" s="1" customFormat="1" ht="14.1" customHeight="1"/>
    <row r="571" s="1" customFormat="1" ht="14.1" customHeight="1"/>
    <row r="572" s="1" customFormat="1" ht="14.1" customHeight="1"/>
    <row r="573" s="1" customFormat="1" ht="14.1" customHeight="1"/>
    <row r="574" s="1" customFormat="1" ht="14.1" customHeight="1"/>
    <row r="575" s="1" customFormat="1" ht="14.1" customHeight="1"/>
    <row r="576" s="1" customFormat="1" ht="14.1" customHeight="1"/>
    <row r="577" s="1" customFormat="1" ht="14.1" customHeight="1"/>
    <row r="578" s="1" customFormat="1" ht="14.1" customHeight="1"/>
    <row r="579" s="1" customFormat="1" ht="14.1" customHeight="1"/>
    <row r="580" s="1" customFormat="1" ht="14.1" customHeight="1"/>
    <row r="581" s="1" customFormat="1" ht="14.1" customHeight="1"/>
    <row r="582" s="1" customFormat="1" ht="14.1" customHeight="1"/>
    <row r="583" s="1" customFormat="1" ht="14.1" customHeight="1"/>
    <row r="584" s="1" customFormat="1" ht="14.1" customHeight="1"/>
    <row r="585" s="1" customFormat="1" ht="14.1" customHeight="1"/>
    <row r="586" s="1" customFormat="1" ht="14.1" customHeight="1"/>
    <row r="587" s="1" customFormat="1" ht="14.1" customHeight="1"/>
    <row r="588" s="1" customFormat="1" ht="14.1" customHeight="1"/>
    <row r="589" s="1" customFormat="1" ht="14.1" customHeight="1"/>
    <row r="590" s="1" customFormat="1" ht="14.1" customHeight="1"/>
    <row r="591" s="1" customFormat="1" ht="14.1" customHeight="1"/>
    <row r="592" s="1" customFormat="1" ht="14.1" customHeight="1"/>
    <row r="593" s="1" customFormat="1" ht="14.1" customHeight="1"/>
    <row r="594" s="1" customFormat="1" ht="14.1" customHeight="1"/>
    <row r="595" s="1" customFormat="1" ht="14.1" customHeight="1"/>
    <row r="596" s="1" customFormat="1" ht="14.1" customHeight="1"/>
    <row r="597" s="1" customFormat="1" ht="14.1" customHeight="1"/>
    <row r="598" s="1" customFormat="1" ht="14.1" customHeight="1"/>
    <row r="599" s="1" customFormat="1" ht="14.1" customHeight="1"/>
    <row r="600" s="1" customFormat="1" ht="14.1" customHeight="1"/>
    <row r="601" s="1" customFormat="1" ht="14.1" customHeight="1"/>
    <row r="602" s="1" customFormat="1" ht="14.1" customHeight="1"/>
    <row r="603" s="1" customFormat="1" ht="14.1" customHeight="1"/>
    <row r="604" s="1" customFormat="1" ht="14.1" customHeight="1"/>
    <row r="605" s="1" customFormat="1" ht="14.1" customHeight="1"/>
    <row r="606" s="1" customFormat="1" ht="14.1" customHeight="1"/>
    <row r="607" s="1" customFormat="1" ht="14.1" customHeight="1"/>
    <row r="608" s="1" customFormat="1" ht="14.1" customHeight="1"/>
    <row r="609" s="1" customFormat="1" ht="14.1" customHeight="1"/>
    <row r="610" s="1" customFormat="1" ht="14.1" customHeight="1"/>
    <row r="611" s="1" customFormat="1" ht="14.1" customHeight="1"/>
    <row r="612" s="1" customFormat="1" ht="14.1" customHeight="1"/>
    <row r="613" s="1" customFormat="1" ht="14.1" customHeight="1"/>
    <row r="614" s="1" customFormat="1" ht="14.1" customHeight="1"/>
    <row r="615" s="1" customFormat="1" ht="14.1" customHeight="1"/>
    <row r="616" s="1" customFormat="1" ht="14.1" customHeight="1"/>
    <row r="617" s="1" customFormat="1" ht="14.1" customHeight="1"/>
    <row r="618" s="1" customFormat="1" ht="14.1" customHeight="1"/>
    <row r="619" s="1" customFormat="1" ht="14.1" customHeight="1"/>
    <row r="620" s="1" customFormat="1" ht="14.1" customHeight="1"/>
    <row r="621" s="1" customFormat="1" ht="14.1" customHeight="1"/>
    <row r="622" s="1" customFormat="1" ht="14.1" customHeight="1"/>
    <row r="623" s="1" customFormat="1" ht="14.1" customHeight="1"/>
    <row r="624" s="1" customFormat="1" ht="14.1" customHeight="1"/>
    <row r="625" s="1" customFormat="1" ht="14.1" customHeight="1"/>
    <row r="626" s="1" customFormat="1" ht="14.1" customHeight="1"/>
    <row r="627" s="1" customFormat="1" ht="14.1" customHeight="1"/>
    <row r="628" s="1" customFormat="1" ht="14.1" customHeight="1"/>
    <row r="629" s="1" customFormat="1" ht="14.1" customHeight="1"/>
    <row r="630" s="1" customFormat="1" ht="14.1" customHeight="1"/>
    <row r="631" s="1" customFormat="1" ht="14.1" customHeight="1"/>
    <row r="632" s="1" customFormat="1" ht="14.1" customHeight="1"/>
    <row r="633" s="1" customFormat="1" ht="14.1" customHeight="1"/>
    <row r="634" s="1" customFormat="1" ht="14.1" customHeight="1"/>
    <row r="635" s="1" customFormat="1" ht="14.1" customHeight="1"/>
    <row r="636" s="1" customFormat="1" ht="14.1" customHeight="1"/>
    <row r="637" s="1" customFormat="1" ht="14.1" customHeight="1"/>
    <row r="638" s="1" customFormat="1" ht="14.1" customHeight="1"/>
    <row r="639" s="1" customFormat="1" ht="14.1" customHeight="1"/>
    <row r="640" s="1" customFormat="1" ht="14.1" customHeight="1"/>
    <row r="641" s="1" customFormat="1" ht="14.1" customHeight="1"/>
    <row r="642" s="1" customFormat="1" ht="14.1" customHeight="1"/>
    <row r="643" s="1" customFormat="1" ht="14.1" customHeight="1"/>
    <row r="644" s="1" customFormat="1" ht="14.1" customHeight="1"/>
    <row r="645" s="1" customFormat="1" ht="14.1" customHeight="1"/>
    <row r="646" s="1" customFormat="1" ht="14.1" customHeight="1"/>
    <row r="647" s="1" customFormat="1" ht="14.1" customHeight="1"/>
    <row r="648" s="1" customFormat="1" ht="14.1" customHeight="1"/>
    <row r="649" s="1" customFormat="1" ht="14.1" customHeight="1"/>
    <row r="650" s="1" customFormat="1" ht="14.1" customHeight="1"/>
    <row r="651" s="1" customFormat="1" ht="14.1" customHeight="1"/>
    <row r="652" s="1" customFormat="1" ht="14.1" customHeight="1"/>
    <row r="653" s="1" customFormat="1" ht="14.1" customHeight="1"/>
    <row r="654" s="1" customFormat="1" ht="14.1" customHeight="1"/>
    <row r="655" s="1" customFormat="1" ht="14.1" customHeight="1"/>
    <row r="656" s="1" customFormat="1" ht="14.1" customHeight="1"/>
    <row r="657" s="1" customFormat="1" ht="14.1" customHeight="1"/>
    <row r="658" s="1" customFormat="1" ht="14.1" customHeight="1"/>
    <row r="659" s="1" customFormat="1" ht="14.1" customHeight="1"/>
    <row r="660" s="1" customFormat="1" ht="14.1" customHeight="1"/>
    <row r="661" s="1" customFormat="1" ht="14.1" customHeight="1"/>
    <row r="662" s="1" customFormat="1" ht="14.1" customHeight="1"/>
    <row r="663" s="1" customFormat="1" ht="14.1" customHeight="1"/>
    <row r="664" s="1" customFormat="1" ht="14.1" customHeight="1"/>
    <row r="665" s="1" customFormat="1" ht="14.1" customHeight="1"/>
    <row r="666" s="1" customFormat="1" ht="14.1" customHeight="1"/>
    <row r="667" s="1" customFormat="1" ht="14.1" customHeight="1"/>
    <row r="668" s="1" customFormat="1" ht="14.1" customHeight="1"/>
    <row r="669" s="1" customFormat="1" ht="14.1" customHeight="1"/>
    <row r="670" s="1" customFormat="1" ht="14.1" customHeight="1"/>
    <row r="671" s="1" customFormat="1" ht="14.1" customHeight="1"/>
    <row r="672" s="1" customFormat="1" ht="14.1" customHeight="1"/>
    <row r="673" s="1" customFormat="1" ht="14.1" customHeight="1"/>
    <row r="674" s="1" customFormat="1" ht="14.1" customHeight="1"/>
    <row r="675" s="1" customFormat="1" ht="14.1" customHeight="1"/>
    <row r="676" s="1" customFormat="1" ht="14.1" customHeight="1"/>
    <row r="677" s="1" customFormat="1" ht="14.1" customHeight="1"/>
    <row r="678" s="1" customFormat="1" ht="14.1" customHeight="1"/>
    <row r="679" s="1" customFormat="1" ht="14.1" customHeight="1"/>
    <row r="680" s="1" customFormat="1" ht="14.1" customHeight="1"/>
    <row r="681" s="1" customFormat="1" ht="14.1" customHeight="1"/>
    <row r="682" s="1" customFormat="1" ht="14.1" customHeight="1"/>
    <row r="683" s="1" customFormat="1" ht="14.1" customHeight="1"/>
    <row r="684" s="1" customFormat="1" ht="14.1" customHeight="1"/>
    <row r="685" s="1" customFormat="1" ht="14.1" customHeight="1"/>
    <row r="686" s="1" customFormat="1" ht="14.1" customHeight="1"/>
    <row r="687" s="1" customFormat="1" ht="14.1" customHeight="1"/>
    <row r="688" s="1" customFormat="1" ht="14.1" customHeight="1"/>
    <row r="689" s="1" customFormat="1" ht="14.1" customHeight="1"/>
    <row r="690" s="1" customFormat="1" ht="14.1" customHeight="1"/>
    <row r="691" s="1" customFormat="1" ht="14.1" customHeight="1"/>
    <row r="692" s="1" customFormat="1" ht="14.1" customHeight="1"/>
    <row r="693" s="1" customFormat="1" ht="14.1" customHeight="1"/>
    <row r="694" s="1" customFormat="1" ht="14.1" customHeight="1"/>
    <row r="695" s="1" customFormat="1" ht="14.1" customHeight="1"/>
    <row r="696" s="1" customFormat="1" ht="14.1" customHeight="1"/>
    <row r="697" s="1" customFormat="1" ht="14.1" customHeight="1"/>
    <row r="698" s="1" customFormat="1" ht="14.1" customHeight="1"/>
    <row r="699" s="1" customFormat="1" ht="14.1" customHeight="1"/>
    <row r="700" s="1" customFormat="1" ht="14.1" customHeight="1"/>
    <row r="701" s="1" customFormat="1" ht="14.1" customHeight="1"/>
    <row r="702" s="1" customFormat="1" ht="14.1" customHeight="1"/>
    <row r="703" s="1" customFormat="1" ht="14.1" customHeight="1"/>
    <row r="704" s="1" customFormat="1" ht="14.1" customHeight="1"/>
    <row r="705" s="1" customFormat="1" ht="14.1" customHeight="1"/>
    <row r="706" s="1" customFormat="1" ht="14.1" customHeight="1"/>
    <row r="707" s="1" customFormat="1" ht="14.1" customHeight="1"/>
    <row r="708" s="1" customFormat="1" ht="14.1" customHeight="1"/>
    <row r="709" s="1" customFormat="1" ht="14.1" customHeight="1"/>
    <row r="710" s="1" customFormat="1" ht="14.1" customHeight="1"/>
    <row r="711" s="1" customFormat="1" ht="14.1" customHeight="1"/>
    <row r="712" s="1" customFormat="1" ht="14.1" customHeight="1"/>
    <row r="713" s="1" customFormat="1" ht="14.1" customHeight="1"/>
    <row r="714" s="1" customFormat="1" ht="14.1" customHeight="1"/>
    <row r="715" s="1" customFormat="1" ht="14.1" customHeight="1"/>
    <row r="716" s="1" customFormat="1" ht="14.1" customHeight="1"/>
    <row r="717" s="1" customFormat="1" ht="14.1" customHeight="1"/>
    <row r="718" s="1" customFormat="1" ht="14.1" customHeight="1"/>
    <row r="719" s="1" customFormat="1" ht="14.1" customHeight="1"/>
    <row r="720" s="1" customFormat="1" ht="14.1" customHeight="1"/>
    <row r="721" s="1" customFormat="1" ht="14.1" customHeight="1"/>
    <row r="722" s="1" customFormat="1" ht="14.1" customHeight="1"/>
    <row r="723" s="1" customFormat="1" ht="14.1" customHeight="1"/>
    <row r="724" s="1" customFormat="1" ht="14.1" customHeight="1"/>
    <row r="725" s="1" customFormat="1" ht="14.1" customHeight="1"/>
    <row r="726" s="1" customFormat="1" ht="14.1" customHeight="1"/>
    <row r="727" s="1" customFormat="1" ht="14.1" customHeight="1"/>
    <row r="728" s="1" customFormat="1" ht="14.1" customHeight="1"/>
    <row r="729" s="1" customFormat="1" ht="14.1" customHeight="1"/>
    <row r="730" s="1" customFormat="1" ht="14.1" customHeight="1"/>
    <row r="731" s="1" customFormat="1" ht="14.1" customHeight="1"/>
    <row r="732" s="1" customFormat="1" ht="14.1" customHeight="1"/>
    <row r="733" s="1" customFormat="1" ht="14.1" customHeight="1"/>
    <row r="734" s="1" customFormat="1" ht="14.1" customHeight="1"/>
    <row r="735" s="1" customFormat="1" ht="14.1" customHeight="1"/>
    <row r="736" s="1" customFormat="1" ht="14.1" customHeight="1"/>
    <row r="737" s="1" customFormat="1" ht="14.1" customHeight="1"/>
    <row r="738" s="1" customFormat="1" ht="14.1" customHeight="1"/>
    <row r="739" s="1" customFormat="1" ht="14.1" customHeight="1"/>
    <row r="740" s="1" customFormat="1" ht="14.1" customHeight="1"/>
    <row r="741" s="1" customFormat="1" ht="14.1" customHeight="1"/>
    <row r="742" s="1" customFormat="1" ht="14.1" customHeight="1"/>
    <row r="743" s="1" customFormat="1" ht="14.1" customHeight="1"/>
    <row r="744" s="1" customFormat="1" ht="14.1" customHeight="1"/>
    <row r="745" s="1" customFormat="1" ht="14.1" customHeight="1"/>
    <row r="746" s="1" customFormat="1" ht="14.1" customHeight="1"/>
    <row r="747" s="1" customFormat="1" ht="14.1" customHeight="1"/>
    <row r="748" s="1" customFormat="1" ht="14.1" customHeight="1"/>
    <row r="749" s="1" customFormat="1" ht="14.1" customHeight="1"/>
    <row r="750" s="1" customFormat="1" ht="14.1" customHeight="1"/>
    <row r="751" s="1" customFormat="1" ht="14.1" customHeight="1"/>
    <row r="752" s="1" customFormat="1" ht="14.1" customHeight="1"/>
    <row r="753" s="1" customFormat="1" ht="14.1" customHeight="1"/>
    <row r="754" s="1" customFormat="1" ht="14.1" customHeight="1"/>
    <row r="755" s="1" customFormat="1" ht="14.1" customHeight="1"/>
    <row r="756" s="1" customFormat="1" ht="14.1" customHeight="1"/>
    <row r="757" s="1" customFormat="1" ht="14.1" customHeight="1"/>
    <row r="758" s="1" customFormat="1" ht="14.1" customHeight="1"/>
    <row r="759" s="1" customFormat="1" ht="14.1" customHeight="1"/>
    <row r="760" s="1" customFormat="1" ht="14.1" customHeight="1"/>
    <row r="761" s="1" customFormat="1" ht="14.1" customHeight="1"/>
    <row r="762" s="1" customFormat="1" ht="14.1" customHeight="1"/>
    <row r="763" s="1" customFormat="1" ht="14.1" customHeight="1"/>
    <row r="764" s="1" customFormat="1" ht="14.1" customHeight="1"/>
    <row r="765" s="1" customFormat="1"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B11" sqref="B11"/>
      <pageMargins left="0.7" right="0.7" top="0.75" bottom="0.75" header="0.3" footer="0.3"/>
      <pageSetup orientation="portrait" r:id="rId2"/>
    </customSheetView>
  </customSheetViews>
  <mergeCells count="29">
    <mergeCell ref="J21:K21"/>
    <mergeCell ref="L21:M21"/>
    <mergeCell ref="N21:O21"/>
    <mergeCell ref="D25:E25"/>
    <mergeCell ref="F25:G25"/>
    <mergeCell ref="H25:I25"/>
    <mergeCell ref="J25:K25"/>
    <mergeCell ref="L25:M25"/>
    <mergeCell ref="N25:O25"/>
    <mergeCell ref="D21:E21"/>
    <mergeCell ref="F21:G21"/>
    <mergeCell ref="H21:I21"/>
    <mergeCell ref="A4:O4"/>
    <mergeCell ref="A5:O5"/>
    <mergeCell ref="A6:O6"/>
    <mergeCell ref="A7:O7"/>
    <mergeCell ref="B9:C9"/>
    <mergeCell ref="D9:E9"/>
    <mergeCell ref="L9:M9"/>
    <mergeCell ref="N9:O9"/>
    <mergeCell ref="F9:G9"/>
    <mergeCell ref="H9:I9"/>
    <mergeCell ref="J9:K9"/>
    <mergeCell ref="H13:I13"/>
    <mergeCell ref="J13:K13"/>
    <mergeCell ref="L13:M13"/>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8"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4"/>
  <sheetViews>
    <sheetView showGridLines="0" zoomScaleNormal="100" workbookViewId="0">
      <selection activeCell="A2" sqref="A2"/>
    </sheetView>
  </sheetViews>
  <sheetFormatPr defaultColWidth="9.140625" defaultRowHeight="14.25"/>
  <cols>
    <col min="1" max="1" width="48.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384" width="9.140625" style="60"/>
  </cols>
  <sheetData>
    <row r="1" spans="1:15" s="1004" customFormat="1" ht="30.6" customHeight="1">
      <c r="A1" s="1099"/>
      <c r="B1" s="1099"/>
      <c r="C1" s="1099"/>
      <c r="D1" s="1099"/>
      <c r="E1" s="1099"/>
      <c r="F1" s="1099"/>
      <c r="G1" s="1099"/>
      <c r="H1" s="1099"/>
      <c r="I1" s="1099"/>
      <c r="J1" s="1099"/>
      <c r="K1" s="1099"/>
      <c r="L1" s="1099"/>
      <c r="M1" s="1099"/>
      <c r="N1" s="1183"/>
      <c r="O1" s="1154" t="s">
        <v>685</v>
      </c>
    </row>
    <row r="2" spans="1:15" s="1004" customFormat="1" ht="27" customHeight="1">
      <c r="A2" s="1099"/>
      <c r="B2" s="1205"/>
      <c r="C2" s="1099"/>
      <c r="D2" s="1099"/>
      <c r="E2" s="1099"/>
      <c r="F2" s="1099"/>
      <c r="G2" s="1099"/>
      <c r="H2" s="1099"/>
      <c r="I2" s="1099"/>
      <c r="J2" s="1099"/>
      <c r="K2" s="1099"/>
      <c r="L2" s="1099"/>
      <c r="M2" s="1099"/>
      <c r="N2" s="1099"/>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14.45" customHeight="1">
      <c r="A4" s="1318" t="s">
        <v>325</v>
      </c>
      <c r="B4" s="1318"/>
      <c r="C4" s="1319"/>
      <c r="D4" s="1319"/>
      <c r="E4" s="1319"/>
      <c r="F4" s="1319"/>
      <c r="G4" s="1319"/>
      <c r="H4" s="1319"/>
      <c r="I4" s="1319"/>
      <c r="J4" s="1319"/>
      <c r="K4" s="1319"/>
      <c r="L4" s="1319"/>
      <c r="M4" s="1319"/>
      <c r="N4" s="1319"/>
      <c r="O4" s="1319"/>
    </row>
    <row r="5" spans="1:15" s="1004" customFormat="1" ht="18">
      <c r="A5" s="1333" t="s">
        <v>108</v>
      </c>
      <c r="B5" s="1333"/>
      <c r="C5" s="1333"/>
      <c r="D5" s="1333"/>
      <c r="E5" s="1333"/>
      <c r="F5" s="1333"/>
      <c r="G5" s="1333"/>
      <c r="H5" s="1333"/>
      <c r="I5" s="1333"/>
      <c r="J5" s="1333"/>
      <c r="K5" s="1333"/>
      <c r="L5" s="1333"/>
      <c r="M5" s="1333"/>
      <c r="N5" s="1333"/>
      <c r="O5" s="1333"/>
    </row>
    <row r="6" spans="1:15" s="1004" customFormat="1" ht="18">
      <c r="A6" s="1333" t="s">
        <v>200</v>
      </c>
      <c r="B6" s="1333"/>
      <c r="C6" s="1333"/>
      <c r="D6" s="1333"/>
      <c r="E6" s="1333"/>
      <c r="F6" s="1333"/>
      <c r="G6" s="1333"/>
      <c r="H6" s="1333"/>
      <c r="I6" s="1333"/>
      <c r="J6" s="1333"/>
      <c r="K6" s="1333"/>
      <c r="L6" s="1333"/>
      <c r="M6" s="1333"/>
      <c r="N6" s="1333"/>
      <c r="O6" s="1333"/>
    </row>
    <row r="7" spans="1:15" s="61" customFormat="1" ht="12.6" customHeight="1">
      <c r="A7" s="1381" t="s">
        <v>34</v>
      </c>
      <c r="B7" s="1381"/>
      <c r="C7" s="1381"/>
      <c r="D7" s="1381"/>
      <c r="E7" s="1381"/>
      <c r="F7" s="1381"/>
      <c r="G7" s="1381"/>
      <c r="H7" s="1381"/>
      <c r="I7" s="1381"/>
      <c r="J7" s="1381"/>
      <c r="K7" s="1381"/>
      <c r="L7" s="1381"/>
      <c r="M7" s="1381"/>
      <c r="N7" s="1381"/>
      <c r="O7" s="1381"/>
    </row>
    <row r="8" spans="1:15" s="61" customFormat="1" ht="11.25"/>
    <row r="9" spans="1:15" s="2" customFormat="1" ht="14.1" customHeight="1">
      <c r="A9" s="952"/>
      <c r="B9" s="1410" t="s">
        <v>2</v>
      </c>
      <c r="C9" s="1379"/>
      <c r="D9" s="1378" t="s">
        <v>0</v>
      </c>
      <c r="E9" s="1379"/>
      <c r="F9" s="1382" t="s">
        <v>642</v>
      </c>
      <c r="G9" s="1384"/>
      <c r="H9" s="1382" t="s">
        <v>643</v>
      </c>
      <c r="I9" s="1384"/>
      <c r="J9" s="1382" t="s">
        <v>1</v>
      </c>
      <c r="K9" s="1384"/>
      <c r="L9" s="1382" t="s">
        <v>124</v>
      </c>
      <c r="M9" s="1384"/>
      <c r="N9" s="1382" t="s">
        <v>125</v>
      </c>
      <c r="O9" s="1384"/>
    </row>
    <row r="10" spans="1:15" s="2" customFormat="1" ht="14.1" customHeight="1">
      <c r="A10" s="6" t="s">
        <v>189</v>
      </c>
      <c r="B10" s="678">
        <v>6002010010</v>
      </c>
      <c r="C10" s="679"/>
      <c r="D10" s="678">
        <v>6002011010</v>
      </c>
      <c r="E10" s="679"/>
      <c r="F10" s="678">
        <v>6002012010</v>
      </c>
      <c r="G10" s="679"/>
      <c r="H10" s="678">
        <v>6002013010</v>
      </c>
      <c r="I10" s="679"/>
      <c r="J10" s="678">
        <v>6002014010</v>
      </c>
      <c r="K10" s="679"/>
      <c r="L10" s="678">
        <v>6002015010</v>
      </c>
      <c r="M10" s="679"/>
      <c r="N10" s="678">
        <v>6002019010</v>
      </c>
      <c r="O10" s="679"/>
    </row>
    <row r="11" spans="1:15" s="2" customFormat="1" ht="14.1" customHeight="1">
      <c r="A11" s="6" t="s">
        <v>190</v>
      </c>
      <c r="B11" s="678">
        <v>6002010020</v>
      </c>
      <c r="C11" s="679"/>
      <c r="D11" s="678">
        <v>6002011020</v>
      </c>
      <c r="E11" s="679"/>
      <c r="F11" s="678">
        <v>6002012020</v>
      </c>
      <c r="G11" s="679"/>
      <c r="H11" s="678">
        <v>6002013020</v>
      </c>
      <c r="I11" s="679"/>
      <c r="J11" s="678">
        <v>6002014020</v>
      </c>
      <c r="K11" s="679"/>
      <c r="L11" s="678">
        <v>6002015020</v>
      </c>
      <c r="M11" s="679"/>
      <c r="N11" s="678">
        <v>6002019020</v>
      </c>
      <c r="O11" s="679"/>
    </row>
    <row r="12" spans="1:15" s="2" customFormat="1" ht="22.5">
      <c r="A12" s="182" t="s">
        <v>620</v>
      </c>
      <c r="B12" s="678">
        <v>6002010030</v>
      </c>
      <c r="C12" s="679"/>
      <c r="D12" s="682">
        <v>6002011030</v>
      </c>
      <c r="E12" s="683"/>
      <c r="F12" s="682">
        <v>6002012030</v>
      </c>
      <c r="G12" s="679"/>
      <c r="H12" s="682">
        <v>6002013030</v>
      </c>
      <c r="I12" s="683"/>
      <c r="J12" s="682">
        <v>6002014030</v>
      </c>
      <c r="K12" s="683"/>
      <c r="L12" s="682">
        <v>6002015030</v>
      </c>
      <c r="M12" s="683"/>
      <c r="N12" s="682">
        <v>6002019030</v>
      </c>
      <c r="O12" s="683"/>
    </row>
    <row r="13" spans="1:15" s="2" customFormat="1" ht="14.1" customHeight="1">
      <c r="A13" s="183" t="s">
        <v>326</v>
      </c>
      <c r="B13" s="678">
        <v>6002010040</v>
      </c>
      <c r="C13" s="690"/>
      <c r="D13" s="1369"/>
      <c r="E13" s="1370"/>
      <c r="F13" s="1369"/>
      <c r="G13" s="1370"/>
      <c r="H13" s="1369"/>
      <c r="I13" s="1370"/>
      <c r="J13" s="1369"/>
      <c r="K13" s="1370"/>
      <c r="L13" s="1369"/>
      <c r="M13" s="1370"/>
      <c r="N13" s="1429"/>
      <c r="O13" s="1370"/>
    </row>
    <row r="14" spans="1:15" s="2" customFormat="1" ht="14.1" customHeight="1">
      <c r="A14" s="948" t="s">
        <v>109</v>
      </c>
      <c r="B14" s="678">
        <v>6002010050</v>
      </c>
      <c r="C14" s="679"/>
      <c r="D14" s="684">
        <v>6002011050</v>
      </c>
      <c r="E14" s="685"/>
      <c r="F14" s="684">
        <v>6002012050</v>
      </c>
      <c r="G14" s="685"/>
      <c r="H14" s="684">
        <v>6002013050</v>
      </c>
      <c r="I14" s="685"/>
      <c r="J14" s="684">
        <v>6002014050</v>
      </c>
      <c r="K14" s="685"/>
      <c r="L14" s="684">
        <v>6002015050</v>
      </c>
      <c r="M14" s="685"/>
      <c r="N14" s="684">
        <v>6002019050</v>
      </c>
      <c r="O14" s="685"/>
    </row>
    <row r="15" spans="1:15" s="2" customFormat="1" ht="14.1" customHeight="1">
      <c r="A15" s="6" t="s">
        <v>191</v>
      </c>
      <c r="B15" s="678">
        <v>6002010060</v>
      </c>
      <c r="C15" s="679"/>
      <c r="D15" s="678">
        <v>6002011060</v>
      </c>
      <c r="E15" s="679"/>
      <c r="F15" s="678">
        <v>6002012060</v>
      </c>
      <c r="G15" s="679"/>
      <c r="H15" s="678">
        <v>6002013060</v>
      </c>
      <c r="I15" s="679"/>
      <c r="J15" s="678">
        <v>6002014060</v>
      </c>
      <c r="K15" s="679"/>
      <c r="L15" s="678">
        <v>6002015060</v>
      </c>
      <c r="M15" s="679"/>
      <c r="N15" s="678">
        <v>6002019060</v>
      </c>
      <c r="O15" s="679"/>
    </row>
    <row r="16" spans="1:15" s="2" customFormat="1" ht="14.1" customHeight="1">
      <c r="A16" s="6" t="s">
        <v>192</v>
      </c>
      <c r="B16" s="678">
        <v>6002010070</v>
      </c>
      <c r="C16" s="679"/>
      <c r="D16" s="678">
        <v>6002011070</v>
      </c>
      <c r="E16" s="679"/>
      <c r="F16" s="678">
        <v>6002012070</v>
      </c>
      <c r="G16" s="679"/>
      <c r="H16" s="678">
        <v>6002013070</v>
      </c>
      <c r="I16" s="679"/>
      <c r="J16" s="678">
        <v>6002014070</v>
      </c>
      <c r="K16" s="679"/>
      <c r="L16" s="678">
        <v>6002015070</v>
      </c>
      <c r="M16" s="679"/>
      <c r="N16" s="678">
        <v>6002019070</v>
      </c>
      <c r="O16" s="679"/>
    </row>
    <row r="17" spans="1:15" s="2" customFormat="1" ht="14.1" customHeight="1">
      <c r="A17" s="950" t="s">
        <v>110</v>
      </c>
      <c r="B17" s="678">
        <v>6002010080</v>
      </c>
      <c r="C17" s="679"/>
      <c r="D17" s="678">
        <v>6002011080</v>
      </c>
      <c r="E17" s="681"/>
      <c r="F17" s="678">
        <v>6002012080</v>
      </c>
      <c r="G17" s="679"/>
      <c r="H17" s="678">
        <v>6002013080</v>
      </c>
      <c r="I17" s="681"/>
      <c r="J17" s="678">
        <v>6002014080</v>
      </c>
      <c r="K17" s="681"/>
      <c r="L17" s="678">
        <v>6002015080</v>
      </c>
      <c r="M17" s="681"/>
      <c r="N17" s="678">
        <v>6002019080</v>
      </c>
      <c r="O17" s="681"/>
    </row>
    <row r="18" spans="1:15" s="2" customFormat="1" ht="14.1" customHeight="1">
      <c r="A18" s="6" t="s">
        <v>191</v>
      </c>
      <c r="B18" s="686">
        <v>6002010090</v>
      </c>
      <c r="C18" s="687"/>
      <c r="D18" s="686">
        <v>6002011090</v>
      </c>
      <c r="E18" s="687"/>
      <c r="F18" s="686">
        <v>6002012090</v>
      </c>
      <c r="G18" s="687"/>
      <c r="H18" s="686">
        <v>6002013090</v>
      </c>
      <c r="I18" s="687"/>
      <c r="J18" s="686">
        <v>6002014090</v>
      </c>
      <c r="K18" s="687"/>
      <c r="L18" s="686">
        <v>6002015090</v>
      </c>
      <c r="M18" s="687"/>
      <c r="N18" s="686">
        <v>6002019090</v>
      </c>
      <c r="O18" s="687"/>
    </row>
    <row r="19" spans="1:15" s="2" customFormat="1" ht="14.1" customHeight="1">
      <c r="A19" s="6" t="s">
        <v>192</v>
      </c>
      <c r="B19" s="686">
        <v>6002010100</v>
      </c>
      <c r="C19" s="687"/>
      <c r="D19" s="686">
        <v>6002011100</v>
      </c>
      <c r="E19" s="687"/>
      <c r="F19" s="686">
        <v>6002012100</v>
      </c>
      <c r="G19" s="687"/>
      <c r="H19" s="686">
        <v>6002013100</v>
      </c>
      <c r="I19" s="687"/>
      <c r="J19" s="686">
        <v>6002014100</v>
      </c>
      <c r="K19" s="687"/>
      <c r="L19" s="686">
        <v>6002015100</v>
      </c>
      <c r="M19" s="687"/>
      <c r="N19" s="686">
        <v>6002019100</v>
      </c>
      <c r="O19" s="687"/>
    </row>
    <row r="20" spans="1:15" s="2" customFormat="1" ht="14.1" customHeight="1">
      <c r="A20" s="6" t="s">
        <v>190</v>
      </c>
      <c r="B20" s="686">
        <v>6002010110</v>
      </c>
      <c r="C20" s="687"/>
      <c r="D20" s="686">
        <v>6002011110</v>
      </c>
      <c r="E20" s="687"/>
      <c r="F20" s="686">
        <v>6002012110</v>
      </c>
      <c r="G20" s="687"/>
      <c r="H20" s="686">
        <v>6002013110</v>
      </c>
      <c r="I20" s="687"/>
      <c r="J20" s="686">
        <v>6002014110</v>
      </c>
      <c r="K20" s="687"/>
      <c r="L20" s="686">
        <v>6002015110</v>
      </c>
      <c r="M20" s="687"/>
      <c r="N20" s="686">
        <v>6002019110</v>
      </c>
      <c r="O20" s="687"/>
    </row>
    <row r="21" spans="1:15" s="2" customFormat="1" ht="14.1" customHeight="1">
      <c r="A21" s="183" t="s">
        <v>326</v>
      </c>
      <c r="B21" s="678">
        <v>6002010120</v>
      </c>
      <c r="C21" s="681"/>
      <c r="D21" s="1369"/>
      <c r="E21" s="1370"/>
      <c r="F21" s="1369"/>
      <c r="G21" s="1370"/>
      <c r="H21" s="1369"/>
      <c r="I21" s="1370"/>
      <c r="J21" s="1369"/>
      <c r="K21" s="1370"/>
      <c r="L21" s="1369"/>
      <c r="M21" s="1370"/>
      <c r="N21" s="1429"/>
      <c r="O21" s="1370"/>
    </row>
    <row r="22" spans="1:15" s="2" customFormat="1" ht="14.1" customHeight="1">
      <c r="A22" s="949" t="s">
        <v>193</v>
      </c>
      <c r="B22" s="678">
        <v>6002010130</v>
      </c>
      <c r="C22" s="679"/>
      <c r="D22" s="678">
        <v>6002011130</v>
      </c>
      <c r="E22" s="681"/>
      <c r="F22" s="678">
        <v>6002012130</v>
      </c>
      <c r="G22" s="681"/>
      <c r="H22" s="678">
        <v>6002013130</v>
      </c>
      <c r="I22" s="681"/>
      <c r="J22" s="678">
        <v>6002014130</v>
      </c>
      <c r="K22" s="681"/>
      <c r="L22" s="678">
        <v>6002015130</v>
      </c>
      <c r="M22" s="681"/>
      <c r="N22" s="678">
        <v>6002019130</v>
      </c>
      <c r="O22" s="681"/>
    </row>
    <row r="23" spans="1:15" s="2" customFormat="1" ht="14.1" customHeight="1">
      <c r="A23" s="6" t="s">
        <v>191</v>
      </c>
      <c r="B23" s="686">
        <v>6002010140</v>
      </c>
      <c r="C23" s="687"/>
      <c r="D23" s="686">
        <v>6002011140</v>
      </c>
      <c r="E23" s="687"/>
      <c r="F23" s="686">
        <v>6002012140</v>
      </c>
      <c r="G23" s="687"/>
      <c r="H23" s="686">
        <v>6002013140</v>
      </c>
      <c r="I23" s="687"/>
      <c r="J23" s="686">
        <v>6002014140</v>
      </c>
      <c r="K23" s="687"/>
      <c r="L23" s="686">
        <v>6002015140</v>
      </c>
      <c r="M23" s="687"/>
      <c r="N23" s="686">
        <v>6002019140</v>
      </c>
      <c r="O23" s="687"/>
    </row>
    <row r="24" spans="1:15" s="2" customFormat="1" ht="14.1" customHeight="1">
      <c r="A24" s="6" t="s">
        <v>192</v>
      </c>
      <c r="B24" s="686">
        <v>6002010150</v>
      </c>
      <c r="C24" s="687"/>
      <c r="D24" s="686">
        <v>6002011150</v>
      </c>
      <c r="E24" s="687"/>
      <c r="F24" s="686">
        <v>6002012150</v>
      </c>
      <c r="G24" s="687"/>
      <c r="H24" s="686">
        <v>6002013150</v>
      </c>
      <c r="I24" s="687"/>
      <c r="J24" s="686">
        <v>6002014150</v>
      </c>
      <c r="K24" s="687"/>
      <c r="L24" s="686">
        <v>6002015150</v>
      </c>
      <c r="M24" s="687"/>
      <c r="N24" s="686">
        <v>6002019150</v>
      </c>
      <c r="O24" s="687"/>
    </row>
    <row r="25" spans="1:15" s="2" customFormat="1" ht="14.1" customHeight="1">
      <c r="A25" s="183" t="s">
        <v>326</v>
      </c>
      <c r="B25" s="678">
        <v>6002010160</v>
      </c>
      <c r="C25" s="681"/>
      <c r="D25" s="1369"/>
      <c r="E25" s="1370"/>
      <c r="F25" s="1369"/>
      <c r="G25" s="1370"/>
      <c r="H25" s="1369"/>
      <c r="I25" s="1370"/>
      <c r="J25" s="1369"/>
      <c r="K25" s="1370"/>
      <c r="L25" s="1369"/>
      <c r="M25" s="1370"/>
      <c r="N25" s="1429"/>
      <c r="O25" s="1370"/>
    </row>
    <row r="26" spans="1:15" s="2" customFormat="1" ht="14.1" customHeight="1">
      <c r="A26" s="949" t="s">
        <v>194</v>
      </c>
      <c r="B26" s="686">
        <v>6002010170</v>
      </c>
      <c r="C26" s="687"/>
      <c r="D26" s="686">
        <v>6002011170</v>
      </c>
      <c r="E26" s="688"/>
      <c r="F26" s="686">
        <v>6002012170</v>
      </c>
      <c r="G26" s="688"/>
      <c r="H26" s="686">
        <v>6002013170</v>
      </c>
      <c r="I26" s="688"/>
      <c r="J26" s="686">
        <v>6002014170</v>
      </c>
      <c r="K26" s="688"/>
      <c r="L26" s="686">
        <v>6002015170</v>
      </c>
      <c r="M26" s="688"/>
      <c r="N26" s="686">
        <v>6002019170</v>
      </c>
      <c r="O26" s="688"/>
    </row>
    <row r="27" spans="1:15" s="2" customFormat="1" ht="14.1" customHeight="1">
      <c r="A27" s="6" t="s">
        <v>189</v>
      </c>
      <c r="B27" s="678">
        <v>6002010180</v>
      </c>
      <c r="C27" s="679"/>
      <c r="D27" s="678">
        <v>6002011180</v>
      </c>
      <c r="E27" s="679"/>
      <c r="F27" s="678">
        <v>6002012180</v>
      </c>
      <c r="G27" s="679"/>
      <c r="H27" s="678">
        <v>6002013180</v>
      </c>
      <c r="I27" s="679"/>
      <c r="J27" s="678">
        <v>6002014180</v>
      </c>
      <c r="K27" s="679"/>
      <c r="L27" s="678">
        <v>6002015180</v>
      </c>
      <c r="M27" s="679"/>
      <c r="N27" s="678">
        <v>6002019180</v>
      </c>
      <c r="O27" s="679"/>
    </row>
    <row r="28" spans="1:15" s="2" customFormat="1" ht="14.1" customHeight="1">
      <c r="A28" s="6" t="s">
        <v>190</v>
      </c>
      <c r="B28" s="678">
        <v>6002010190</v>
      </c>
      <c r="C28" s="679"/>
      <c r="D28" s="678">
        <v>6002011190</v>
      </c>
      <c r="E28" s="679"/>
      <c r="F28" s="678">
        <v>6002012190</v>
      </c>
      <c r="G28" s="679"/>
      <c r="H28" s="678">
        <v>6002013190</v>
      </c>
      <c r="I28" s="679"/>
      <c r="J28" s="678">
        <v>6002014190</v>
      </c>
      <c r="K28" s="679"/>
      <c r="L28" s="678">
        <v>6002015190</v>
      </c>
      <c r="M28" s="679"/>
      <c r="N28" s="678">
        <v>6002019190</v>
      </c>
      <c r="O28" s="679"/>
    </row>
    <row r="29" spans="1:15" s="2" customFormat="1" ht="14.1" customHeight="1">
      <c r="A29" s="950" t="s">
        <v>196</v>
      </c>
      <c r="B29" s="678">
        <v>6002010200</v>
      </c>
      <c r="C29" s="679"/>
      <c r="D29" s="678">
        <v>6002011200</v>
      </c>
      <c r="E29" s="681"/>
      <c r="F29" s="678">
        <v>6002012200</v>
      </c>
      <c r="G29" s="679"/>
      <c r="H29" s="678">
        <v>6002013200</v>
      </c>
      <c r="I29" s="681"/>
      <c r="J29" s="678">
        <v>6002014200</v>
      </c>
      <c r="K29" s="681"/>
      <c r="L29" s="678">
        <v>6002015200</v>
      </c>
      <c r="M29" s="681"/>
      <c r="N29" s="678">
        <v>6002019200</v>
      </c>
      <c r="O29" s="681"/>
    </row>
    <row r="30" spans="1:15" s="2" customFormat="1" ht="14.1" customHeight="1">
      <c r="A30" s="6" t="s">
        <v>189</v>
      </c>
      <c r="B30" s="686">
        <v>6002010210</v>
      </c>
      <c r="C30" s="687"/>
      <c r="D30" s="686">
        <v>6002011210</v>
      </c>
      <c r="E30" s="687"/>
      <c r="F30" s="686">
        <v>6002012210</v>
      </c>
      <c r="G30" s="687"/>
      <c r="H30" s="686">
        <v>6002013210</v>
      </c>
      <c r="I30" s="687"/>
      <c r="J30" s="686">
        <v>6002014210</v>
      </c>
      <c r="K30" s="687"/>
      <c r="L30" s="686">
        <v>6002015210</v>
      </c>
      <c r="M30" s="687"/>
      <c r="N30" s="686">
        <v>6002019210</v>
      </c>
      <c r="O30" s="687"/>
    </row>
    <row r="31" spans="1:15" s="2" customFormat="1" ht="14.1" customHeight="1">
      <c r="A31" s="6" t="s">
        <v>190</v>
      </c>
      <c r="B31" s="686">
        <v>6002010220</v>
      </c>
      <c r="C31" s="687"/>
      <c r="D31" s="686">
        <v>6002011220</v>
      </c>
      <c r="E31" s="687"/>
      <c r="F31" s="686">
        <v>6002012220</v>
      </c>
      <c r="G31" s="687"/>
      <c r="H31" s="686">
        <v>6002013220</v>
      </c>
      <c r="I31" s="687"/>
      <c r="J31" s="686">
        <v>6002014220</v>
      </c>
      <c r="K31" s="687"/>
      <c r="L31" s="686">
        <v>6002015220</v>
      </c>
      <c r="M31" s="687"/>
      <c r="N31" s="686">
        <v>6002019220</v>
      </c>
      <c r="O31" s="687"/>
    </row>
    <row r="32" spans="1:15" s="2" customFormat="1" ht="14.1" customHeight="1">
      <c r="A32" s="950" t="s">
        <v>197</v>
      </c>
      <c r="B32" s="686">
        <v>6002010230</v>
      </c>
      <c r="C32" s="687"/>
      <c r="D32" s="686">
        <v>6002011230</v>
      </c>
      <c r="E32" s="688"/>
      <c r="F32" s="686">
        <v>6002012230</v>
      </c>
      <c r="G32" s="688"/>
      <c r="H32" s="686">
        <v>6002013230</v>
      </c>
      <c r="I32" s="688"/>
      <c r="J32" s="686">
        <v>6002014230</v>
      </c>
      <c r="K32" s="688"/>
      <c r="L32" s="686">
        <v>6002015230</v>
      </c>
      <c r="M32" s="688"/>
      <c r="N32" s="686">
        <v>6002019230</v>
      </c>
      <c r="O32" s="688"/>
    </row>
    <row r="33" spans="1:15" s="2" customFormat="1" ht="14.1" customHeight="1">
      <c r="A33" s="6" t="s">
        <v>198</v>
      </c>
      <c r="B33" s="678">
        <v>6002010240</v>
      </c>
      <c r="C33" s="679"/>
      <c r="D33" s="678">
        <v>6002011240</v>
      </c>
      <c r="E33" s="679"/>
      <c r="F33" s="678">
        <v>6002012240</v>
      </c>
      <c r="G33" s="679"/>
      <c r="H33" s="678">
        <v>6002013240</v>
      </c>
      <c r="I33" s="679"/>
      <c r="J33" s="678">
        <v>6002014240</v>
      </c>
      <c r="K33" s="679"/>
      <c r="L33" s="678">
        <v>6002015240</v>
      </c>
      <c r="M33" s="679"/>
      <c r="N33" s="678">
        <v>6002019240</v>
      </c>
      <c r="O33" s="679"/>
    </row>
    <row r="34" spans="1:15" s="2" customFormat="1" ht="14.1" customHeight="1">
      <c r="A34" s="950" t="s">
        <v>111</v>
      </c>
      <c r="B34" s="678">
        <v>6002010250</v>
      </c>
      <c r="C34" s="679"/>
      <c r="D34" s="678">
        <v>6002011250</v>
      </c>
      <c r="E34" s="681"/>
      <c r="F34" s="678">
        <v>6002012250</v>
      </c>
      <c r="G34" s="681"/>
      <c r="H34" s="678">
        <v>6002013250</v>
      </c>
      <c r="I34" s="681"/>
      <c r="J34" s="678">
        <v>6002014250</v>
      </c>
      <c r="K34" s="681"/>
      <c r="L34" s="678">
        <v>6002015250</v>
      </c>
      <c r="M34" s="681"/>
      <c r="N34" s="678">
        <v>6002019250</v>
      </c>
      <c r="O34" s="681"/>
    </row>
    <row r="35" spans="1:15" s="2" customFormat="1" ht="14.1" customHeight="1">
      <c r="A35" s="94" t="s">
        <v>199</v>
      </c>
      <c r="B35" s="678">
        <v>6002010260</v>
      </c>
      <c r="C35" s="679"/>
      <c r="D35" s="678">
        <v>6002011260</v>
      </c>
      <c r="E35" s="679"/>
      <c r="F35" s="678">
        <v>6002012260</v>
      </c>
      <c r="G35" s="679"/>
      <c r="H35" s="678">
        <v>6002013260</v>
      </c>
      <c r="I35" s="679"/>
      <c r="J35" s="678">
        <v>6002014260</v>
      </c>
      <c r="K35" s="679"/>
      <c r="L35" s="678">
        <v>6002015260</v>
      </c>
      <c r="M35" s="679"/>
      <c r="N35" s="678">
        <v>6002019260</v>
      </c>
      <c r="O35" s="679"/>
    </row>
    <row r="36" spans="1:15" s="2" customFormat="1" ht="14.1" customHeight="1">
      <c r="B36" s="689"/>
      <c r="C36" s="680"/>
      <c r="D36" s="689"/>
      <c r="E36" s="680"/>
      <c r="F36" s="689"/>
      <c r="G36" s="680"/>
      <c r="H36" s="689"/>
      <c r="I36" s="680"/>
      <c r="J36" s="689"/>
      <c r="K36" s="680"/>
      <c r="L36" s="689"/>
      <c r="M36" s="680"/>
      <c r="N36" s="689"/>
      <c r="O36" s="680"/>
    </row>
    <row r="37" spans="1:15" s="2" customFormat="1" ht="14.1" customHeight="1">
      <c r="A37" s="951" t="s">
        <v>322</v>
      </c>
      <c r="B37" s="689"/>
      <c r="C37" s="680"/>
      <c r="D37" s="689"/>
      <c r="E37" s="680"/>
      <c r="F37" s="689"/>
      <c r="G37" s="680"/>
      <c r="H37" s="689"/>
      <c r="I37" s="680"/>
      <c r="J37" s="689"/>
      <c r="K37" s="680"/>
      <c r="L37" s="689"/>
      <c r="M37" s="680"/>
      <c r="N37" s="689"/>
      <c r="O37" s="680"/>
    </row>
    <row r="38" spans="1:15" s="81" customFormat="1" ht="14.1" customHeight="1">
      <c r="A38" s="82" t="s">
        <v>323</v>
      </c>
      <c r="B38" s="678">
        <v>6002010270</v>
      </c>
      <c r="C38" s="681"/>
      <c r="D38" s="678">
        <v>6002011270</v>
      </c>
      <c r="E38" s="681"/>
      <c r="F38" s="678">
        <v>6002012270</v>
      </c>
      <c r="G38" s="681"/>
      <c r="H38" s="678">
        <v>6002013270</v>
      </c>
      <c r="I38" s="681"/>
      <c r="J38" s="678">
        <v>6002014270</v>
      </c>
      <c r="K38" s="681"/>
      <c r="L38" s="678">
        <v>6002015270</v>
      </c>
      <c r="M38" s="681"/>
      <c r="N38" s="678">
        <v>6002019270</v>
      </c>
      <c r="O38" s="681"/>
    </row>
    <row r="39" spans="1:15" s="821" customFormat="1" ht="14.1" customHeight="1">
      <c r="A39" s="1202"/>
      <c r="B39" s="1000"/>
      <c r="C39" s="1204"/>
      <c r="D39" s="1000"/>
      <c r="E39" s="1204"/>
      <c r="F39" s="1000"/>
      <c r="G39" s="1204"/>
      <c r="H39" s="1000"/>
      <c r="I39" s="1204"/>
      <c r="J39" s="1000"/>
      <c r="K39" s="1204"/>
      <c r="L39" s="1000"/>
      <c r="M39" s="1204"/>
      <c r="N39" s="1000"/>
      <c r="O39" s="1204"/>
    </row>
    <row r="40" spans="1:15" s="2" customFormat="1" ht="14.1" customHeight="1">
      <c r="M40" s="170"/>
      <c r="N40" s="170"/>
      <c r="O40" s="1158" t="s">
        <v>748</v>
      </c>
    </row>
    <row r="41" spans="1:15" s="2" customFormat="1" ht="14.1" customHeight="1">
      <c r="M41" s="170"/>
      <c r="N41" s="170"/>
      <c r="O41" s="51" t="s">
        <v>461</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B2" sqref="B2"/>
      <pageMargins left="0.7" right="0.7" top="0.75" bottom="0.75" header="0.3" footer="0.3"/>
      <pageSetup orientation="portrait" r:id="rId2"/>
    </customSheetView>
  </customSheetViews>
  <mergeCells count="29">
    <mergeCell ref="L21:M21"/>
    <mergeCell ref="N21:O21"/>
    <mergeCell ref="A4:O4"/>
    <mergeCell ref="A5:O5"/>
    <mergeCell ref="A6:O6"/>
    <mergeCell ref="A7:O7"/>
    <mergeCell ref="B9:C9"/>
    <mergeCell ref="D9:E9"/>
    <mergeCell ref="L9:M9"/>
    <mergeCell ref="N9:O9"/>
    <mergeCell ref="F9:G9"/>
    <mergeCell ref="H9:I9"/>
    <mergeCell ref="J9:K9"/>
    <mergeCell ref="N25:O25"/>
    <mergeCell ref="D21:E21"/>
    <mergeCell ref="F21:G21"/>
    <mergeCell ref="H21:I21"/>
    <mergeCell ref="D13:E13"/>
    <mergeCell ref="F13:G13"/>
    <mergeCell ref="H13:I13"/>
    <mergeCell ref="J13:K13"/>
    <mergeCell ref="L13:M13"/>
    <mergeCell ref="D25:E25"/>
    <mergeCell ref="F25:G25"/>
    <mergeCell ref="H25:I25"/>
    <mergeCell ref="J25:K25"/>
    <mergeCell ref="L25:M25"/>
    <mergeCell ref="N13:O13"/>
    <mergeCell ref="J21:K21"/>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4"/>
  <sheetViews>
    <sheetView showGridLines="0" zoomScaleNormal="100" workbookViewId="0">
      <selection activeCell="A2" sqref="A2"/>
    </sheetView>
  </sheetViews>
  <sheetFormatPr defaultColWidth="9.140625" defaultRowHeight="14.25"/>
  <cols>
    <col min="1" max="1" width="48.5703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384" width="9.140625" style="60"/>
  </cols>
  <sheetData>
    <row r="1" spans="1:15" s="1004" customFormat="1" ht="29.45" customHeight="1">
      <c r="A1" s="1099"/>
      <c r="B1" s="1099"/>
      <c r="C1" s="1099"/>
      <c r="D1" s="1099"/>
      <c r="E1" s="1099"/>
      <c r="F1" s="1099"/>
      <c r="G1" s="1099"/>
      <c r="H1" s="1099"/>
      <c r="I1" s="1099"/>
      <c r="J1" s="1099"/>
      <c r="K1" s="1099"/>
      <c r="L1" s="1099"/>
      <c r="M1" s="1099"/>
      <c r="N1" s="1183"/>
      <c r="O1" s="1154" t="s">
        <v>685</v>
      </c>
    </row>
    <row r="2" spans="1:15" s="1004" customFormat="1" ht="27" customHeight="1">
      <c r="A2" s="1099"/>
      <c r="B2" s="1205"/>
      <c r="C2" s="1099"/>
      <c r="D2" s="1099"/>
      <c r="E2" s="1099"/>
      <c r="F2" s="1099"/>
      <c r="G2" s="1099"/>
      <c r="H2" s="1099"/>
      <c r="I2" s="1099"/>
      <c r="J2" s="1099"/>
      <c r="K2" s="1099"/>
      <c r="L2" s="1099"/>
      <c r="M2" s="1099"/>
      <c r="N2" s="1099"/>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14.45" customHeight="1">
      <c r="A4" s="1318" t="s">
        <v>327</v>
      </c>
      <c r="B4" s="1318"/>
      <c r="C4" s="1319"/>
      <c r="D4" s="1319"/>
      <c r="E4" s="1319"/>
      <c r="F4" s="1319"/>
      <c r="G4" s="1319"/>
      <c r="H4" s="1319"/>
      <c r="I4" s="1319"/>
      <c r="J4" s="1319"/>
      <c r="K4" s="1319"/>
      <c r="L4" s="1319"/>
      <c r="M4" s="1319"/>
      <c r="N4" s="1319"/>
      <c r="O4" s="1319"/>
    </row>
    <row r="5" spans="1:15" s="1004" customFormat="1" ht="18">
      <c r="A5" s="1333" t="s">
        <v>108</v>
      </c>
      <c r="B5" s="1333"/>
      <c r="C5" s="1333"/>
      <c r="D5" s="1333"/>
      <c r="E5" s="1333"/>
      <c r="F5" s="1333"/>
      <c r="G5" s="1333"/>
      <c r="H5" s="1333"/>
      <c r="I5" s="1333"/>
      <c r="J5" s="1333"/>
      <c r="K5" s="1333"/>
      <c r="L5" s="1333"/>
      <c r="M5" s="1333"/>
      <c r="N5" s="1333"/>
      <c r="O5" s="1333"/>
    </row>
    <row r="6" spans="1:15" s="1004" customFormat="1" ht="18">
      <c r="A6" s="1333" t="s">
        <v>129</v>
      </c>
      <c r="B6" s="1333"/>
      <c r="C6" s="1333"/>
      <c r="D6" s="1333"/>
      <c r="E6" s="1333"/>
      <c r="F6" s="1333"/>
      <c r="G6" s="1333"/>
      <c r="H6" s="1333"/>
      <c r="I6" s="1333"/>
      <c r="J6" s="1333"/>
      <c r="K6" s="1333"/>
      <c r="L6" s="1333"/>
      <c r="M6" s="1333"/>
      <c r="N6" s="1333"/>
      <c r="O6" s="1333"/>
    </row>
    <row r="7" spans="1:15" s="61" customFormat="1" ht="14.1" customHeight="1">
      <c r="A7" s="1381" t="s">
        <v>34</v>
      </c>
      <c r="B7" s="1381"/>
      <c r="C7" s="1381"/>
      <c r="D7" s="1381"/>
      <c r="E7" s="1381"/>
      <c r="F7" s="1381"/>
      <c r="G7" s="1381"/>
      <c r="H7" s="1381"/>
      <c r="I7" s="1381"/>
      <c r="J7" s="1381"/>
      <c r="K7" s="1381"/>
      <c r="L7" s="1381"/>
      <c r="M7" s="1381"/>
      <c r="N7" s="1381"/>
      <c r="O7" s="1381"/>
    </row>
    <row r="8" spans="1:15" s="61" customFormat="1" ht="11.25"/>
    <row r="9" spans="1:15" s="2" customFormat="1" ht="14.1" customHeight="1">
      <c r="A9" s="952"/>
      <c r="B9" s="1410" t="s">
        <v>2</v>
      </c>
      <c r="C9" s="1379"/>
      <c r="D9" s="1378" t="s">
        <v>0</v>
      </c>
      <c r="E9" s="1379"/>
      <c r="F9" s="1382" t="s">
        <v>642</v>
      </c>
      <c r="G9" s="1384"/>
      <c r="H9" s="1382" t="s">
        <v>643</v>
      </c>
      <c r="I9" s="1384"/>
      <c r="J9" s="1382" t="s">
        <v>1</v>
      </c>
      <c r="K9" s="1384"/>
      <c r="L9" s="1382" t="s">
        <v>124</v>
      </c>
      <c r="M9" s="1384"/>
      <c r="N9" s="1382" t="s">
        <v>125</v>
      </c>
      <c r="O9" s="1384"/>
    </row>
    <row r="10" spans="1:15" s="2" customFormat="1" ht="14.1" customHeight="1">
      <c r="A10" s="6" t="s">
        <v>189</v>
      </c>
      <c r="B10" s="691">
        <v>6003010010</v>
      </c>
      <c r="C10" s="692"/>
      <c r="D10" s="691">
        <v>6003011010</v>
      </c>
      <c r="E10" s="692"/>
      <c r="F10" s="691">
        <v>6003012010</v>
      </c>
      <c r="G10" s="692"/>
      <c r="H10" s="691">
        <v>6003013010</v>
      </c>
      <c r="I10" s="692"/>
      <c r="J10" s="691">
        <v>6003014010</v>
      </c>
      <c r="K10" s="692"/>
      <c r="L10" s="691">
        <v>6003015010</v>
      </c>
      <c r="M10" s="692"/>
      <c r="N10" s="691">
        <v>6003019010</v>
      </c>
      <c r="O10" s="692"/>
    </row>
    <row r="11" spans="1:15" s="2" customFormat="1" ht="14.1" customHeight="1">
      <c r="A11" s="6" t="s">
        <v>190</v>
      </c>
      <c r="B11" s="691">
        <v>6003010020</v>
      </c>
      <c r="C11" s="692"/>
      <c r="D11" s="691">
        <v>6003011020</v>
      </c>
      <c r="E11" s="692"/>
      <c r="F11" s="691">
        <v>6003012020</v>
      </c>
      <c r="G11" s="692"/>
      <c r="H11" s="691">
        <v>6003013020</v>
      </c>
      <c r="I11" s="692"/>
      <c r="J11" s="691">
        <v>6003014020</v>
      </c>
      <c r="K11" s="692"/>
      <c r="L11" s="691">
        <v>6003015020</v>
      </c>
      <c r="M11" s="692"/>
      <c r="N11" s="691">
        <v>6003019020</v>
      </c>
      <c r="O11" s="692"/>
    </row>
    <row r="12" spans="1:15" s="2" customFormat="1" ht="22.5">
      <c r="A12" s="182" t="s">
        <v>620</v>
      </c>
      <c r="B12" s="691">
        <v>6003010030</v>
      </c>
      <c r="C12" s="692"/>
      <c r="D12" s="691">
        <v>6003011030</v>
      </c>
      <c r="E12" s="692"/>
      <c r="F12" s="691">
        <v>6003012030</v>
      </c>
      <c r="G12" s="692"/>
      <c r="H12" s="691">
        <v>6003013030</v>
      </c>
      <c r="I12" s="692"/>
      <c r="J12" s="691">
        <v>6003014030</v>
      </c>
      <c r="K12" s="692"/>
      <c r="L12" s="691">
        <v>6003015030</v>
      </c>
      <c r="M12" s="692"/>
      <c r="N12" s="691">
        <v>6003019030</v>
      </c>
      <c r="O12" s="692"/>
    </row>
    <row r="13" spans="1:15" s="2" customFormat="1" ht="14.1" customHeight="1">
      <c r="A13" s="183" t="s">
        <v>326</v>
      </c>
      <c r="B13" s="691">
        <v>6003010040</v>
      </c>
      <c r="C13" s="693"/>
      <c r="D13" s="1369"/>
      <c r="E13" s="1370"/>
      <c r="F13" s="1369"/>
      <c r="G13" s="1370"/>
      <c r="H13" s="1369"/>
      <c r="I13" s="1370"/>
      <c r="J13" s="1369"/>
      <c r="K13" s="1370"/>
      <c r="L13" s="1369"/>
      <c r="M13" s="1370"/>
      <c r="N13" s="1429"/>
      <c r="O13" s="1370"/>
    </row>
    <row r="14" spans="1:15" s="2" customFormat="1" ht="14.1" customHeight="1">
      <c r="A14" s="948" t="s">
        <v>109</v>
      </c>
      <c r="B14" s="691">
        <v>6003010050</v>
      </c>
      <c r="C14" s="692"/>
      <c r="D14" s="691">
        <v>6003011050</v>
      </c>
      <c r="E14" s="693"/>
      <c r="F14" s="691">
        <v>6003012050</v>
      </c>
      <c r="G14" s="693"/>
      <c r="H14" s="691">
        <v>6003013050</v>
      </c>
      <c r="I14" s="693"/>
      <c r="J14" s="691">
        <v>6003014050</v>
      </c>
      <c r="K14" s="693"/>
      <c r="L14" s="691">
        <v>6003015050</v>
      </c>
      <c r="M14" s="693"/>
      <c r="N14" s="691">
        <v>6003019050</v>
      </c>
      <c r="O14" s="693"/>
    </row>
    <row r="15" spans="1:15" s="2" customFormat="1" ht="14.1" customHeight="1">
      <c r="A15" s="6" t="s">
        <v>191</v>
      </c>
      <c r="B15" s="972">
        <v>6003010060</v>
      </c>
      <c r="C15" s="973"/>
      <c r="D15" s="972">
        <v>6003011060</v>
      </c>
      <c r="E15" s="973"/>
      <c r="F15" s="972">
        <v>6003012060</v>
      </c>
      <c r="G15" s="973"/>
      <c r="H15" s="972">
        <v>6003013060</v>
      </c>
      <c r="I15" s="973"/>
      <c r="J15" s="972">
        <v>6003014060</v>
      </c>
      <c r="K15" s="973"/>
      <c r="L15" s="972">
        <v>6003015060</v>
      </c>
      <c r="M15" s="973"/>
      <c r="N15" s="972">
        <v>6003019060</v>
      </c>
      <c r="O15" s="973"/>
    </row>
    <row r="16" spans="1:15" s="2" customFormat="1" ht="14.1" customHeight="1">
      <c r="A16" s="6" t="s">
        <v>192</v>
      </c>
      <c r="B16" s="972">
        <v>6003010070</v>
      </c>
      <c r="C16" s="973"/>
      <c r="D16" s="972">
        <v>6003011070</v>
      </c>
      <c r="E16" s="973"/>
      <c r="F16" s="972">
        <v>6003012070</v>
      </c>
      <c r="G16" s="973"/>
      <c r="H16" s="972">
        <v>6003013070</v>
      </c>
      <c r="I16" s="973"/>
      <c r="J16" s="972">
        <v>6003014070</v>
      </c>
      <c r="K16" s="973"/>
      <c r="L16" s="972">
        <v>6003015070</v>
      </c>
      <c r="M16" s="973"/>
      <c r="N16" s="972">
        <v>6003019070</v>
      </c>
      <c r="O16" s="973"/>
    </row>
    <row r="17" spans="1:15" s="2" customFormat="1" ht="14.1" customHeight="1">
      <c r="A17" s="950" t="s">
        <v>110</v>
      </c>
      <c r="B17" s="972">
        <v>6003010080</v>
      </c>
      <c r="C17" s="973"/>
      <c r="D17" s="972">
        <v>6003011080</v>
      </c>
      <c r="E17" s="973"/>
      <c r="F17" s="972">
        <v>6003012080</v>
      </c>
      <c r="G17" s="973"/>
      <c r="H17" s="972">
        <v>6003013080</v>
      </c>
      <c r="I17" s="973"/>
      <c r="J17" s="972">
        <v>6003014080</v>
      </c>
      <c r="K17" s="973"/>
      <c r="L17" s="972">
        <v>6003015080</v>
      </c>
      <c r="M17" s="973"/>
      <c r="N17" s="972">
        <v>6003019080</v>
      </c>
      <c r="O17" s="973"/>
    </row>
    <row r="18" spans="1:15" s="2" customFormat="1" ht="14.1" customHeight="1">
      <c r="A18" s="6" t="s">
        <v>191</v>
      </c>
      <c r="B18" s="974">
        <v>6003010090</v>
      </c>
      <c r="C18" s="973"/>
      <c r="D18" s="974">
        <v>6003011090</v>
      </c>
      <c r="E18" s="975"/>
      <c r="F18" s="974">
        <v>6003012090</v>
      </c>
      <c r="G18" s="975"/>
      <c r="H18" s="974">
        <v>6003013090</v>
      </c>
      <c r="I18" s="975"/>
      <c r="J18" s="974">
        <v>6003014090</v>
      </c>
      <c r="K18" s="975"/>
      <c r="L18" s="974">
        <v>6003015090</v>
      </c>
      <c r="M18" s="975"/>
      <c r="N18" s="974">
        <v>6003019090</v>
      </c>
      <c r="O18" s="975"/>
    </row>
    <row r="19" spans="1:15" s="2" customFormat="1" ht="14.1" customHeight="1">
      <c r="A19" s="6" t="s">
        <v>192</v>
      </c>
      <c r="B19" s="974">
        <v>6003010100</v>
      </c>
      <c r="C19" s="973"/>
      <c r="D19" s="974">
        <v>6003011100</v>
      </c>
      <c r="E19" s="975"/>
      <c r="F19" s="974">
        <v>6003012100</v>
      </c>
      <c r="G19" s="975"/>
      <c r="H19" s="974">
        <v>6003013100</v>
      </c>
      <c r="I19" s="975"/>
      <c r="J19" s="974">
        <v>6003014100</v>
      </c>
      <c r="K19" s="975"/>
      <c r="L19" s="974">
        <v>6003015100</v>
      </c>
      <c r="M19" s="975"/>
      <c r="N19" s="974">
        <v>6003019100</v>
      </c>
      <c r="O19" s="975"/>
    </row>
    <row r="20" spans="1:15" s="2" customFormat="1" ht="14.1" customHeight="1">
      <c r="A20" s="6" t="s">
        <v>190</v>
      </c>
      <c r="B20" s="974">
        <v>6003010110</v>
      </c>
      <c r="C20" s="973"/>
      <c r="D20" s="974">
        <v>6003011110</v>
      </c>
      <c r="E20" s="975"/>
      <c r="F20" s="974">
        <v>6003012110</v>
      </c>
      <c r="G20" s="975"/>
      <c r="H20" s="974">
        <v>6003013110</v>
      </c>
      <c r="I20" s="975"/>
      <c r="J20" s="974">
        <v>6003014110</v>
      </c>
      <c r="K20" s="975"/>
      <c r="L20" s="974">
        <v>6003015110</v>
      </c>
      <c r="M20" s="975"/>
      <c r="N20" s="974">
        <v>6003019110</v>
      </c>
      <c r="O20" s="975"/>
    </row>
    <row r="21" spans="1:15" s="2" customFormat="1" ht="14.1" customHeight="1">
      <c r="A21" s="183" t="s">
        <v>195</v>
      </c>
      <c r="B21" s="972">
        <v>6003010120</v>
      </c>
      <c r="C21" s="973"/>
      <c r="D21" s="1369"/>
      <c r="E21" s="1370"/>
      <c r="F21" s="1369"/>
      <c r="G21" s="1370"/>
      <c r="H21" s="1369"/>
      <c r="I21" s="1370"/>
      <c r="J21" s="1369"/>
      <c r="K21" s="1370"/>
      <c r="L21" s="1369"/>
      <c r="M21" s="1370"/>
      <c r="N21" s="1429"/>
      <c r="O21" s="1370"/>
    </row>
    <row r="22" spans="1:15" s="2" customFormat="1" ht="14.1" customHeight="1">
      <c r="A22" s="949" t="s">
        <v>193</v>
      </c>
      <c r="B22" s="972">
        <v>6003010130</v>
      </c>
      <c r="C22" s="973"/>
      <c r="D22" s="972">
        <v>6003011130</v>
      </c>
      <c r="E22" s="973"/>
      <c r="F22" s="972">
        <v>6003012130</v>
      </c>
      <c r="G22" s="973"/>
      <c r="H22" s="972">
        <v>6003013130</v>
      </c>
      <c r="I22" s="973"/>
      <c r="J22" s="972">
        <v>6003014130</v>
      </c>
      <c r="K22" s="973"/>
      <c r="L22" s="972">
        <v>6003015130</v>
      </c>
      <c r="M22" s="973"/>
      <c r="N22" s="972">
        <v>6003019130</v>
      </c>
      <c r="O22" s="973"/>
    </row>
    <row r="23" spans="1:15" s="2" customFormat="1" ht="14.1" customHeight="1">
      <c r="A23" s="6" t="s">
        <v>191</v>
      </c>
      <c r="B23" s="974">
        <v>6003010140</v>
      </c>
      <c r="C23" s="973"/>
      <c r="D23" s="974">
        <v>6003011140</v>
      </c>
      <c r="E23" s="975"/>
      <c r="F23" s="974">
        <v>6003012140</v>
      </c>
      <c r="G23" s="975"/>
      <c r="H23" s="974">
        <v>6003013140</v>
      </c>
      <c r="I23" s="975"/>
      <c r="J23" s="974">
        <v>6003014140</v>
      </c>
      <c r="K23" s="975"/>
      <c r="L23" s="974">
        <v>6003015140</v>
      </c>
      <c r="M23" s="975"/>
      <c r="N23" s="974">
        <v>6003019140</v>
      </c>
      <c r="O23" s="975"/>
    </row>
    <row r="24" spans="1:15" s="2" customFormat="1" ht="14.1" customHeight="1">
      <c r="A24" s="6" t="s">
        <v>192</v>
      </c>
      <c r="B24" s="974">
        <v>6003010150</v>
      </c>
      <c r="C24" s="973"/>
      <c r="D24" s="974">
        <v>6003011150</v>
      </c>
      <c r="E24" s="975"/>
      <c r="F24" s="974">
        <v>6003012150</v>
      </c>
      <c r="G24" s="975"/>
      <c r="H24" s="974">
        <v>6003013150</v>
      </c>
      <c r="I24" s="975"/>
      <c r="J24" s="974">
        <v>6003014150</v>
      </c>
      <c r="K24" s="975"/>
      <c r="L24" s="974">
        <v>6003015150</v>
      </c>
      <c r="M24" s="975"/>
      <c r="N24" s="974">
        <v>6003019150</v>
      </c>
      <c r="O24" s="975"/>
    </row>
    <row r="25" spans="1:15" s="2" customFormat="1" ht="14.1" customHeight="1">
      <c r="A25" s="183" t="s">
        <v>195</v>
      </c>
      <c r="B25" s="972">
        <v>6003010160</v>
      </c>
      <c r="C25" s="973"/>
      <c r="D25" s="1369"/>
      <c r="E25" s="1370"/>
      <c r="F25" s="1369"/>
      <c r="G25" s="1370"/>
      <c r="H25" s="1369"/>
      <c r="I25" s="1370"/>
      <c r="J25" s="1369"/>
      <c r="K25" s="1370"/>
      <c r="L25" s="1369"/>
      <c r="M25" s="1370"/>
      <c r="N25" s="1429"/>
      <c r="O25" s="1370"/>
    </row>
    <row r="26" spans="1:15" s="2" customFormat="1" ht="14.1" customHeight="1">
      <c r="A26" s="949" t="s">
        <v>194</v>
      </c>
      <c r="B26" s="974">
        <v>6003010170</v>
      </c>
      <c r="C26" s="975"/>
      <c r="D26" s="974">
        <v>6003011170</v>
      </c>
      <c r="E26" s="975"/>
      <c r="F26" s="974">
        <v>6003012170</v>
      </c>
      <c r="G26" s="975"/>
      <c r="H26" s="974">
        <v>6003013170</v>
      </c>
      <c r="I26" s="975"/>
      <c r="J26" s="974">
        <v>6003014170</v>
      </c>
      <c r="K26" s="975"/>
      <c r="L26" s="974">
        <v>6003015170</v>
      </c>
      <c r="M26" s="975"/>
      <c r="N26" s="974">
        <v>6003019170</v>
      </c>
      <c r="O26" s="975"/>
    </row>
    <row r="27" spans="1:15" s="2" customFormat="1" ht="14.1" customHeight="1">
      <c r="A27" s="6" t="s">
        <v>189</v>
      </c>
      <c r="B27" s="694">
        <v>6003010180</v>
      </c>
      <c r="C27" s="695"/>
      <c r="D27" s="694">
        <v>6003011180</v>
      </c>
      <c r="E27" s="695"/>
      <c r="F27" s="694">
        <v>6003012180</v>
      </c>
      <c r="G27" s="695"/>
      <c r="H27" s="694">
        <v>6003013180</v>
      </c>
      <c r="I27" s="695"/>
      <c r="J27" s="694">
        <v>6003014180</v>
      </c>
      <c r="K27" s="695"/>
      <c r="L27" s="694">
        <v>6003015180</v>
      </c>
      <c r="M27" s="695"/>
      <c r="N27" s="694">
        <v>6003019180</v>
      </c>
      <c r="O27" s="695"/>
    </row>
    <row r="28" spans="1:15" s="2" customFormat="1" ht="14.1" customHeight="1">
      <c r="A28" s="6" t="s">
        <v>190</v>
      </c>
      <c r="B28" s="694">
        <v>6003010190</v>
      </c>
      <c r="C28" s="695"/>
      <c r="D28" s="694">
        <v>6003011190</v>
      </c>
      <c r="E28" s="695"/>
      <c r="F28" s="694">
        <v>6003012190</v>
      </c>
      <c r="G28" s="695"/>
      <c r="H28" s="694">
        <v>6003013190</v>
      </c>
      <c r="I28" s="695"/>
      <c r="J28" s="694">
        <v>6003014190</v>
      </c>
      <c r="K28" s="695"/>
      <c r="L28" s="694">
        <v>6003015190</v>
      </c>
      <c r="M28" s="695"/>
      <c r="N28" s="694">
        <v>6003019190</v>
      </c>
      <c r="O28" s="695"/>
    </row>
    <row r="29" spans="1:15" s="2" customFormat="1" ht="14.1" customHeight="1">
      <c r="A29" s="950" t="s">
        <v>196</v>
      </c>
      <c r="B29" s="694">
        <v>6003010200</v>
      </c>
      <c r="C29" s="695"/>
      <c r="D29" s="694">
        <v>6003011200</v>
      </c>
      <c r="E29" s="697"/>
      <c r="F29" s="694">
        <v>6003012200</v>
      </c>
      <c r="G29" s="695"/>
      <c r="H29" s="694">
        <v>6003013200</v>
      </c>
      <c r="I29" s="697"/>
      <c r="J29" s="694">
        <v>6003014200</v>
      </c>
      <c r="K29" s="697"/>
      <c r="L29" s="694">
        <v>6003015200</v>
      </c>
      <c r="M29" s="697"/>
      <c r="N29" s="694">
        <v>6003019200</v>
      </c>
      <c r="O29" s="697"/>
    </row>
    <row r="30" spans="1:15" s="2" customFormat="1" ht="14.1" customHeight="1">
      <c r="A30" s="6" t="s">
        <v>189</v>
      </c>
      <c r="B30" s="698">
        <v>6003010210</v>
      </c>
      <c r="C30" s="699"/>
      <c r="D30" s="698">
        <v>6003011210</v>
      </c>
      <c r="E30" s="699"/>
      <c r="F30" s="698">
        <v>6003012210</v>
      </c>
      <c r="G30" s="699"/>
      <c r="H30" s="698">
        <v>6003013210</v>
      </c>
      <c r="I30" s="699"/>
      <c r="J30" s="698">
        <v>6003014210</v>
      </c>
      <c r="K30" s="699"/>
      <c r="L30" s="698">
        <v>6003015210</v>
      </c>
      <c r="M30" s="699"/>
      <c r="N30" s="698">
        <v>6003019210</v>
      </c>
      <c r="O30" s="699"/>
    </row>
    <row r="31" spans="1:15" s="2" customFormat="1" ht="14.1" customHeight="1">
      <c r="A31" s="6" t="s">
        <v>190</v>
      </c>
      <c r="B31" s="698">
        <v>6003010220</v>
      </c>
      <c r="C31" s="699"/>
      <c r="D31" s="698">
        <v>6003011220</v>
      </c>
      <c r="E31" s="699"/>
      <c r="F31" s="698">
        <v>6003012220</v>
      </c>
      <c r="G31" s="699"/>
      <c r="H31" s="698">
        <v>6003013220</v>
      </c>
      <c r="I31" s="699"/>
      <c r="J31" s="698">
        <v>6003014220</v>
      </c>
      <c r="K31" s="699"/>
      <c r="L31" s="698">
        <v>6003015220</v>
      </c>
      <c r="M31" s="699"/>
      <c r="N31" s="698">
        <v>6003019220</v>
      </c>
      <c r="O31" s="699"/>
    </row>
    <row r="32" spans="1:15" s="2" customFormat="1" ht="14.1" customHeight="1">
      <c r="A32" s="950" t="s">
        <v>197</v>
      </c>
      <c r="B32" s="698">
        <v>6003010230</v>
      </c>
      <c r="C32" s="699"/>
      <c r="D32" s="698">
        <v>6003011230</v>
      </c>
      <c r="E32" s="700"/>
      <c r="F32" s="698">
        <v>6003012230</v>
      </c>
      <c r="G32" s="700"/>
      <c r="H32" s="698">
        <v>6003013230</v>
      </c>
      <c r="I32" s="700"/>
      <c r="J32" s="698">
        <v>6003014230</v>
      </c>
      <c r="K32" s="700"/>
      <c r="L32" s="698">
        <v>6003015230</v>
      </c>
      <c r="M32" s="700"/>
      <c r="N32" s="698">
        <v>6003019230</v>
      </c>
      <c r="O32" s="700"/>
    </row>
    <row r="33" spans="1:15" s="2" customFormat="1" ht="14.1" customHeight="1">
      <c r="A33" s="6" t="s">
        <v>198</v>
      </c>
      <c r="B33" s="694">
        <v>6003010240</v>
      </c>
      <c r="C33" s="695"/>
      <c r="D33" s="694">
        <v>6003011240</v>
      </c>
      <c r="E33" s="695"/>
      <c r="F33" s="694">
        <v>6003012240</v>
      </c>
      <c r="G33" s="695"/>
      <c r="H33" s="694">
        <v>6003013240</v>
      </c>
      <c r="I33" s="695"/>
      <c r="J33" s="694">
        <v>6003014240</v>
      </c>
      <c r="K33" s="695"/>
      <c r="L33" s="694">
        <v>6003015240</v>
      </c>
      <c r="M33" s="695"/>
      <c r="N33" s="694">
        <v>6003019240</v>
      </c>
      <c r="O33" s="695"/>
    </row>
    <row r="34" spans="1:15" s="2" customFormat="1" ht="14.1" customHeight="1">
      <c r="A34" s="950" t="s">
        <v>111</v>
      </c>
      <c r="B34" s="694">
        <v>6003010250</v>
      </c>
      <c r="C34" s="695"/>
      <c r="D34" s="694">
        <v>6003011250</v>
      </c>
      <c r="E34" s="697"/>
      <c r="F34" s="694">
        <v>6003012250</v>
      </c>
      <c r="G34" s="697"/>
      <c r="H34" s="694">
        <v>6003013250</v>
      </c>
      <c r="I34" s="697"/>
      <c r="J34" s="694">
        <v>6003014250</v>
      </c>
      <c r="K34" s="697"/>
      <c r="L34" s="694">
        <v>6003015250</v>
      </c>
      <c r="M34" s="697"/>
      <c r="N34" s="694">
        <v>6003019250</v>
      </c>
      <c r="O34" s="697"/>
    </row>
    <row r="35" spans="1:15" s="2" customFormat="1" ht="14.1" customHeight="1">
      <c r="A35" s="94" t="s">
        <v>199</v>
      </c>
      <c r="B35" s="694">
        <v>6003010260</v>
      </c>
      <c r="C35" s="695"/>
      <c r="D35" s="694">
        <v>6003011260</v>
      </c>
      <c r="E35" s="695"/>
      <c r="F35" s="694">
        <v>6003012260</v>
      </c>
      <c r="G35" s="695"/>
      <c r="H35" s="694">
        <v>6003013260</v>
      </c>
      <c r="I35" s="695"/>
      <c r="J35" s="694">
        <v>6003014260</v>
      </c>
      <c r="K35" s="695"/>
      <c r="L35" s="694">
        <v>6003015260</v>
      </c>
      <c r="M35" s="695"/>
      <c r="N35" s="694">
        <v>6003019260</v>
      </c>
      <c r="O35" s="695"/>
    </row>
    <row r="36" spans="1:15" s="2" customFormat="1" ht="14.1" customHeight="1">
      <c r="B36" s="701"/>
      <c r="C36" s="696"/>
      <c r="D36" s="701"/>
      <c r="E36" s="696"/>
      <c r="F36" s="701"/>
      <c r="G36" s="696"/>
      <c r="H36" s="701"/>
      <c r="I36" s="696"/>
      <c r="J36" s="701"/>
      <c r="K36" s="696"/>
      <c r="L36" s="701"/>
      <c r="M36" s="696"/>
      <c r="N36" s="701"/>
      <c r="O36" s="696"/>
    </row>
    <row r="37" spans="1:15" s="2" customFormat="1" ht="14.1" customHeight="1">
      <c r="A37" s="951" t="s">
        <v>322</v>
      </c>
      <c r="B37" s="701"/>
      <c r="C37" s="696"/>
      <c r="D37" s="701"/>
      <c r="E37" s="696"/>
      <c r="F37" s="701"/>
      <c r="G37" s="696"/>
      <c r="H37" s="701"/>
      <c r="I37" s="696"/>
      <c r="J37" s="701"/>
      <c r="K37" s="696"/>
      <c r="L37" s="701"/>
      <c r="M37" s="696"/>
      <c r="N37" s="701"/>
      <c r="O37" s="696"/>
    </row>
    <row r="38" spans="1:15" s="81" customFormat="1" ht="14.1" customHeight="1">
      <c r="A38" s="82" t="s">
        <v>323</v>
      </c>
      <c r="B38" s="694">
        <v>6003010270</v>
      </c>
      <c r="C38" s="697"/>
      <c r="D38" s="694">
        <v>6003011270</v>
      </c>
      <c r="E38" s="697"/>
      <c r="F38" s="694">
        <v>6003012270</v>
      </c>
      <c r="G38" s="697"/>
      <c r="H38" s="694">
        <v>6003013270</v>
      </c>
      <c r="I38" s="697"/>
      <c r="J38" s="694">
        <v>6003014270</v>
      </c>
      <c r="K38" s="697"/>
      <c r="L38" s="694">
        <v>6003015270</v>
      </c>
      <c r="M38" s="697"/>
      <c r="N38" s="694">
        <v>6003019270</v>
      </c>
      <c r="O38" s="697"/>
    </row>
    <row r="39" spans="1:15" s="821" customFormat="1" ht="14.1" customHeight="1">
      <c r="A39" s="1202"/>
      <c r="B39" s="1000"/>
      <c r="C39" s="1204"/>
      <c r="D39" s="1000"/>
      <c r="E39" s="1204"/>
      <c r="F39" s="1000"/>
      <c r="G39" s="1204"/>
      <c r="H39" s="1000"/>
      <c r="I39" s="1204"/>
      <c r="J39" s="1000"/>
      <c r="K39" s="1204"/>
      <c r="L39" s="1000"/>
      <c r="M39" s="1204"/>
      <c r="N39" s="1000"/>
      <c r="O39" s="1204"/>
    </row>
    <row r="40" spans="1:15" s="2" customFormat="1" ht="14.1" customHeight="1">
      <c r="M40" s="170"/>
      <c r="N40" s="169"/>
      <c r="O40" s="1158" t="s">
        <v>748</v>
      </c>
    </row>
    <row r="41" spans="1:15" s="2" customFormat="1" ht="14.1" customHeight="1">
      <c r="M41" s="170"/>
      <c r="N41" s="169"/>
      <c r="O41" s="51" t="s">
        <v>460</v>
      </c>
    </row>
    <row r="42" spans="1:15" s="2" customFormat="1" ht="14.1" customHeight="1"/>
    <row r="43" spans="1:15" s="2" customFormat="1" ht="14.1" customHeight="1"/>
    <row r="44" spans="1:15" s="2" customFormat="1" ht="14.1" customHeight="1"/>
    <row r="45" spans="1:15" s="2" customFormat="1" ht="14.1" customHeight="1"/>
    <row r="46" spans="1:15" s="2" customFormat="1" ht="14.1" customHeight="1"/>
    <row r="47" spans="1:15" s="2" customFormat="1" ht="14.1" customHeight="1"/>
    <row r="48" spans="1:15"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B8" sqref="B8"/>
      <pageMargins left="0.7" right="0.7" top="0.75" bottom="0.75" header="0.3" footer="0.3"/>
      <pageSetup orientation="portrait" r:id="rId2"/>
    </customSheetView>
  </customSheetViews>
  <mergeCells count="29">
    <mergeCell ref="L21:M21"/>
    <mergeCell ref="J25:K25"/>
    <mergeCell ref="L25:M25"/>
    <mergeCell ref="N13:O13"/>
    <mergeCell ref="N21:O21"/>
    <mergeCell ref="N25:O25"/>
    <mergeCell ref="J13:K13"/>
    <mergeCell ref="L13:M13"/>
    <mergeCell ref="J21:K21"/>
    <mergeCell ref="A4:O4"/>
    <mergeCell ref="A5:O5"/>
    <mergeCell ref="A6:O6"/>
    <mergeCell ref="A7:O7"/>
    <mergeCell ref="B9:C9"/>
    <mergeCell ref="D9:E9"/>
    <mergeCell ref="L9:M9"/>
    <mergeCell ref="F9:G9"/>
    <mergeCell ref="H9:I9"/>
    <mergeCell ref="J9:K9"/>
    <mergeCell ref="N9:O9"/>
    <mergeCell ref="D25:E25"/>
    <mergeCell ref="F25:G25"/>
    <mergeCell ref="H25:I25"/>
    <mergeCell ref="D13:E13"/>
    <mergeCell ref="F13:G13"/>
    <mergeCell ref="H13:I13"/>
    <mergeCell ref="D21:E21"/>
    <mergeCell ref="F21:G21"/>
    <mergeCell ref="H21:I21"/>
  </mergeCells>
  <printOptions horizontalCentered="1"/>
  <pageMargins left="0.39370078740157483" right="0.39370078740157483" top="0.39370078740157483" bottom="0.39370078740157483" header="0.39370078740157483" footer="0.39370078740157483"/>
  <pageSetup paperSize="5" scale="77"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5"/>
  <sheetViews>
    <sheetView showGridLines="0" zoomScaleNormal="100" workbookViewId="0">
      <selection activeCell="A2" sqref="A2"/>
    </sheetView>
  </sheetViews>
  <sheetFormatPr defaultColWidth="9.140625" defaultRowHeight="14.25"/>
  <cols>
    <col min="1" max="1" width="43.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 width="8.5703125" style="60" customWidth="1"/>
    <col min="17" max="17" width="12.5703125" style="60" customWidth="1"/>
    <col min="18" max="18" width="3.5703125" style="60" customWidth="1"/>
    <col min="19" max="16384" width="9.140625" style="60"/>
  </cols>
  <sheetData>
    <row r="1" spans="1:17" s="1004" customFormat="1" ht="25.35" customHeight="1">
      <c r="P1" s="1183"/>
      <c r="Q1" s="1154" t="s">
        <v>685</v>
      </c>
    </row>
    <row r="2" spans="1:17" s="1004" customFormat="1" ht="27" customHeight="1">
      <c r="B2" s="1187"/>
      <c r="C2" s="1187"/>
      <c r="Q2" s="1053"/>
    </row>
    <row r="3" spans="1:17" s="1004" customFormat="1" ht="18" customHeight="1">
      <c r="A3" s="1054" t="s">
        <v>577</v>
      </c>
      <c r="B3" s="1005"/>
      <c r="C3" s="1005"/>
      <c r="D3" s="1005"/>
      <c r="E3" s="1005"/>
      <c r="F3" s="1005"/>
      <c r="G3" s="1005"/>
      <c r="H3" s="1005"/>
      <c r="I3" s="1005"/>
      <c r="J3" s="1005"/>
      <c r="K3" s="1005"/>
      <c r="L3" s="1005"/>
      <c r="M3" s="1005"/>
      <c r="N3" s="1005"/>
      <c r="O3" s="1005"/>
      <c r="P3" s="1068"/>
      <c r="Q3" s="1056" t="s">
        <v>602</v>
      </c>
    </row>
    <row r="4" spans="1:17" s="821" customFormat="1" ht="24.6" customHeight="1">
      <c r="A4" s="1318" t="s">
        <v>399</v>
      </c>
      <c r="B4" s="1318"/>
      <c r="C4" s="1319"/>
      <c r="D4" s="1319"/>
      <c r="E4" s="1319"/>
      <c r="F4" s="1319"/>
      <c r="G4" s="1319"/>
      <c r="H4" s="1319"/>
      <c r="I4" s="1319"/>
      <c r="J4" s="1319"/>
      <c r="K4" s="1319"/>
      <c r="L4" s="1319"/>
      <c r="M4" s="1319"/>
      <c r="N4" s="1319"/>
      <c r="O4" s="1319"/>
      <c r="P4" s="1319"/>
      <c r="Q4" s="1319"/>
    </row>
    <row r="5" spans="1:17" s="1004" customFormat="1" ht="18">
      <c r="A5" s="1333" t="s">
        <v>108</v>
      </c>
      <c r="B5" s="1333"/>
      <c r="C5" s="1333"/>
      <c r="D5" s="1333"/>
      <c r="E5" s="1333"/>
      <c r="F5" s="1333"/>
      <c r="G5" s="1333"/>
      <c r="H5" s="1333"/>
      <c r="I5" s="1333"/>
      <c r="J5" s="1333"/>
      <c r="K5" s="1333"/>
      <c r="L5" s="1333"/>
      <c r="M5" s="1333"/>
      <c r="N5" s="1333"/>
      <c r="O5" s="1333"/>
      <c r="P5" s="1333"/>
      <c r="Q5" s="1333"/>
    </row>
    <row r="6" spans="1:17" s="1004" customFormat="1" ht="23.1" customHeight="1">
      <c r="A6" s="1333" t="s">
        <v>109</v>
      </c>
      <c r="B6" s="1333"/>
      <c r="C6" s="1333"/>
      <c r="D6" s="1333"/>
      <c r="E6" s="1333"/>
      <c r="F6" s="1333"/>
      <c r="G6" s="1333"/>
      <c r="H6" s="1333"/>
      <c r="I6" s="1333"/>
      <c r="J6" s="1333"/>
      <c r="K6" s="1333"/>
      <c r="L6" s="1333"/>
      <c r="M6" s="1333"/>
      <c r="N6" s="1333"/>
      <c r="O6" s="1333"/>
      <c r="P6" s="1333"/>
      <c r="Q6" s="1333"/>
    </row>
    <row r="7" spans="1:17" s="61" customFormat="1" ht="14.45" customHeight="1">
      <c r="A7" s="1381" t="s">
        <v>34</v>
      </c>
      <c r="B7" s="1381"/>
      <c r="C7" s="1381"/>
      <c r="D7" s="1381"/>
      <c r="E7" s="1381"/>
      <c r="F7" s="1381"/>
      <c r="G7" s="1381"/>
      <c r="H7" s="1381"/>
      <c r="I7" s="1381"/>
      <c r="J7" s="1381"/>
      <c r="K7" s="1381"/>
      <c r="L7" s="1381"/>
      <c r="M7" s="1381"/>
      <c r="N7" s="1381"/>
      <c r="O7" s="1381"/>
      <c r="P7" s="1381"/>
      <c r="Q7" s="1381"/>
    </row>
    <row r="8" spans="1:17" s="61" customFormat="1" ht="15.6" customHeight="1"/>
    <row r="9" spans="1:17" s="2" customFormat="1" ht="24.6" customHeight="1">
      <c r="D9" s="1380" t="s">
        <v>128</v>
      </c>
      <c r="E9" s="1380"/>
      <c r="F9" s="1380"/>
      <c r="G9" s="1380"/>
      <c r="H9" s="1380"/>
      <c r="I9" s="1380"/>
      <c r="J9" s="1380" t="s">
        <v>200</v>
      </c>
      <c r="K9" s="1380"/>
      <c r="L9" s="1380"/>
      <c r="M9" s="1380"/>
      <c r="N9" s="1380"/>
      <c r="O9" s="1380"/>
      <c r="P9" s="1380" t="s">
        <v>129</v>
      </c>
      <c r="Q9" s="1380"/>
    </row>
    <row r="10" spans="1:17" s="2" customFormat="1" ht="49.35" customHeight="1">
      <c r="A10" s="14"/>
      <c r="B10" s="1380" t="s">
        <v>2</v>
      </c>
      <c r="C10" s="1380"/>
      <c r="D10" s="1378" t="s">
        <v>201</v>
      </c>
      <c r="E10" s="1379"/>
      <c r="F10" s="1310" t="s">
        <v>328</v>
      </c>
      <c r="G10" s="1418"/>
      <c r="H10" s="1378" t="s">
        <v>202</v>
      </c>
      <c r="I10" s="1379"/>
      <c r="J10" s="1378" t="s">
        <v>201</v>
      </c>
      <c r="K10" s="1379"/>
      <c r="L10" s="1310" t="s">
        <v>328</v>
      </c>
      <c r="M10" s="1418"/>
      <c r="N10" s="1378" t="s">
        <v>202</v>
      </c>
      <c r="O10" s="1379"/>
      <c r="P10" s="1378" t="s">
        <v>201</v>
      </c>
      <c r="Q10" s="1379"/>
    </row>
    <row r="11" spans="1:17" s="2" customFormat="1" ht="15" customHeight="1">
      <c r="A11" s="971" t="s">
        <v>203</v>
      </c>
      <c r="B11" s="702">
        <v>6010010010</v>
      </c>
      <c r="C11" s="704"/>
      <c r="D11" s="702">
        <v>6010011010</v>
      </c>
      <c r="E11" s="703"/>
      <c r="F11" s="702">
        <v>6010012010</v>
      </c>
      <c r="G11" s="703"/>
      <c r="H11" s="1127">
        <v>6010013010</v>
      </c>
      <c r="I11" s="1258"/>
      <c r="J11" s="1127">
        <v>6010014010</v>
      </c>
      <c r="K11" s="676"/>
      <c r="L11" s="1127">
        <v>6010015010</v>
      </c>
      <c r="M11" s="676"/>
      <c r="N11" s="1127">
        <v>6010016010</v>
      </c>
      <c r="O11" s="1258"/>
      <c r="P11" s="702">
        <v>6010017010</v>
      </c>
      <c r="Q11" s="703"/>
    </row>
    <row r="12" spans="1:17" s="2" customFormat="1" ht="15" customHeight="1">
      <c r="A12" s="971" t="s">
        <v>204</v>
      </c>
      <c r="B12" s="702">
        <v>6010010020</v>
      </c>
      <c r="C12" s="704"/>
      <c r="D12" s="702">
        <v>6010011020</v>
      </c>
      <c r="E12" s="703"/>
      <c r="F12" s="702">
        <v>6010012020</v>
      </c>
      <c r="G12" s="703"/>
      <c r="H12" s="1127">
        <v>6010013020</v>
      </c>
      <c r="I12" s="1258"/>
      <c r="J12" s="1127">
        <v>6010014020</v>
      </c>
      <c r="K12" s="676"/>
      <c r="L12" s="1127">
        <v>6010015020</v>
      </c>
      <c r="M12" s="676"/>
      <c r="N12" s="1127">
        <v>6010016020</v>
      </c>
      <c r="O12" s="1258"/>
      <c r="P12" s="702">
        <v>6010017020</v>
      </c>
      <c r="Q12" s="703"/>
    </row>
    <row r="13" spans="1:17" s="2" customFormat="1" ht="15" customHeight="1">
      <c r="A13" s="971" t="s">
        <v>205</v>
      </c>
      <c r="B13" s="702">
        <v>6010010030</v>
      </c>
      <c r="C13" s="704"/>
      <c r="D13" s="702">
        <v>6010011030</v>
      </c>
      <c r="E13" s="704"/>
      <c r="F13" s="702">
        <v>6010012030</v>
      </c>
      <c r="G13" s="704"/>
      <c r="H13" s="1127">
        <v>6010013030</v>
      </c>
      <c r="I13" s="1258"/>
      <c r="J13" s="1127">
        <v>6010014030</v>
      </c>
      <c r="K13" s="1258"/>
      <c r="L13" s="1127">
        <v>6010015030</v>
      </c>
      <c r="M13" s="1258"/>
      <c r="N13" s="1127">
        <v>6010016030</v>
      </c>
      <c r="O13" s="1258"/>
      <c r="P13" s="702">
        <v>6010017030</v>
      </c>
      <c r="Q13" s="704"/>
    </row>
    <row r="14" spans="1:17" s="2" customFormat="1" ht="15" customHeight="1">
      <c r="A14" s="971" t="s">
        <v>206</v>
      </c>
      <c r="B14" s="702">
        <v>6010010040</v>
      </c>
      <c r="C14" s="704"/>
      <c r="D14" s="702">
        <v>6010011040</v>
      </c>
      <c r="E14" s="703"/>
      <c r="F14" s="702">
        <v>6010012040</v>
      </c>
      <c r="G14" s="703"/>
      <c r="H14" s="1127">
        <v>6010013040</v>
      </c>
      <c r="I14" s="676"/>
      <c r="J14" s="1127">
        <v>6010014040</v>
      </c>
      <c r="K14" s="676"/>
      <c r="L14" s="1127">
        <v>6010015040</v>
      </c>
      <c r="M14" s="676"/>
      <c r="N14" s="1127">
        <v>6010016040</v>
      </c>
      <c r="O14" s="676"/>
      <c r="P14" s="702">
        <v>6010017040</v>
      </c>
      <c r="Q14" s="703"/>
    </row>
    <row r="15" spans="1:17" s="2" customFormat="1" ht="15" customHeight="1">
      <c r="A15" s="943" t="s">
        <v>790</v>
      </c>
      <c r="B15" s="1127">
        <v>6010010050</v>
      </c>
      <c r="C15" s="1258"/>
      <c r="D15" s="702">
        <v>6010011050</v>
      </c>
      <c r="E15" s="703"/>
      <c r="F15" s="702">
        <v>6010012050</v>
      </c>
      <c r="G15" s="703"/>
      <c r="H15" s="1127">
        <v>6010013050</v>
      </c>
      <c r="I15" s="1258"/>
      <c r="J15" s="1127">
        <v>6010014050</v>
      </c>
      <c r="K15" s="676"/>
      <c r="L15" s="1127">
        <v>6010015050</v>
      </c>
      <c r="M15" s="676"/>
      <c r="N15" s="1127">
        <v>6010016050</v>
      </c>
      <c r="O15" s="1258"/>
      <c r="P15" s="702">
        <v>6010017050</v>
      </c>
      <c r="Q15" s="703"/>
    </row>
    <row r="16" spans="1:17" s="911" customFormat="1" ht="15" customHeight="1">
      <c r="A16" s="946" t="s">
        <v>775</v>
      </c>
      <c r="B16" s="1127">
        <v>6010010080</v>
      </c>
      <c r="C16" s="676"/>
      <c r="D16" s="1233"/>
      <c r="E16" s="1206"/>
      <c r="F16" s="1233"/>
      <c r="G16" s="1206"/>
      <c r="H16" s="1233"/>
      <c r="I16" s="1206"/>
      <c r="J16" s="1233"/>
      <c r="K16" s="1206"/>
      <c r="L16" s="1233"/>
      <c r="M16" s="1206"/>
      <c r="N16" s="1233"/>
      <c r="O16" s="1206"/>
      <c r="P16" s="1233"/>
      <c r="Q16" s="1206"/>
    </row>
    <row r="17" spans="1:17" s="911" customFormat="1" ht="15" customHeight="1">
      <c r="A17" s="943" t="s">
        <v>776</v>
      </c>
      <c r="B17" s="1127">
        <v>6010010090</v>
      </c>
      <c r="C17" s="676"/>
      <c r="D17" s="1233"/>
      <c r="E17" s="1206"/>
      <c r="F17" s="1233"/>
      <c r="G17" s="1206"/>
      <c r="H17" s="1233"/>
      <c r="I17" s="1206"/>
      <c r="J17" s="1233"/>
      <c r="K17" s="1206"/>
      <c r="L17" s="1233"/>
      <c r="M17" s="1206"/>
      <c r="N17" s="1233"/>
      <c r="O17" s="1206"/>
      <c r="P17" s="1233"/>
      <c r="Q17" s="1206"/>
    </row>
    <row r="18" spans="1:17" s="2" customFormat="1" ht="15" customHeight="1">
      <c r="A18" s="971" t="s">
        <v>208</v>
      </c>
      <c r="B18" s="702">
        <v>6010010060</v>
      </c>
      <c r="C18" s="704"/>
      <c r="D18" s="1156"/>
      <c r="E18" s="1196"/>
      <c r="F18" s="1156"/>
      <c r="G18" s="1196"/>
      <c r="H18" s="1156"/>
      <c r="I18" s="1196"/>
      <c r="J18" s="1156"/>
      <c r="K18" s="1196"/>
      <c r="L18" s="1156"/>
      <c r="M18" s="1196"/>
      <c r="N18" s="1156"/>
      <c r="O18" s="1196"/>
      <c r="P18" s="1156"/>
      <c r="Q18" s="1196"/>
    </row>
    <row r="19" spans="1:17" s="2" customFormat="1" ht="15" customHeight="1">
      <c r="A19" s="5" t="s">
        <v>209</v>
      </c>
      <c r="B19" s="702">
        <v>6010010070</v>
      </c>
      <c r="C19" s="705"/>
      <c r="D19" s="1156"/>
      <c r="E19" s="1206"/>
      <c r="F19" s="1156"/>
      <c r="G19" s="1206"/>
      <c r="H19" s="1156"/>
      <c r="I19" s="1206"/>
      <c r="J19" s="1156"/>
      <c r="K19" s="1206"/>
      <c r="L19" s="1156"/>
      <c r="M19" s="1206"/>
      <c r="N19" s="1156"/>
      <c r="O19" s="1206"/>
      <c r="P19" s="1156"/>
      <c r="Q19" s="1206"/>
    </row>
    <row r="20" spans="1:17" s="2" customFormat="1" ht="23.1" customHeight="1">
      <c r="A20" s="1259" t="s">
        <v>777</v>
      </c>
      <c r="B20" s="821"/>
      <c r="C20" s="821"/>
      <c r="D20" s="821"/>
      <c r="E20" s="821"/>
      <c r="F20" s="821"/>
      <c r="G20" s="821"/>
    </row>
    <row r="21" spans="1:17" s="2" customFormat="1" ht="14.1" customHeight="1">
      <c r="O21" s="170"/>
      <c r="P21" s="169"/>
      <c r="Q21" s="1158" t="s">
        <v>748</v>
      </c>
    </row>
    <row r="22" spans="1:17" s="2" customFormat="1" ht="14.1" customHeight="1">
      <c r="O22" s="170"/>
      <c r="P22" s="169"/>
      <c r="Q22" s="51" t="s">
        <v>459</v>
      </c>
    </row>
    <row r="23" spans="1:17" s="2" customFormat="1" ht="14.1" customHeight="1"/>
    <row r="24" spans="1:17" s="2" customFormat="1" ht="14.1" customHeight="1"/>
    <row r="25" spans="1:17" s="2" customFormat="1" ht="14.1" customHeight="1"/>
    <row r="26" spans="1:17" s="2" customFormat="1" ht="14.1" customHeight="1"/>
    <row r="27" spans="1:17" s="2" customFormat="1" ht="14.1" customHeight="1"/>
    <row r="28" spans="1:17" s="2" customFormat="1" ht="14.1" customHeight="1"/>
    <row r="29" spans="1:17" s="2" customFormat="1" ht="14.1" customHeight="1"/>
    <row r="30" spans="1:17" s="2" customFormat="1" ht="14.1" customHeight="1"/>
    <row r="31" spans="1:17" s="2" customFormat="1" ht="14.1" customHeight="1"/>
    <row r="32" spans="1:17"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s="2" customFormat="1"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sheetData>
  <customSheetViews>
    <customSheetView guid="{B232EC41-FA91-4761-896A-6152EABD1429}" scale="85">
      <selection activeCell="A14" sqref="A14:XFD14"/>
      <pageMargins left="0.7" right="0.7" top="0.75" bottom="0.75" header="0.3" footer="0.3"/>
      <pageSetup orientation="portrait" r:id="rId1"/>
    </customSheetView>
    <customSheetView guid="{91D0648A-97F4-4F83-B228-CDCBEBFD7225}" scale="85">
      <selection activeCell="B7" sqref="B7"/>
      <pageMargins left="0.7" right="0.7" top="0.75" bottom="0.75" header="0.3" footer="0.3"/>
      <pageSetup orientation="portrait" r:id="rId2"/>
    </customSheetView>
  </customSheetViews>
  <mergeCells count="15">
    <mergeCell ref="P10:Q10"/>
    <mergeCell ref="A4:Q4"/>
    <mergeCell ref="A5:Q5"/>
    <mergeCell ref="A6:Q6"/>
    <mergeCell ref="A7:Q7"/>
    <mergeCell ref="B10:C10"/>
    <mergeCell ref="D10:E10"/>
    <mergeCell ref="D9:I9"/>
    <mergeCell ref="F10:G10"/>
    <mergeCell ref="H10:I10"/>
    <mergeCell ref="P9:Q9"/>
    <mergeCell ref="J9:O9"/>
    <mergeCell ref="L10:M10"/>
    <mergeCell ref="N10:O10"/>
    <mergeCell ref="J10:K10"/>
  </mergeCells>
  <printOptions horizontalCentered="1"/>
  <pageMargins left="0.39370078740157483" right="0.39370078740157483" top="0.39370078740157483" bottom="0.39370078740157483" header="0.39370078740157483" footer="0.39370078740157483"/>
  <pageSetup paperSize="5" scale="79"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4"/>
  <sheetViews>
    <sheetView showGridLines="0" zoomScaleNormal="100" workbookViewId="0">
      <selection activeCell="A2" sqref="A2"/>
    </sheetView>
  </sheetViews>
  <sheetFormatPr defaultColWidth="9.140625" defaultRowHeight="14.25"/>
  <cols>
    <col min="1" max="1" width="34.140625" style="60" bestFit="1"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2.5703125" style="60" customWidth="1"/>
    <col min="14" max="14" width="8.5703125" style="60" customWidth="1"/>
    <col min="15" max="15" width="12.5703125" style="60" customWidth="1"/>
    <col min="16" max="16" width="3.5703125" style="60" customWidth="1"/>
    <col min="17" max="16384" width="9.140625" style="60"/>
  </cols>
  <sheetData>
    <row r="1" spans="1:15" s="1004" customFormat="1" ht="24" customHeight="1">
      <c r="N1" s="1183"/>
      <c r="O1" s="1154" t="s">
        <v>685</v>
      </c>
    </row>
    <row r="2" spans="1:15" s="1004" customFormat="1" ht="27" customHeight="1">
      <c r="B2" s="1187"/>
      <c r="C2" s="1187"/>
      <c r="O2" s="1053"/>
    </row>
    <row r="3" spans="1:15" s="1004" customFormat="1" ht="18" customHeight="1">
      <c r="A3" s="1054" t="s">
        <v>577</v>
      </c>
      <c r="B3" s="1005"/>
      <c r="C3" s="1005"/>
      <c r="D3" s="1005"/>
      <c r="E3" s="1005"/>
      <c r="F3" s="1005"/>
      <c r="G3" s="1005"/>
      <c r="H3" s="1005"/>
      <c r="I3" s="1005"/>
      <c r="J3" s="1005"/>
      <c r="K3" s="1005"/>
      <c r="L3" s="1005"/>
      <c r="M3" s="1005"/>
      <c r="N3" s="1068"/>
      <c r="O3" s="1056" t="s">
        <v>602</v>
      </c>
    </row>
    <row r="4" spans="1:15" s="821" customFormat="1" ht="23.45" customHeight="1">
      <c r="A4" s="1318" t="s">
        <v>28</v>
      </c>
      <c r="B4" s="1318"/>
      <c r="C4" s="1319"/>
      <c r="D4" s="1319"/>
      <c r="E4" s="1319"/>
      <c r="F4" s="1319"/>
      <c r="G4" s="1319"/>
      <c r="H4" s="1319"/>
      <c r="I4" s="1319"/>
      <c r="J4" s="1319"/>
      <c r="K4" s="1319"/>
      <c r="L4" s="1319"/>
      <c r="M4" s="1319"/>
      <c r="N4" s="1319"/>
      <c r="O4" s="1319"/>
    </row>
    <row r="5" spans="1:15" s="1004" customFormat="1" ht="18">
      <c r="A5" s="1333" t="s">
        <v>108</v>
      </c>
      <c r="B5" s="1333"/>
      <c r="C5" s="1333"/>
      <c r="D5" s="1333"/>
      <c r="E5" s="1333"/>
      <c r="F5" s="1333"/>
      <c r="G5" s="1333"/>
      <c r="H5" s="1333"/>
      <c r="I5" s="1333"/>
      <c r="J5" s="1333"/>
      <c r="K5" s="1333"/>
      <c r="L5" s="1333"/>
      <c r="M5" s="1333"/>
      <c r="N5" s="1333"/>
      <c r="O5" s="1333"/>
    </row>
    <row r="6" spans="1:15" s="1004" customFormat="1" ht="21.6" customHeight="1">
      <c r="A6" s="1333" t="s">
        <v>110</v>
      </c>
      <c r="B6" s="1333"/>
      <c r="C6" s="1333"/>
      <c r="D6" s="1333"/>
      <c r="E6" s="1333"/>
      <c r="F6" s="1333"/>
      <c r="G6" s="1333"/>
      <c r="H6" s="1333"/>
      <c r="I6" s="1333"/>
      <c r="J6" s="1333"/>
      <c r="K6" s="1333"/>
      <c r="L6" s="1333"/>
      <c r="M6" s="1333"/>
      <c r="N6" s="1333"/>
      <c r="O6" s="1333"/>
    </row>
    <row r="7" spans="1:15" s="61" customFormat="1" ht="14.45" customHeight="1">
      <c r="A7" s="1381" t="s">
        <v>34</v>
      </c>
      <c r="B7" s="1381"/>
      <c r="C7" s="1381"/>
      <c r="D7" s="1381"/>
      <c r="E7" s="1381"/>
      <c r="F7" s="1381"/>
      <c r="G7" s="1381"/>
      <c r="H7" s="1381"/>
      <c r="I7" s="1381"/>
      <c r="J7" s="1381"/>
      <c r="K7" s="1381"/>
      <c r="L7" s="1381"/>
      <c r="M7" s="1381"/>
      <c r="N7" s="1381"/>
      <c r="O7" s="1381"/>
    </row>
    <row r="8" spans="1:15" s="61" customFormat="1" ht="14.45" customHeight="1"/>
    <row r="9" spans="1:15" s="2" customFormat="1" ht="14.1" customHeight="1">
      <c r="D9" s="1380" t="s">
        <v>128</v>
      </c>
      <c r="E9" s="1380"/>
      <c r="F9" s="1380"/>
      <c r="G9" s="1380"/>
      <c r="H9" s="1378" t="s">
        <v>200</v>
      </c>
      <c r="I9" s="1410"/>
      <c r="J9" s="1410"/>
      <c r="K9" s="1379"/>
      <c r="L9" s="1378" t="s">
        <v>129</v>
      </c>
      <c r="M9" s="1410"/>
      <c r="N9" s="1410"/>
      <c r="O9" s="1379"/>
    </row>
    <row r="10" spans="1:15" s="2" customFormat="1" ht="33.6" customHeight="1">
      <c r="A10" s="14"/>
      <c r="B10" s="1380" t="s">
        <v>2</v>
      </c>
      <c r="C10" s="1380"/>
      <c r="D10" s="1378" t="s">
        <v>211</v>
      </c>
      <c r="E10" s="1379"/>
      <c r="F10" s="1378" t="s">
        <v>212</v>
      </c>
      <c r="G10" s="1379"/>
      <c r="H10" s="1378" t="s">
        <v>211</v>
      </c>
      <c r="I10" s="1379"/>
      <c r="J10" s="1378" t="s">
        <v>212</v>
      </c>
      <c r="K10" s="1379"/>
      <c r="L10" s="1378" t="s">
        <v>211</v>
      </c>
      <c r="M10" s="1379"/>
      <c r="N10" s="1378" t="s">
        <v>212</v>
      </c>
      <c r="O10" s="1379"/>
    </row>
    <row r="11" spans="1:15" s="2" customFormat="1" ht="15" customHeight="1">
      <c r="A11" s="971" t="s">
        <v>203</v>
      </c>
      <c r="B11" s="706">
        <v>6020010010</v>
      </c>
      <c r="C11" s="708"/>
      <c r="D11" s="706">
        <v>6020011010</v>
      </c>
      <c r="E11" s="707"/>
      <c r="F11" s="706">
        <v>6020012010</v>
      </c>
      <c r="G11" s="707"/>
      <c r="H11" s="706">
        <v>6020013010</v>
      </c>
      <c r="I11" s="707"/>
      <c r="J11" s="706">
        <v>6020014010</v>
      </c>
      <c r="K11" s="707"/>
      <c r="L11" s="706">
        <v>6020015010</v>
      </c>
      <c r="M11" s="707"/>
      <c r="N11" s="706">
        <v>6020016010</v>
      </c>
      <c r="O11" s="707"/>
    </row>
    <row r="12" spans="1:15" s="2" customFormat="1" ht="15" customHeight="1">
      <c r="A12" s="971" t="s">
        <v>204</v>
      </c>
      <c r="B12" s="706">
        <v>6020010020</v>
      </c>
      <c r="C12" s="708"/>
      <c r="D12" s="706">
        <v>6020011020</v>
      </c>
      <c r="E12" s="707"/>
      <c r="F12" s="706">
        <v>6020012020</v>
      </c>
      <c r="G12" s="707"/>
      <c r="H12" s="706">
        <v>6020013020</v>
      </c>
      <c r="I12" s="707"/>
      <c r="J12" s="706">
        <v>6020014020</v>
      </c>
      <c r="K12" s="707"/>
      <c r="L12" s="706">
        <v>6020015020</v>
      </c>
      <c r="M12" s="707"/>
      <c r="N12" s="706">
        <v>6020016020</v>
      </c>
      <c r="O12" s="707"/>
    </row>
    <row r="13" spans="1:15" s="2" customFormat="1" ht="15" customHeight="1">
      <c r="A13" s="5" t="s">
        <v>213</v>
      </c>
      <c r="B13" s="706">
        <v>6020010030</v>
      </c>
      <c r="C13" s="709"/>
      <c r="D13" s="706">
        <v>6020011030</v>
      </c>
      <c r="E13" s="709"/>
      <c r="F13" s="706">
        <v>6020012030</v>
      </c>
      <c r="G13" s="709"/>
      <c r="H13" s="706">
        <v>6020013030</v>
      </c>
      <c r="I13" s="709"/>
      <c r="J13" s="706">
        <v>6020014030</v>
      </c>
      <c r="K13" s="709"/>
      <c r="L13" s="706">
        <v>6020015030</v>
      </c>
      <c r="M13" s="709"/>
      <c r="N13" s="706">
        <v>6020016030</v>
      </c>
      <c r="O13" s="709"/>
    </row>
    <row r="14" spans="1:15" s="2" customFormat="1" ht="14.1" customHeight="1"/>
    <row r="15" spans="1:15" s="2" customFormat="1" ht="14.1" customHeight="1">
      <c r="M15" s="170"/>
      <c r="N15" s="169"/>
      <c r="O15" s="1158" t="s">
        <v>748</v>
      </c>
    </row>
    <row r="16" spans="1:15" s="2" customFormat="1" ht="14.1" customHeight="1">
      <c r="M16" s="170"/>
      <c r="N16" s="169"/>
      <c r="O16" s="51" t="s">
        <v>458</v>
      </c>
    </row>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s="2" customFormat="1"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sheetData>
  <customSheetViews>
    <customSheetView guid="{B232EC41-FA91-4761-896A-6152EABD1429}" scale="85">
      <selection activeCell="A10" sqref="A10:XFD10"/>
      <pageMargins left="0.7" right="0.7" top="0.75" bottom="0.75" header="0.3" footer="0.3"/>
      <pageSetup orientation="portrait" r:id="rId1"/>
    </customSheetView>
    <customSheetView guid="{91D0648A-97F4-4F83-B228-CDCBEBFD7225}" scale="85">
      <selection activeCell="A10" sqref="A10:XFD10"/>
      <pageMargins left="0.7" right="0.7" top="0.75" bottom="0.75" header="0.3" footer="0.3"/>
      <pageSetup orientation="portrait" r:id="rId2"/>
    </customSheetView>
  </customSheetViews>
  <mergeCells count="14">
    <mergeCell ref="J10:K10"/>
    <mergeCell ref="L10:M10"/>
    <mergeCell ref="L9:O9"/>
    <mergeCell ref="N10:O10"/>
    <mergeCell ref="A4:O4"/>
    <mergeCell ref="A5:O5"/>
    <mergeCell ref="A6:O6"/>
    <mergeCell ref="A7:O7"/>
    <mergeCell ref="B10:C10"/>
    <mergeCell ref="D10:E10"/>
    <mergeCell ref="D9:G9"/>
    <mergeCell ref="F10:G10"/>
    <mergeCell ref="H10:I10"/>
    <mergeCell ref="H9:K9"/>
  </mergeCells>
  <printOptions horizontalCentered="1"/>
  <pageMargins left="0.39370078740157483" right="0.39370078740157483" top="0.39370078740157483" bottom="0.39370078740157483" header="0.39370078740157483" footer="0.39370078740157483"/>
  <pageSetup paperSize="5" scale="92" orientation="landscape"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5"/>
  <sheetViews>
    <sheetView showGridLines="0" zoomScaleNormal="100" workbookViewId="0">
      <selection activeCell="A2" sqref="A2"/>
    </sheetView>
  </sheetViews>
  <sheetFormatPr defaultColWidth="9.140625" defaultRowHeight="14.25"/>
  <cols>
    <col min="1" max="1" width="36.5703125" style="288" customWidth="1"/>
    <col min="2" max="2" width="8.42578125" style="288" customWidth="1"/>
    <col min="3" max="3" width="12.5703125" style="288" customWidth="1"/>
    <col min="4" max="4" width="8.42578125" style="288" customWidth="1"/>
    <col min="5" max="5" width="12.5703125" style="288" customWidth="1"/>
    <col min="6" max="6" width="8.42578125" style="288" customWidth="1"/>
    <col min="7" max="7" width="12.5703125" style="288" customWidth="1"/>
    <col min="8" max="8" width="8.42578125" style="288" customWidth="1"/>
    <col min="9" max="9" width="12.5703125" style="288" customWidth="1"/>
    <col min="10" max="10" width="8.42578125" style="288" customWidth="1"/>
    <col min="11" max="11" width="12.5703125" style="288" customWidth="1"/>
    <col min="12" max="12" width="8.42578125" style="288" customWidth="1"/>
    <col min="13" max="13" width="12.5703125" style="288" customWidth="1"/>
    <col min="14" max="14" width="8.42578125" style="288" customWidth="1"/>
    <col min="15" max="15" width="12.5703125" style="288" customWidth="1"/>
    <col min="16" max="16" width="8.42578125" style="288" customWidth="1"/>
    <col min="17" max="17" width="12.5703125" style="288" customWidth="1"/>
    <col min="18" max="18" width="8.42578125" style="288" customWidth="1"/>
    <col min="19" max="19" width="12.5703125" style="288" customWidth="1"/>
    <col min="20" max="20" width="8.42578125" style="288" customWidth="1"/>
    <col min="21" max="21" width="12.5703125" style="288" customWidth="1"/>
    <col min="22" max="22" width="8.42578125" style="288" customWidth="1"/>
    <col min="23" max="23" width="12.5703125" style="288" customWidth="1"/>
    <col min="24" max="24" width="8.42578125" style="288" customWidth="1"/>
    <col min="25" max="25" width="12.5703125" style="288" customWidth="1"/>
    <col min="26" max="26" width="8.42578125" style="288" customWidth="1"/>
    <col min="27" max="27" width="12.5703125" style="288" customWidth="1"/>
    <col min="28" max="28" width="8.42578125" style="288" customWidth="1"/>
    <col min="29" max="29" width="12.5703125" style="288" customWidth="1"/>
    <col min="30" max="30" width="8.42578125" style="288" customWidth="1"/>
    <col min="31" max="31" width="12.5703125" style="288" customWidth="1"/>
    <col min="32" max="32" width="8.42578125" style="288" customWidth="1"/>
    <col min="33" max="33" width="12.5703125" style="288" customWidth="1"/>
    <col min="34" max="42" width="15.5703125" style="288" customWidth="1"/>
    <col min="43" max="16384" width="9.140625" style="288"/>
  </cols>
  <sheetData>
    <row r="1" spans="1:33" s="1078" customFormat="1" ht="30.6" customHeight="1">
      <c r="A1" s="1004"/>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183"/>
      <c r="AG1" s="1154" t="s">
        <v>685</v>
      </c>
    </row>
    <row r="2" spans="1:33" s="1078" customFormat="1" ht="27" customHeight="1">
      <c r="A2" s="1004"/>
      <c r="B2" s="1187"/>
      <c r="C2" s="1187"/>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53"/>
    </row>
    <row r="3" spans="1:33" s="1078"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68"/>
      <c r="AG3" s="1056" t="s">
        <v>602</v>
      </c>
    </row>
    <row r="4" spans="1:33" s="959" customFormat="1" ht="21.6" customHeight="1">
      <c r="A4" s="1318" t="s">
        <v>29</v>
      </c>
      <c r="B4" s="1318"/>
      <c r="C4" s="1318"/>
      <c r="D4" s="1318"/>
      <c r="E4" s="1318"/>
      <c r="F4" s="1318"/>
      <c r="G4" s="1318"/>
      <c r="H4" s="1318"/>
      <c r="I4" s="1318"/>
      <c r="J4" s="1318"/>
      <c r="K4" s="1318"/>
      <c r="L4" s="1318"/>
      <c r="M4" s="1318"/>
      <c r="N4" s="1318"/>
      <c r="O4" s="1318"/>
      <c r="P4" s="1318"/>
      <c r="Q4" s="1318"/>
      <c r="R4" s="1318"/>
      <c r="S4" s="1318"/>
      <c r="T4" s="1318"/>
      <c r="U4" s="1318"/>
      <c r="V4" s="1318"/>
      <c r="W4" s="1318"/>
      <c r="X4" s="1318"/>
      <c r="Y4" s="1318"/>
      <c r="Z4" s="1318"/>
      <c r="AA4" s="1318"/>
      <c r="AB4" s="1318"/>
      <c r="AC4" s="1318"/>
      <c r="AD4" s="1318"/>
      <c r="AE4" s="1318"/>
      <c r="AF4" s="1318"/>
      <c r="AG4" s="1318"/>
    </row>
    <row r="5" spans="1:33" s="1078" customFormat="1" ht="21" customHeight="1">
      <c r="A5" s="1322" t="s">
        <v>108</v>
      </c>
      <c r="B5" s="1322"/>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row>
    <row r="6" spans="1:33" s="1078" customFormat="1" ht="20.100000000000001" customHeight="1">
      <c r="A6" s="1333" t="s">
        <v>621</v>
      </c>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row>
    <row r="7" spans="1:33" s="287" customFormat="1" ht="14.45" customHeight="1">
      <c r="A7" s="1339" t="s">
        <v>34</v>
      </c>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row>
    <row r="8" spans="1:33" s="287" customFormat="1" ht="14.1" customHeight="1">
      <c r="P8" s="711"/>
    </row>
    <row r="9" spans="1:33" s="287" customFormat="1" ht="18" customHeight="1">
      <c r="B9" s="1308" t="s">
        <v>778</v>
      </c>
      <c r="C9" s="1435"/>
      <c r="D9" s="1435"/>
      <c r="E9" s="1435"/>
      <c r="F9" s="1435"/>
      <c r="G9" s="1435"/>
      <c r="H9" s="1435"/>
      <c r="I9" s="1435"/>
      <c r="J9" s="1435"/>
      <c r="K9" s="1435"/>
      <c r="L9" s="1435"/>
      <c r="M9" s="1435"/>
      <c r="N9" s="1435"/>
      <c r="O9" s="1435"/>
      <c r="P9" s="1435"/>
      <c r="Q9" s="1435"/>
      <c r="R9" s="1435"/>
      <c r="S9" s="1435"/>
      <c r="T9" s="1435"/>
      <c r="U9" s="1435"/>
      <c r="V9" s="1435"/>
      <c r="W9" s="1435"/>
      <c r="X9" s="1435"/>
      <c r="Y9" s="1435"/>
      <c r="Z9" s="1435"/>
      <c r="AA9" s="1435"/>
      <c r="AB9" s="1435"/>
      <c r="AC9" s="1435"/>
      <c r="AD9" s="1435"/>
      <c r="AE9" s="1435"/>
      <c r="AF9" s="1435"/>
      <c r="AG9" s="1309"/>
    </row>
    <row r="10" spans="1:33" s="287" customFormat="1" ht="28.35" customHeight="1">
      <c r="A10" s="340"/>
      <c r="B10" s="1433" t="s">
        <v>2</v>
      </c>
      <c r="C10" s="1434"/>
      <c r="D10" s="1430" t="s">
        <v>222</v>
      </c>
      <c r="E10" s="1431"/>
      <c r="F10" s="1430" t="s">
        <v>223</v>
      </c>
      <c r="G10" s="1431"/>
      <c r="H10" s="1430" t="s">
        <v>221</v>
      </c>
      <c r="I10" s="1431"/>
      <c r="J10" s="1430" t="s">
        <v>224</v>
      </c>
      <c r="K10" s="1431"/>
      <c r="L10" s="1430" t="s">
        <v>225</v>
      </c>
      <c r="M10" s="1431"/>
      <c r="N10" s="1430" t="s">
        <v>226</v>
      </c>
      <c r="O10" s="1431"/>
      <c r="P10" s="1414" t="s">
        <v>693</v>
      </c>
      <c r="Q10" s="1415"/>
      <c r="R10" s="1430" t="s">
        <v>229</v>
      </c>
      <c r="S10" s="1431"/>
      <c r="T10" s="1430" t="s">
        <v>230</v>
      </c>
      <c r="U10" s="1431"/>
      <c r="V10" s="1430" t="s">
        <v>231</v>
      </c>
      <c r="W10" s="1431"/>
      <c r="X10" s="1414" t="s">
        <v>676</v>
      </c>
      <c r="Y10" s="1415"/>
      <c r="Z10" s="1430" t="s">
        <v>691</v>
      </c>
      <c r="AA10" s="1431"/>
      <c r="AB10" s="1430" t="s">
        <v>692</v>
      </c>
      <c r="AC10" s="1431"/>
      <c r="AD10" s="1430" t="s">
        <v>232</v>
      </c>
      <c r="AE10" s="1431"/>
      <c r="AF10" s="1430" t="s">
        <v>233</v>
      </c>
      <c r="AG10" s="1431"/>
    </row>
    <row r="11" spans="1:33" s="287" customFormat="1" ht="15" customHeight="1">
      <c r="A11" s="978" t="s">
        <v>216</v>
      </c>
      <c r="B11" s="976">
        <v>6030037010</v>
      </c>
      <c r="C11" s="981"/>
      <c r="D11" s="718">
        <v>6030020010</v>
      </c>
      <c r="E11" s="719"/>
      <c r="F11" s="718">
        <v>6030021010</v>
      </c>
      <c r="G11" s="719"/>
      <c r="H11" s="718">
        <v>6030022010</v>
      </c>
      <c r="I11" s="719"/>
      <c r="J11" s="718">
        <v>6030023010</v>
      </c>
      <c r="K11" s="719"/>
      <c r="L11" s="718">
        <v>6030024010</v>
      </c>
      <c r="M11" s="719"/>
      <c r="N11" s="718">
        <v>6030025010</v>
      </c>
      <c r="O11" s="719"/>
      <c r="P11" s="1127">
        <f>D11+6000</f>
        <v>6030026010</v>
      </c>
      <c r="Q11" s="980"/>
      <c r="R11" s="1127">
        <v>6030028010</v>
      </c>
      <c r="S11" s="676"/>
      <c r="T11" s="1127">
        <v>6030029010</v>
      </c>
      <c r="U11" s="676"/>
      <c r="V11" s="1127">
        <v>6030030010</v>
      </c>
      <c r="W11" s="676"/>
      <c r="X11" s="1127">
        <v>6030031010</v>
      </c>
      <c r="Y11" s="676"/>
      <c r="Z11" s="1127">
        <v>6030032010</v>
      </c>
      <c r="AA11" s="676"/>
      <c r="AB11" s="1127">
        <v>6030033010</v>
      </c>
      <c r="AC11" s="676"/>
      <c r="AD11" s="1127">
        <v>6030034010</v>
      </c>
      <c r="AE11" s="676"/>
      <c r="AF11" s="1127">
        <v>6030035010</v>
      </c>
      <c r="AG11" s="676"/>
    </row>
    <row r="12" spans="1:33" s="287" customFormat="1" ht="15" customHeight="1">
      <c r="A12" s="182" t="s">
        <v>622</v>
      </c>
      <c r="B12" s="976">
        <v>6030037020</v>
      </c>
      <c r="C12" s="981"/>
      <c r="D12" s="718">
        <v>6030020020</v>
      </c>
      <c r="E12" s="719"/>
      <c r="F12" s="718">
        <v>6030021020</v>
      </c>
      <c r="G12" s="719"/>
      <c r="H12" s="718">
        <v>6030022020</v>
      </c>
      <c r="I12" s="719"/>
      <c r="J12" s="718">
        <v>6030023020</v>
      </c>
      <c r="K12" s="719"/>
      <c r="L12" s="718">
        <v>6030024020</v>
      </c>
      <c r="M12" s="719"/>
      <c r="N12" s="718">
        <v>6030025020</v>
      </c>
      <c r="O12" s="719"/>
      <c r="P12" s="1233"/>
      <c r="Q12" s="1234"/>
      <c r="R12" s="1127">
        <v>6030028020</v>
      </c>
      <c r="S12" s="676"/>
      <c r="T12" s="1127">
        <v>6030029020</v>
      </c>
      <c r="U12" s="676"/>
      <c r="V12" s="1127">
        <v>6030030020</v>
      </c>
      <c r="W12" s="676"/>
      <c r="X12" s="1127">
        <v>6030031020</v>
      </c>
      <c r="Y12" s="676"/>
      <c r="Z12" s="1233"/>
      <c r="AA12" s="1234"/>
      <c r="AB12" s="1233"/>
      <c r="AC12" s="1234"/>
      <c r="AD12" s="1233"/>
      <c r="AE12" s="1234"/>
      <c r="AF12" s="1233"/>
      <c r="AG12" s="1234"/>
    </row>
    <row r="13" spans="1:33" s="287" customFormat="1" ht="15" customHeight="1">
      <c r="A13" s="943" t="s">
        <v>217</v>
      </c>
      <c r="B13" s="976">
        <v>6030037030</v>
      </c>
      <c r="C13" s="981"/>
      <c r="D13" s="718">
        <v>6030020030</v>
      </c>
      <c r="E13" s="719"/>
      <c r="F13" s="718">
        <v>6030021030</v>
      </c>
      <c r="G13" s="719"/>
      <c r="H13" s="718">
        <v>6030022030</v>
      </c>
      <c r="I13" s="719"/>
      <c r="J13" s="718">
        <v>6030023030</v>
      </c>
      <c r="K13" s="719"/>
      <c r="L13" s="718">
        <v>6030024030</v>
      </c>
      <c r="M13" s="719"/>
      <c r="N13" s="718">
        <v>6030025030</v>
      </c>
      <c r="O13" s="719"/>
      <c r="P13" s="1127">
        <f t="shared" ref="P13:P17" si="0">D13+6000</f>
        <v>6030026030</v>
      </c>
      <c r="Q13" s="980"/>
      <c r="R13" s="1127">
        <v>6030028030</v>
      </c>
      <c r="S13" s="676"/>
      <c r="T13" s="1127">
        <v>6030029030</v>
      </c>
      <c r="U13" s="676"/>
      <c r="V13" s="1127">
        <v>6030030030</v>
      </c>
      <c r="W13" s="676"/>
      <c r="X13" s="1127">
        <v>6030031030</v>
      </c>
      <c r="Y13" s="676"/>
      <c r="Z13" s="1127">
        <v>6030032030</v>
      </c>
      <c r="AA13" s="980"/>
      <c r="AB13" s="1127">
        <v>6030033030</v>
      </c>
      <c r="AC13" s="980"/>
      <c r="AD13" s="1127">
        <v>6030034030</v>
      </c>
      <c r="AE13" s="980"/>
      <c r="AF13" s="1127">
        <v>6030035030</v>
      </c>
      <c r="AG13" s="980"/>
    </row>
    <row r="14" spans="1:33" s="287" customFormat="1" ht="15" customHeight="1">
      <c r="A14" s="182" t="s">
        <v>622</v>
      </c>
      <c r="B14" s="976">
        <v>6030037040</v>
      </c>
      <c r="C14" s="981"/>
      <c r="D14" s="718">
        <v>6030020040</v>
      </c>
      <c r="E14" s="719"/>
      <c r="F14" s="718">
        <v>6030021040</v>
      </c>
      <c r="G14" s="719"/>
      <c r="H14" s="718">
        <v>6030022040</v>
      </c>
      <c r="I14" s="719"/>
      <c r="J14" s="718">
        <v>6030023040</v>
      </c>
      <c r="K14" s="719"/>
      <c r="L14" s="718">
        <v>6030024040</v>
      </c>
      <c r="M14" s="719"/>
      <c r="N14" s="718">
        <v>6030025040</v>
      </c>
      <c r="O14" s="719"/>
      <c r="P14" s="1127">
        <v>6030026040</v>
      </c>
      <c r="Q14" s="676"/>
      <c r="R14" s="1127">
        <v>6030028040</v>
      </c>
      <c r="S14" s="676"/>
      <c r="T14" s="1127">
        <v>6030029040</v>
      </c>
      <c r="U14" s="676"/>
      <c r="V14" s="1127">
        <v>6030030040</v>
      </c>
      <c r="W14" s="676"/>
      <c r="X14" s="1127">
        <v>6030031040</v>
      </c>
      <c r="Y14" s="676"/>
      <c r="Z14" s="1127">
        <v>6030032040</v>
      </c>
      <c r="AA14" s="980"/>
      <c r="AB14" s="1127">
        <v>6030033040</v>
      </c>
      <c r="AC14" s="980"/>
      <c r="AD14" s="1127">
        <v>6030034040</v>
      </c>
      <c r="AE14" s="980"/>
      <c r="AF14" s="1127">
        <v>6030035040</v>
      </c>
      <c r="AG14" s="980"/>
    </row>
    <row r="15" spans="1:33" s="287" customFormat="1" ht="15" customHeight="1">
      <c r="A15" s="943" t="s">
        <v>218</v>
      </c>
      <c r="B15" s="976">
        <v>6030037050</v>
      </c>
      <c r="C15" s="981"/>
      <c r="D15" s="718">
        <v>6030020050</v>
      </c>
      <c r="E15" s="719"/>
      <c r="F15" s="718">
        <v>6030021050</v>
      </c>
      <c r="G15" s="719"/>
      <c r="H15" s="718">
        <v>6030022050</v>
      </c>
      <c r="I15" s="719"/>
      <c r="J15" s="718">
        <v>6030023050</v>
      </c>
      <c r="K15" s="719"/>
      <c r="L15" s="718">
        <v>6030024050</v>
      </c>
      <c r="M15" s="719"/>
      <c r="N15" s="718">
        <v>6030025050</v>
      </c>
      <c r="O15" s="719"/>
      <c r="P15" s="1127">
        <f t="shared" si="0"/>
        <v>6030026050</v>
      </c>
      <c r="Q15" s="980"/>
      <c r="R15" s="1127">
        <v>6030028050</v>
      </c>
      <c r="S15" s="676"/>
      <c r="T15" s="1127">
        <v>6030029050</v>
      </c>
      <c r="U15" s="676"/>
      <c r="V15" s="1127">
        <v>6030030050</v>
      </c>
      <c r="W15" s="676"/>
      <c r="X15" s="1127">
        <v>6030031050</v>
      </c>
      <c r="Y15" s="676"/>
      <c r="Z15" s="1127">
        <v>6030032050</v>
      </c>
      <c r="AA15" s="676"/>
      <c r="AB15" s="1127">
        <v>6030033050</v>
      </c>
      <c r="AC15" s="676"/>
      <c r="AD15" s="1127">
        <v>6030034050</v>
      </c>
      <c r="AE15" s="676"/>
      <c r="AF15" s="1127">
        <v>6030035050</v>
      </c>
      <c r="AG15" s="676"/>
    </row>
    <row r="16" spans="1:33" s="287" customFormat="1" ht="15" customHeight="1">
      <c r="A16" s="943" t="s">
        <v>204</v>
      </c>
      <c r="B16" s="976">
        <v>6030037060</v>
      </c>
      <c r="C16" s="981"/>
      <c r="D16" s="718">
        <v>6030020060</v>
      </c>
      <c r="E16" s="719"/>
      <c r="F16" s="718">
        <v>6030021060</v>
      </c>
      <c r="G16" s="719"/>
      <c r="H16" s="718">
        <v>6030022060</v>
      </c>
      <c r="I16" s="719"/>
      <c r="J16" s="718">
        <v>6030023060</v>
      </c>
      <c r="K16" s="719"/>
      <c r="L16" s="718">
        <v>6030024060</v>
      </c>
      <c r="M16" s="719"/>
      <c r="N16" s="718">
        <v>6030025060</v>
      </c>
      <c r="O16" s="719"/>
      <c r="P16" s="1127">
        <f t="shared" si="0"/>
        <v>6030026060</v>
      </c>
      <c r="Q16" s="980"/>
      <c r="R16" s="1127">
        <v>6030028060</v>
      </c>
      <c r="S16" s="676"/>
      <c r="T16" s="1127">
        <v>6030029060</v>
      </c>
      <c r="U16" s="676"/>
      <c r="V16" s="1127">
        <v>6030030060</v>
      </c>
      <c r="W16" s="676"/>
      <c r="X16" s="1127">
        <v>6030031060</v>
      </c>
      <c r="Y16" s="676"/>
      <c r="Z16" s="1127">
        <v>6030032060</v>
      </c>
      <c r="AA16" s="676"/>
      <c r="AB16" s="1127">
        <v>6030033060</v>
      </c>
      <c r="AC16" s="676"/>
      <c r="AD16" s="1127">
        <v>6030034060</v>
      </c>
      <c r="AE16" s="676"/>
      <c r="AF16" s="1127">
        <v>6030035060</v>
      </c>
      <c r="AG16" s="676"/>
    </row>
    <row r="17" spans="1:33" s="287" customFormat="1" ht="15" customHeight="1">
      <c r="A17" s="943" t="s">
        <v>219</v>
      </c>
      <c r="B17" s="976">
        <v>6030037070</v>
      </c>
      <c r="C17" s="981"/>
      <c r="D17" s="718">
        <v>6030020070</v>
      </c>
      <c r="E17" s="719"/>
      <c r="F17" s="718">
        <v>6030021070</v>
      </c>
      <c r="G17" s="719"/>
      <c r="H17" s="718">
        <v>6030022070</v>
      </c>
      <c r="I17" s="719"/>
      <c r="J17" s="718">
        <v>6030023070</v>
      </c>
      <c r="K17" s="719"/>
      <c r="L17" s="718">
        <v>6030024070</v>
      </c>
      <c r="M17" s="719"/>
      <c r="N17" s="718">
        <v>6030025070</v>
      </c>
      <c r="O17" s="719"/>
      <c r="P17" s="1127">
        <f t="shared" si="0"/>
        <v>6030026070</v>
      </c>
      <c r="Q17" s="980"/>
      <c r="R17" s="1127">
        <f>D17+8000</f>
        <v>6030028070</v>
      </c>
      <c r="S17" s="980"/>
      <c r="T17" s="1127">
        <f>D17+9000</f>
        <v>6030029070</v>
      </c>
      <c r="U17" s="980"/>
      <c r="V17" s="1127">
        <f t="shared" ref="V17" si="1">D17+10000</f>
        <v>6030030070</v>
      </c>
      <c r="W17" s="980"/>
      <c r="X17" s="1127">
        <f>D17+11000</f>
        <v>6030031070</v>
      </c>
      <c r="Y17" s="980"/>
      <c r="Z17" s="1127">
        <f>D17+12000</f>
        <v>6030032070</v>
      </c>
      <c r="AA17" s="980"/>
      <c r="AB17" s="1127">
        <f>D17+13000</f>
        <v>6030033070</v>
      </c>
      <c r="AC17" s="980"/>
      <c r="AD17" s="1127">
        <f>D17+14000</f>
        <v>6030034070</v>
      </c>
      <c r="AE17" s="980"/>
      <c r="AF17" s="1127">
        <f>D17+15000</f>
        <v>6030035070</v>
      </c>
      <c r="AG17" s="980"/>
    </row>
    <row r="18" spans="1:33" s="287" customFormat="1" ht="15" customHeight="1">
      <c r="A18" s="943" t="s">
        <v>206</v>
      </c>
      <c r="B18" s="976">
        <v>6030037080</v>
      </c>
      <c r="C18" s="981"/>
      <c r="D18" s="718">
        <v>6030020080</v>
      </c>
      <c r="E18" s="719"/>
      <c r="F18" s="718">
        <v>6030021080</v>
      </c>
      <c r="G18" s="719"/>
      <c r="H18" s="718">
        <v>6030022080</v>
      </c>
      <c r="I18" s="719"/>
      <c r="J18" s="718">
        <v>6030023080</v>
      </c>
      <c r="K18" s="719"/>
      <c r="L18" s="718">
        <v>6030024080</v>
      </c>
      <c r="M18" s="719"/>
      <c r="N18" s="718">
        <v>6030025080</v>
      </c>
      <c r="O18" s="719"/>
      <c r="P18" s="718">
        <v>6030026080</v>
      </c>
      <c r="Q18" s="720"/>
      <c r="R18" s="721">
        <v>6030028080</v>
      </c>
      <c r="S18" s="722"/>
      <c r="T18" s="721">
        <v>6030029080</v>
      </c>
      <c r="U18" s="722"/>
      <c r="V18" s="721">
        <v>6030030080</v>
      </c>
      <c r="W18" s="722"/>
      <c r="X18" s="982">
        <v>6030031080</v>
      </c>
      <c r="Y18" s="983"/>
      <c r="Z18" s="1369"/>
      <c r="AA18" s="1370"/>
      <c r="AB18" s="1369"/>
      <c r="AC18" s="1370"/>
      <c r="AD18" s="1369"/>
      <c r="AE18" s="1370"/>
      <c r="AF18" s="1369"/>
      <c r="AG18" s="1370"/>
    </row>
    <row r="19" spans="1:33" s="287" customFormat="1" ht="15" customHeight="1">
      <c r="A19" s="1094" t="s">
        <v>623</v>
      </c>
      <c r="B19" s="976">
        <v>6030037090</v>
      </c>
      <c r="C19" s="981"/>
      <c r="D19" s="1369"/>
      <c r="E19" s="1370"/>
      <c r="F19" s="1369"/>
      <c r="G19" s="1370"/>
      <c r="H19" s="1369"/>
      <c r="I19" s="1370"/>
      <c r="J19" s="1369"/>
      <c r="K19" s="1370"/>
      <c r="L19" s="1369"/>
      <c r="M19" s="1370"/>
      <c r="N19" s="1369"/>
      <c r="O19" s="1370"/>
      <c r="P19" s="1369"/>
      <c r="Q19" s="1370"/>
      <c r="R19" s="1369"/>
      <c r="S19" s="1370"/>
      <c r="T19" s="1369"/>
      <c r="U19" s="1370"/>
      <c r="V19" s="1369"/>
      <c r="W19" s="1370"/>
      <c r="X19" s="1369"/>
      <c r="Y19" s="1370"/>
      <c r="Z19" s="1369"/>
      <c r="AA19" s="1370"/>
      <c r="AB19" s="1369"/>
      <c r="AC19" s="1370"/>
      <c r="AD19" s="1369"/>
      <c r="AE19" s="1370"/>
      <c r="AF19" s="1369"/>
      <c r="AG19" s="1370"/>
    </row>
    <row r="20" spans="1:33" s="287" customFormat="1" ht="14.1" customHeight="1">
      <c r="P20" s="711"/>
    </row>
    <row r="21" spans="1:33" s="287" customFormat="1" ht="18" customHeight="1">
      <c r="B21" s="1308" t="s">
        <v>234</v>
      </c>
      <c r="C21" s="1423"/>
      <c r="D21" s="1423"/>
      <c r="E21" s="1423"/>
      <c r="F21" s="1423"/>
      <c r="G21" s="1423"/>
      <c r="H21" s="1423"/>
      <c r="I21" s="1423"/>
      <c r="J21" s="1423"/>
      <c r="K21" s="1423"/>
      <c r="L21" s="1423"/>
      <c r="M21" s="1309"/>
      <c r="N21" s="341"/>
      <c r="P21" s="711"/>
      <c r="R21" s="341"/>
      <c r="T21" s="341"/>
      <c r="V21" s="341"/>
      <c r="X21" s="341"/>
      <c r="Z21" s="341"/>
      <c r="AB21" s="341"/>
      <c r="AD21" s="341"/>
    </row>
    <row r="22" spans="1:33" s="287" customFormat="1" ht="27" customHeight="1">
      <c r="A22" s="342"/>
      <c r="B22" s="1409" t="s">
        <v>2</v>
      </c>
      <c r="C22" s="1409"/>
      <c r="D22" s="1432" t="s">
        <v>235</v>
      </c>
      <c r="E22" s="1432"/>
      <c r="F22" s="1337" t="s">
        <v>236</v>
      </c>
      <c r="G22" s="1338"/>
      <c r="H22" s="1337" t="s">
        <v>237</v>
      </c>
      <c r="I22" s="1338"/>
      <c r="J22" s="1337" t="s">
        <v>238</v>
      </c>
      <c r="K22" s="1338"/>
      <c r="L22" s="1337" t="s">
        <v>239</v>
      </c>
      <c r="M22" s="1338"/>
      <c r="N22" s="328"/>
      <c r="P22" s="328"/>
      <c r="R22" s="711"/>
      <c r="T22" s="328"/>
      <c r="V22" s="328"/>
      <c r="X22" s="328"/>
      <c r="Z22" s="328"/>
      <c r="AB22" s="328"/>
      <c r="AD22" s="328"/>
      <c r="AF22" s="328"/>
    </row>
    <row r="23" spans="1:33" s="287" customFormat="1" ht="15" customHeight="1">
      <c r="A23" s="978" t="s">
        <v>216</v>
      </c>
      <c r="B23" s="976">
        <v>6030045010</v>
      </c>
      <c r="C23" s="977"/>
      <c r="D23" s="714">
        <v>6030040010</v>
      </c>
      <c r="E23" s="715"/>
      <c r="F23" s="714">
        <v>6030041010</v>
      </c>
      <c r="G23" s="715"/>
      <c r="H23" s="714">
        <v>6030042010</v>
      </c>
      <c r="I23" s="715"/>
      <c r="J23" s="714">
        <v>6030043010</v>
      </c>
      <c r="K23" s="715"/>
      <c r="L23" s="714">
        <v>6030044010</v>
      </c>
      <c r="M23" s="715"/>
      <c r="N23" s="294"/>
      <c r="P23" s="294"/>
      <c r="R23" s="711"/>
      <c r="T23" s="294"/>
      <c r="V23" s="294"/>
      <c r="X23" s="294"/>
      <c r="Z23" s="294"/>
      <c r="AB23" s="294"/>
      <c r="AD23" s="294"/>
      <c r="AF23" s="294"/>
    </row>
    <row r="24" spans="1:33" s="287" customFormat="1" ht="15" customHeight="1">
      <c r="A24" s="182" t="s">
        <v>622</v>
      </c>
      <c r="B24" s="976">
        <v>6030045020</v>
      </c>
      <c r="C24" s="977"/>
      <c r="D24" s="714">
        <v>6030040020</v>
      </c>
      <c r="E24" s="715"/>
      <c r="F24" s="714">
        <v>6030041020</v>
      </c>
      <c r="G24" s="715"/>
      <c r="H24" s="714">
        <v>6030042020</v>
      </c>
      <c r="I24" s="715"/>
      <c r="J24" s="714">
        <v>6030043020</v>
      </c>
      <c r="K24" s="715"/>
      <c r="L24" s="714">
        <v>6030044020</v>
      </c>
      <c r="M24" s="715"/>
      <c r="N24" s="294"/>
      <c r="P24" s="294"/>
      <c r="R24" s="711"/>
      <c r="T24" s="294"/>
      <c r="V24" s="294"/>
      <c r="X24" s="294"/>
      <c r="Z24" s="294"/>
      <c r="AB24" s="294"/>
      <c r="AD24" s="294"/>
      <c r="AF24" s="294"/>
    </row>
    <row r="25" spans="1:33" s="170" customFormat="1" ht="15" customHeight="1">
      <c r="A25" s="943" t="s">
        <v>217</v>
      </c>
      <c r="B25" s="1369"/>
      <c r="C25" s="1370"/>
      <c r="D25" s="1369"/>
      <c r="E25" s="1370"/>
      <c r="F25" s="1369"/>
      <c r="G25" s="1370"/>
      <c r="H25" s="1369"/>
      <c r="I25" s="1370"/>
      <c r="J25" s="1369"/>
      <c r="K25" s="1370"/>
      <c r="L25" s="1369"/>
      <c r="M25" s="1370"/>
      <c r="N25" s="77"/>
      <c r="P25" s="77"/>
      <c r="R25" s="710"/>
      <c r="T25" s="77"/>
      <c r="V25" s="77"/>
      <c r="X25" s="77"/>
      <c r="Z25" s="77"/>
      <c r="AB25" s="77"/>
      <c r="AD25" s="77"/>
      <c r="AF25" s="77"/>
    </row>
    <row r="26" spans="1:33" s="170" customFormat="1" ht="15" customHeight="1">
      <c r="A26" s="182" t="s">
        <v>622</v>
      </c>
      <c r="B26" s="1369"/>
      <c r="C26" s="1370"/>
      <c r="D26" s="1369"/>
      <c r="E26" s="1370"/>
      <c r="F26" s="1369"/>
      <c r="G26" s="1370"/>
      <c r="H26" s="1369"/>
      <c r="I26" s="1370"/>
      <c r="J26" s="1369"/>
      <c r="K26" s="1370"/>
      <c r="L26" s="1369"/>
      <c r="M26" s="1370"/>
      <c r="N26" s="77"/>
      <c r="P26" s="77"/>
      <c r="R26" s="710"/>
      <c r="T26" s="77"/>
      <c r="V26" s="77"/>
      <c r="X26" s="77"/>
      <c r="Z26" s="77"/>
      <c r="AB26" s="77"/>
      <c r="AD26" s="77"/>
      <c r="AF26" s="77"/>
    </row>
    <row r="27" spans="1:33" s="170" customFormat="1" ht="15" customHeight="1">
      <c r="A27" s="943" t="s">
        <v>218</v>
      </c>
      <c r="B27" s="976">
        <v>6030045050</v>
      </c>
      <c r="C27" s="977"/>
      <c r="D27" s="714">
        <v>6030040050</v>
      </c>
      <c r="E27" s="716"/>
      <c r="F27" s="714">
        <v>6030041050</v>
      </c>
      <c r="G27" s="716"/>
      <c r="H27" s="714">
        <v>6030042050</v>
      </c>
      <c r="I27" s="716"/>
      <c r="J27" s="714">
        <v>6030043050</v>
      </c>
      <c r="K27" s="716"/>
      <c r="L27" s="714">
        <v>6030044050</v>
      </c>
      <c r="M27" s="716"/>
      <c r="N27" s="178"/>
      <c r="P27" s="178"/>
      <c r="R27" s="710"/>
      <c r="T27" s="178"/>
      <c r="V27" s="178"/>
      <c r="X27" s="178"/>
      <c r="Z27" s="178"/>
      <c r="AB27" s="178"/>
      <c r="AD27" s="178"/>
      <c r="AF27" s="178"/>
    </row>
    <row r="28" spans="1:33" s="170" customFormat="1" ht="15" customHeight="1">
      <c r="A28" s="943" t="s">
        <v>204</v>
      </c>
      <c r="B28" s="976">
        <v>6030045060</v>
      </c>
      <c r="C28" s="977"/>
      <c r="D28" s="714">
        <v>6030040060</v>
      </c>
      <c r="E28" s="716"/>
      <c r="F28" s="714">
        <v>6030041060</v>
      </c>
      <c r="G28" s="716"/>
      <c r="H28" s="714">
        <v>6030042060</v>
      </c>
      <c r="I28" s="716"/>
      <c r="J28" s="714">
        <v>6030043060</v>
      </c>
      <c r="K28" s="716"/>
      <c r="L28" s="714">
        <v>6030044060</v>
      </c>
      <c r="M28" s="716"/>
      <c r="N28" s="178"/>
      <c r="P28" s="178"/>
      <c r="R28" s="710"/>
      <c r="T28" s="178"/>
      <c r="V28" s="178"/>
      <c r="X28" s="178"/>
      <c r="Z28" s="178"/>
      <c r="AB28" s="178"/>
      <c r="AD28" s="178"/>
      <c r="AF28" s="178"/>
    </row>
    <row r="29" spans="1:33" s="170" customFormat="1" ht="15" customHeight="1">
      <c r="A29" s="943" t="s">
        <v>219</v>
      </c>
      <c r="B29" s="1369"/>
      <c r="C29" s="1370"/>
      <c r="D29" s="1369"/>
      <c r="E29" s="1370"/>
      <c r="F29" s="1369"/>
      <c r="G29" s="1370"/>
      <c r="H29" s="1369"/>
      <c r="I29" s="1370"/>
      <c r="J29" s="1369"/>
      <c r="K29" s="1370"/>
      <c r="L29" s="1369"/>
      <c r="M29" s="1370"/>
      <c r="N29" s="178"/>
      <c r="P29" s="178"/>
      <c r="R29" s="710"/>
      <c r="T29" s="178"/>
      <c r="V29" s="178"/>
      <c r="X29" s="178"/>
      <c r="Z29" s="178"/>
      <c r="AB29" s="178"/>
      <c r="AD29" s="178"/>
      <c r="AF29" s="178"/>
    </row>
    <row r="30" spans="1:33" s="287" customFormat="1" ht="15" customHeight="1">
      <c r="A30" s="943" t="s">
        <v>206</v>
      </c>
      <c r="B30" s="1369"/>
      <c r="C30" s="1370"/>
      <c r="D30" s="1369"/>
      <c r="E30" s="1370"/>
      <c r="F30" s="1369"/>
      <c r="G30" s="1370"/>
      <c r="H30" s="1369"/>
      <c r="I30" s="1370"/>
      <c r="J30" s="1369"/>
      <c r="K30" s="1370"/>
      <c r="L30" s="1369"/>
      <c r="M30" s="1370"/>
      <c r="N30" s="77"/>
      <c r="P30" s="77"/>
      <c r="R30" s="711"/>
      <c r="T30" s="77"/>
      <c r="V30" s="77"/>
      <c r="X30" s="77"/>
      <c r="Z30" s="77"/>
      <c r="AB30" s="77"/>
      <c r="AD30" s="77"/>
      <c r="AF30" s="77"/>
    </row>
    <row r="31" spans="1:33" s="287" customFormat="1" ht="15" customHeight="1">
      <c r="A31" s="1094" t="s">
        <v>624</v>
      </c>
      <c r="B31" s="976">
        <v>6030045090</v>
      </c>
      <c r="C31" s="977"/>
      <c r="D31" s="1369"/>
      <c r="E31" s="1370"/>
      <c r="F31" s="1369"/>
      <c r="G31" s="1370"/>
      <c r="H31" s="1369"/>
      <c r="I31" s="1370"/>
      <c r="J31" s="1369"/>
      <c r="K31" s="1370"/>
      <c r="L31" s="1369"/>
      <c r="M31" s="1370"/>
      <c r="N31" s="294"/>
      <c r="P31" s="294"/>
      <c r="R31" s="711"/>
      <c r="T31" s="294"/>
      <c r="V31" s="294"/>
      <c r="X31" s="294"/>
      <c r="Z31" s="294"/>
      <c r="AB31" s="294"/>
      <c r="AD31" s="294"/>
      <c r="AF31" s="294"/>
    </row>
    <row r="32" spans="1:33" s="287" customFormat="1" ht="14.1" customHeight="1">
      <c r="A32" s="959"/>
      <c r="P32" s="711"/>
    </row>
    <row r="33" spans="1:33" s="287" customFormat="1" ht="18" customHeight="1">
      <c r="A33" s="1102"/>
      <c r="B33" s="1432" t="s">
        <v>2</v>
      </c>
      <c r="C33" s="1432"/>
      <c r="D33" s="1310" t="s">
        <v>214</v>
      </c>
      <c r="E33" s="1418"/>
      <c r="F33" s="1310" t="s">
        <v>215</v>
      </c>
      <c r="G33" s="1418"/>
      <c r="P33" s="711"/>
      <c r="AC33" s="170"/>
      <c r="AD33" s="169"/>
      <c r="AG33" s="51"/>
    </row>
    <row r="34" spans="1:33" s="287" customFormat="1" ht="15" customHeight="1">
      <c r="A34" s="943" t="s">
        <v>216</v>
      </c>
      <c r="B34" s="712">
        <v>6030010010</v>
      </c>
      <c r="C34" s="713"/>
      <c r="D34" s="712">
        <v>6030011010</v>
      </c>
      <c r="E34" s="713"/>
      <c r="F34" s="712">
        <v>6030012010</v>
      </c>
      <c r="G34" s="713"/>
      <c r="P34" s="711"/>
    </row>
    <row r="35" spans="1:33" s="287" customFormat="1" ht="15" customHeight="1">
      <c r="A35" s="182" t="s">
        <v>622</v>
      </c>
      <c r="B35" s="712">
        <v>6030010020</v>
      </c>
      <c r="C35" s="713"/>
      <c r="D35" s="712">
        <v>6030011020</v>
      </c>
      <c r="E35" s="713"/>
      <c r="F35" s="712">
        <v>6030012020</v>
      </c>
      <c r="G35" s="713"/>
      <c r="P35" s="711"/>
    </row>
    <row r="36" spans="1:33" s="287" customFormat="1" ht="15" customHeight="1">
      <c r="A36" s="943" t="s">
        <v>217</v>
      </c>
      <c r="B36" s="712">
        <v>6030010030</v>
      </c>
      <c r="C36" s="713"/>
      <c r="D36" s="712">
        <v>6030011030</v>
      </c>
      <c r="E36" s="713"/>
      <c r="F36" s="1369"/>
      <c r="G36" s="1370"/>
      <c r="P36" s="711"/>
    </row>
    <row r="37" spans="1:33" s="287" customFormat="1" ht="15" customHeight="1">
      <c r="A37" s="182" t="s">
        <v>622</v>
      </c>
      <c r="B37" s="712">
        <v>6030010040</v>
      </c>
      <c r="C37" s="713"/>
      <c r="D37" s="712">
        <v>6030011040</v>
      </c>
      <c r="E37" s="713"/>
      <c r="F37" s="1369"/>
      <c r="G37" s="1370"/>
      <c r="P37" s="711"/>
    </row>
    <row r="38" spans="1:33" s="287" customFormat="1" ht="15" customHeight="1">
      <c r="A38" s="943" t="s">
        <v>218</v>
      </c>
      <c r="B38" s="712">
        <v>6030010050</v>
      </c>
      <c r="C38" s="713"/>
      <c r="D38" s="712">
        <v>6030011050</v>
      </c>
      <c r="E38" s="713"/>
      <c r="F38" s="712">
        <v>6030012050</v>
      </c>
      <c r="G38" s="713"/>
      <c r="P38" s="711"/>
    </row>
    <row r="39" spans="1:33" s="287" customFormat="1" ht="15" customHeight="1">
      <c r="A39" s="978" t="s">
        <v>204</v>
      </c>
      <c r="B39" s="712">
        <v>6030010060</v>
      </c>
      <c r="C39" s="713"/>
      <c r="D39" s="712">
        <v>6030011060</v>
      </c>
      <c r="E39" s="713"/>
      <c r="F39" s="712">
        <v>6030012060</v>
      </c>
      <c r="G39" s="713"/>
      <c r="P39" s="711"/>
    </row>
    <row r="40" spans="1:33" s="287" customFormat="1" ht="15" customHeight="1">
      <c r="A40" s="978" t="s">
        <v>219</v>
      </c>
      <c r="B40" s="712">
        <v>6030010070</v>
      </c>
      <c r="C40" s="713"/>
      <c r="D40" s="712">
        <v>6030011070</v>
      </c>
      <c r="E40" s="713"/>
      <c r="F40" s="1369"/>
      <c r="G40" s="1370"/>
      <c r="P40" s="711"/>
    </row>
    <row r="41" spans="1:33" s="287" customFormat="1" ht="15" customHeight="1">
      <c r="A41" s="978" t="s">
        <v>206</v>
      </c>
      <c r="B41" s="712">
        <v>6030010080</v>
      </c>
      <c r="C41" s="713"/>
      <c r="D41" s="712">
        <v>6030011080</v>
      </c>
      <c r="E41" s="713"/>
      <c r="F41" s="1369"/>
      <c r="G41" s="1370"/>
      <c r="P41" s="711"/>
    </row>
    <row r="42" spans="1:33" s="287" customFormat="1" ht="15" customHeight="1">
      <c r="A42" s="978" t="s">
        <v>207</v>
      </c>
      <c r="B42" s="712">
        <v>6030010090</v>
      </c>
      <c r="C42" s="713"/>
      <c r="D42" s="712">
        <v>6030011090</v>
      </c>
      <c r="E42" s="713"/>
      <c r="F42" s="712">
        <v>6030012090</v>
      </c>
      <c r="G42" s="713"/>
      <c r="P42" s="711"/>
    </row>
    <row r="43" spans="1:33" s="287" customFormat="1" ht="15" customHeight="1">
      <c r="A43" s="978" t="s">
        <v>208</v>
      </c>
      <c r="B43" s="712">
        <v>6030010100</v>
      </c>
      <c r="C43" s="713"/>
      <c r="D43" s="712">
        <v>6030011100</v>
      </c>
      <c r="E43" s="713"/>
      <c r="F43" s="1369"/>
      <c r="G43" s="1370"/>
      <c r="P43" s="711"/>
    </row>
    <row r="44" spans="1:33" s="287" customFormat="1" ht="15" customHeight="1">
      <c r="A44" s="286" t="s">
        <v>220</v>
      </c>
      <c r="B44" s="712">
        <v>6030010110</v>
      </c>
      <c r="C44" s="713"/>
      <c r="D44" s="712">
        <v>6030011110</v>
      </c>
      <c r="E44" s="713"/>
      <c r="F44" s="979">
        <v>6030012110</v>
      </c>
      <c r="G44" s="980"/>
      <c r="P44" s="711"/>
    </row>
    <row r="45" spans="1:33" s="960" customFormat="1" ht="15" customHeight="1">
      <c r="A45" s="293"/>
      <c r="B45" s="1000"/>
      <c r="C45" s="884"/>
      <c r="D45" s="1000"/>
      <c r="E45" s="884"/>
      <c r="F45" s="1000"/>
      <c r="G45" s="1204"/>
      <c r="AG45" s="1158" t="s">
        <v>748</v>
      </c>
    </row>
    <row r="46" spans="1:33" s="287" customFormat="1" ht="14.1" customHeight="1">
      <c r="P46" s="711"/>
      <c r="AG46" s="994" t="s">
        <v>457</v>
      </c>
    </row>
    <row r="47" spans="1:33" s="287" customFormat="1" ht="14.1" customHeight="1">
      <c r="P47" s="711"/>
    </row>
    <row r="48" spans="1:33" s="287" customFormat="1" ht="14.1" customHeight="1">
      <c r="P48" s="711"/>
    </row>
    <row r="49" spans="16:16" s="287" customFormat="1" ht="14.1" customHeight="1">
      <c r="P49" s="711"/>
    </row>
    <row r="50" spans="16:16" s="287" customFormat="1" ht="14.1" customHeight="1">
      <c r="P50" s="711"/>
    </row>
    <row r="51" spans="16:16" s="287" customFormat="1" ht="14.1" customHeight="1">
      <c r="P51" s="711"/>
    </row>
    <row r="52" spans="16:16" s="287" customFormat="1" ht="14.1" customHeight="1">
      <c r="P52" s="711"/>
    </row>
    <row r="53" spans="16:16" s="287" customFormat="1" ht="14.1" customHeight="1">
      <c r="P53" s="711"/>
    </row>
    <row r="54" spans="16:16" s="287" customFormat="1" ht="14.1" customHeight="1">
      <c r="P54" s="711"/>
    </row>
    <row r="55" spans="16:16" s="287" customFormat="1" ht="14.1" customHeight="1">
      <c r="P55" s="711"/>
    </row>
    <row r="56" spans="16:16" s="287" customFormat="1" ht="14.1" customHeight="1">
      <c r="P56" s="711"/>
    </row>
    <row r="57" spans="16:16" s="287" customFormat="1" ht="14.1" customHeight="1">
      <c r="P57" s="711"/>
    </row>
    <row r="58" spans="16:16" s="287" customFormat="1" ht="14.1" customHeight="1">
      <c r="P58" s="711"/>
    </row>
    <row r="59" spans="16:16" s="287" customFormat="1" ht="14.1" customHeight="1">
      <c r="P59" s="711"/>
    </row>
    <row r="60" spans="16:16" s="287" customFormat="1" ht="14.1" customHeight="1">
      <c r="P60" s="711"/>
    </row>
    <row r="61" spans="16:16" s="287" customFormat="1" ht="14.1" customHeight="1">
      <c r="P61" s="711"/>
    </row>
    <row r="62" spans="16:16" s="287" customFormat="1" ht="14.1" customHeight="1">
      <c r="P62" s="711"/>
    </row>
    <row r="63" spans="16:16" s="287" customFormat="1" ht="14.1" customHeight="1">
      <c r="P63" s="711"/>
    </row>
    <row r="64" spans="16:16" s="287" customFormat="1" ht="14.1" customHeight="1">
      <c r="P64" s="711"/>
    </row>
    <row r="65" spans="16:16" s="287" customFormat="1" ht="14.1" customHeight="1">
      <c r="P65" s="711"/>
    </row>
    <row r="66" spans="16:16" s="287" customFormat="1" ht="14.1" customHeight="1">
      <c r="P66" s="711"/>
    </row>
    <row r="67" spans="16:16" s="287" customFormat="1" ht="14.1" customHeight="1">
      <c r="P67" s="711"/>
    </row>
    <row r="68" spans="16:16" s="287" customFormat="1" ht="14.1" customHeight="1">
      <c r="P68" s="711"/>
    </row>
    <row r="69" spans="16:16" s="287" customFormat="1" ht="14.1" customHeight="1">
      <c r="P69" s="711"/>
    </row>
    <row r="70" spans="16:16" s="287" customFormat="1" ht="14.1" customHeight="1">
      <c r="P70" s="711"/>
    </row>
    <row r="71" spans="16:16" s="287" customFormat="1" ht="14.1" customHeight="1">
      <c r="P71" s="711"/>
    </row>
    <row r="72" spans="16:16" s="287" customFormat="1" ht="14.1" customHeight="1">
      <c r="P72" s="711"/>
    </row>
    <row r="73" spans="16:16" s="287" customFormat="1" ht="14.1" customHeight="1">
      <c r="P73" s="711"/>
    </row>
    <row r="74" spans="16:16" s="287" customFormat="1" ht="14.1" customHeight="1">
      <c r="P74" s="711"/>
    </row>
    <row r="75" spans="16:16" s="287" customFormat="1" ht="14.1" customHeight="1">
      <c r="P75" s="711"/>
    </row>
    <row r="76" spans="16:16" s="287" customFormat="1" ht="14.1" customHeight="1">
      <c r="P76" s="711"/>
    </row>
    <row r="77" spans="16:16" s="287" customFormat="1" ht="14.1" customHeight="1">
      <c r="P77" s="711"/>
    </row>
    <row r="78" spans="16:16" s="287" customFormat="1" ht="14.1" customHeight="1">
      <c r="P78" s="711"/>
    </row>
    <row r="79" spans="16:16" s="287" customFormat="1" ht="14.1" customHeight="1">
      <c r="P79" s="711"/>
    </row>
    <row r="80" spans="16:16" s="287" customFormat="1" ht="14.1" customHeight="1">
      <c r="P80" s="711"/>
    </row>
    <row r="81" spans="16:16" s="287" customFormat="1" ht="14.1" customHeight="1">
      <c r="P81" s="711"/>
    </row>
    <row r="82" spans="16:16" s="287" customFormat="1" ht="14.1" customHeight="1">
      <c r="P82" s="711"/>
    </row>
    <row r="83" spans="16:16" s="287" customFormat="1" ht="14.1" customHeight="1">
      <c r="P83" s="711"/>
    </row>
    <row r="84" spans="16:16" s="287" customFormat="1" ht="14.1" customHeight="1">
      <c r="P84" s="711"/>
    </row>
    <row r="85" spans="16:16" s="287" customFormat="1" ht="14.1" customHeight="1">
      <c r="P85" s="711"/>
    </row>
    <row r="86" spans="16:16" s="287" customFormat="1" ht="14.1" customHeight="1">
      <c r="P86" s="711"/>
    </row>
    <row r="87" spans="16:16" s="287" customFormat="1" ht="14.1" customHeight="1">
      <c r="P87" s="711"/>
    </row>
    <row r="88" spans="16:16" s="287" customFormat="1" ht="14.1" customHeight="1">
      <c r="P88" s="711"/>
    </row>
    <row r="89" spans="16:16" s="287" customFormat="1" ht="14.1" customHeight="1">
      <c r="P89" s="711"/>
    </row>
    <row r="90" spans="16:16" s="287" customFormat="1" ht="14.1" customHeight="1">
      <c r="P90" s="711"/>
    </row>
    <row r="91" spans="16:16" s="287" customFormat="1" ht="14.1" customHeight="1">
      <c r="P91" s="711"/>
    </row>
    <row r="92" spans="16:16" s="287" customFormat="1" ht="14.1" customHeight="1">
      <c r="P92" s="711"/>
    </row>
    <row r="93" spans="16:16" s="287" customFormat="1" ht="14.1" customHeight="1">
      <c r="P93" s="711"/>
    </row>
    <row r="94" spans="16:16" s="287" customFormat="1" ht="14.1" customHeight="1">
      <c r="P94" s="711"/>
    </row>
    <row r="95" spans="16:16" s="287" customFormat="1" ht="14.1" customHeight="1">
      <c r="P95" s="711"/>
    </row>
    <row r="96" spans="16:16" s="287" customFormat="1" ht="14.1" customHeight="1">
      <c r="P96" s="711"/>
    </row>
    <row r="97" spans="16:16" s="287" customFormat="1" ht="14.1" customHeight="1">
      <c r="P97" s="711"/>
    </row>
    <row r="98" spans="16:16" s="287" customFormat="1" ht="14.1" customHeight="1">
      <c r="P98" s="711"/>
    </row>
    <row r="99" spans="16:16" s="287" customFormat="1" ht="14.1" customHeight="1">
      <c r="P99" s="711"/>
    </row>
    <row r="100" spans="16:16" s="287" customFormat="1" ht="14.1" customHeight="1">
      <c r="P100" s="711"/>
    </row>
    <row r="101" spans="16:16" s="287" customFormat="1" ht="14.1" customHeight="1">
      <c r="P101" s="711"/>
    </row>
    <row r="102" spans="16:16" s="287" customFormat="1" ht="14.1" customHeight="1">
      <c r="P102" s="711"/>
    </row>
    <row r="103" spans="16:16" s="287" customFormat="1" ht="14.1" customHeight="1">
      <c r="P103" s="711"/>
    </row>
    <row r="104" spans="16:16" s="287" customFormat="1" ht="14.1" customHeight="1">
      <c r="P104" s="711"/>
    </row>
    <row r="105" spans="16:16" s="287" customFormat="1" ht="14.1" customHeight="1">
      <c r="P105" s="711"/>
    </row>
    <row r="106" spans="16:16" s="287" customFormat="1" ht="14.1" customHeight="1">
      <c r="P106" s="711"/>
    </row>
    <row r="107" spans="16:16" s="287" customFormat="1" ht="14.1" customHeight="1">
      <c r="P107" s="711"/>
    </row>
    <row r="108" spans="16:16" s="287" customFormat="1" ht="14.1" customHeight="1">
      <c r="P108" s="711"/>
    </row>
    <row r="109" spans="16:16" s="287" customFormat="1" ht="14.1" customHeight="1">
      <c r="P109" s="711"/>
    </row>
    <row r="110" spans="16:16" s="287" customFormat="1" ht="14.1" customHeight="1">
      <c r="P110" s="711"/>
    </row>
    <row r="111" spans="16:16" s="287" customFormat="1" ht="14.1" customHeight="1">
      <c r="P111" s="711"/>
    </row>
    <row r="112" spans="16:16" s="287" customFormat="1" ht="14.1" customHeight="1">
      <c r="P112" s="711"/>
    </row>
    <row r="113" spans="16:16" s="287" customFormat="1" ht="14.1" customHeight="1">
      <c r="P113" s="711"/>
    </row>
    <row r="114" spans="16:16" s="287" customFormat="1" ht="14.1" customHeight="1">
      <c r="P114" s="711"/>
    </row>
    <row r="115" spans="16:16" s="287" customFormat="1" ht="14.1" customHeight="1">
      <c r="P115" s="711"/>
    </row>
    <row r="116" spans="16:16" s="287" customFormat="1" ht="14.1" customHeight="1">
      <c r="P116" s="711"/>
    </row>
    <row r="117" spans="16:16" s="287" customFormat="1" ht="14.1" customHeight="1">
      <c r="P117" s="711"/>
    </row>
    <row r="118" spans="16:16" s="287" customFormat="1" ht="14.1" customHeight="1">
      <c r="P118" s="711"/>
    </row>
    <row r="119" spans="16:16" s="287" customFormat="1" ht="14.1" customHeight="1">
      <c r="P119" s="711"/>
    </row>
    <row r="120" spans="16:16" s="287" customFormat="1" ht="14.1" customHeight="1">
      <c r="P120" s="711"/>
    </row>
    <row r="121" spans="16:16" s="287" customFormat="1" ht="14.1" customHeight="1">
      <c r="P121" s="711"/>
    </row>
    <row r="122" spans="16:16" s="287" customFormat="1" ht="14.1" customHeight="1">
      <c r="P122" s="711"/>
    </row>
    <row r="123" spans="16:16" s="287" customFormat="1" ht="14.1" customHeight="1">
      <c r="P123" s="711"/>
    </row>
    <row r="124" spans="16:16" s="287" customFormat="1" ht="14.1" customHeight="1">
      <c r="P124" s="711"/>
    </row>
    <row r="125" spans="16:16" s="287" customFormat="1" ht="14.1" customHeight="1">
      <c r="P125" s="711"/>
    </row>
    <row r="126" spans="16:16" s="287" customFormat="1" ht="14.1" customHeight="1">
      <c r="P126" s="711"/>
    </row>
    <row r="127" spans="16:16" s="287" customFormat="1" ht="14.1" customHeight="1">
      <c r="P127" s="711"/>
    </row>
    <row r="128" spans="16:16" s="287" customFormat="1" ht="14.1" customHeight="1">
      <c r="P128" s="711"/>
    </row>
    <row r="129" spans="16:16" s="287" customFormat="1" ht="14.1" customHeight="1">
      <c r="P129" s="711"/>
    </row>
    <row r="130" spans="16:16" s="287" customFormat="1" ht="14.1" customHeight="1">
      <c r="P130" s="711"/>
    </row>
    <row r="131" spans="16:16" s="287" customFormat="1" ht="14.1" customHeight="1">
      <c r="P131" s="711"/>
    </row>
    <row r="132" spans="16:16" s="287" customFormat="1" ht="14.1" customHeight="1">
      <c r="P132" s="711"/>
    </row>
    <row r="133" spans="16:16" s="287" customFormat="1" ht="14.1" customHeight="1">
      <c r="P133" s="711"/>
    </row>
    <row r="134" spans="16:16" s="287" customFormat="1" ht="14.1" customHeight="1">
      <c r="P134" s="711"/>
    </row>
    <row r="135" spans="16:16" s="287" customFormat="1" ht="14.1" customHeight="1">
      <c r="P135" s="711"/>
    </row>
    <row r="136" spans="16:16" s="287" customFormat="1" ht="14.1" customHeight="1">
      <c r="P136" s="711"/>
    </row>
    <row r="137" spans="16:16" s="287" customFormat="1" ht="14.1" customHeight="1">
      <c r="P137" s="711"/>
    </row>
    <row r="138" spans="16:16" s="287" customFormat="1" ht="14.1" customHeight="1">
      <c r="P138" s="711"/>
    </row>
    <row r="139" spans="16:16" s="287" customFormat="1" ht="14.1" customHeight="1">
      <c r="P139" s="711"/>
    </row>
    <row r="140" spans="16:16" s="287" customFormat="1" ht="14.1" customHeight="1">
      <c r="P140" s="711"/>
    </row>
    <row r="141" spans="16:16" s="287" customFormat="1" ht="14.1" customHeight="1">
      <c r="P141" s="711"/>
    </row>
    <row r="142" spans="16:16" s="287" customFormat="1" ht="14.1" customHeight="1">
      <c r="P142" s="711"/>
    </row>
    <row r="143" spans="16:16" s="287" customFormat="1" ht="14.1" customHeight="1">
      <c r="P143" s="711"/>
    </row>
    <row r="144" spans="16:16" s="287" customFormat="1" ht="14.1" customHeight="1">
      <c r="P144" s="711"/>
    </row>
    <row r="145" spans="16:16" s="287" customFormat="1" ht="14.1" customHeight="1">
      <c r="P145" s="711"/>
    </row>
    <row r="146" spans="16:16" s="287" customFormat="1" ht="14.1" customHeight="1">
      <c r="P146" s="711"/>
    </row>
    <row r="147" spans="16:16" s="287" customFormat="1" ht="14.1" customHeight="1">
      <c r="P147" s="711"/>
    </row>
    <row r="148" spans="16:16" s="287" customFormat="1" ht="14.1" customHeight="1">
      <c r="P148" s="711"/>
    </row>
    <row r="149" spans="16:16" s="287" customFormat="1" ht="14.1" customHeight="1">
      <c r="P149" s="711"/>
    </row>
    <row r="150" spans="16:16" s="287" customFormat="1" ht="14.1" customHeight="1">
      <c r="P150" s="711"/>
    </row>
    <row r="151" spans="16:16" s="287" customFormat="1" ht="14.1" customHeight="1">
      <c r="P151" s="711"/>
    </row>
    <row r="152" spans="16:16" s="287" customFormat="1" ht="14.1" customHeight="1">
      <c r="P152" s="711"/>
    </row>
    <row r="153" spans="16:16" s="287" customFormat="1" ht="14.1" customHeight="1">
      <c r="P153" s="711"/>
    </row>
    <row r="154" spans="16:16" s="287" customFormat="1" ht="14.1" customHeight="1">
      <c r="P154" s="711"/>
    </row>
    <row r="155" spans="16:16" s="287" customFormat="1" ht="14.1" customHeight="1">
      <c r="P155" s="711"/>
    </row>
    <row r="156" spans="16:16" s="287" customFormat="1" ht="14.1" customHeight="1">
      <c r="P156" s="711"/>
    </row>
    <row r="157" spans="16:16" s="287" customFormat="1" ht="14.1" customHeight="1">
      <c r="P157" s="711"/>
    </row>
    <row r="158" spans="16:16" s="287" customFormat="1" ht="14.1" customHeight="1">
      <c r="P158" s="711"/>
    </row>
    <row r="159" spans="16:16" s="287" customFormat="1" ht="14.1" customHeight="1">
      <c r="P159" s="711"/>
    </row>
    <row r="160" spans="16:16" s="287" customFormat="1" ht="14.1" customHeight="1">
      <c r="P160" s="711"/>
    </row>
    <row r="161" spans="16:16" s="287" customFormat="1" ht="14.1" customHeight="1">
      <c r="P161" s="711"/>
    </row>
    <row r="162" spans="16:16" s="287" customFormat="1" ht="14.1" customHeight="1">
      <c r="P162" s="711"/>
    </row>
    <row r="163" spans="16:16" s="287" customFormat="1" ht="14.1" customHeight="1">
      <c r="P163" s="711"/>
    </row>
    <row r="164" spans="16:16" s="287" customFormat="1" ht="14.1" customHeight="1">
      <c r="P164" s="711"/>
    </row>
    <row r="165" spans="16:16" s="287" customFormat="1" ht="14.1" customHeight="1">
      <c r="P165" s="711"/>
    </row>
    <row r="166" spans="16:16" s="287" customFormat="1" ht="14.1" customHeight="1">
      <c r="P166" s="711"/>
    </row>
    <row r="167" spans="16:16" s="287" customFormat="1" ht="14.1" customHeight="1">
      <c r="P167" s="711"/>
    </row>
    <row r="168" spans="16:16" s="287" customFormat="1" ht="14.1" customHeight="1">
      <c r="P168" s="711"/>
    </row>
    <row r="169" spans="16:16" s="287" customFormat="1" ht="14.1" customHeight="1">
      <c r="P169" s="711"/>
    </row>
    <row r="170" spans="16:16" s="287" customFormat="1" ht="14.1" customHeight="1">
      <c r="P170" s="711"/>
    </row>
    <row r="171" spans="16:16" s="287" customFormat="1" ht="14.1" customHeight="1">
      <c r="P171" s="711"/>
    </row>
    <row r="172" spans="16:16" s="287" customFormat="1" ht="14.1" customHeight="1">
      <c r="P172" s="711"/>
    </row>
    <row r="173" spans="16:16" s="287" customFormat="1" ht="14.1" customHeight="1">
      <c r="P173" s="711"/>
    </row>
    <row r="174" spans="16:16" s="287" customFormat="1" ht="14.1" customHeight="1">
      <c r="P174" s="711"/>
    </row>
    <row r="175" spans="16:16" s="287" customFormat="1" ht="14.1" customHeight="1">
      <c r="P175" s="711"/>
    </row>
    <row r="176" spans="16:16" s="287" customFormat="1" ht="14.1" customHeight="1">
      <c r="P176" s="711"/>
    </row>
    <row r="177" spans="16:16" s="287" customFormat="1" ht="14.1" customHeight="1">
      <c r="P177" s="711"/>
    </row>
    <row r="178" spans="16:16" s="287" customFormat="1" ht="14.1" customHeight="1">
      <c r="P178" s="711"/>
    </row>
    <row r="179" spans="16:16" s="287" customFormat="1" ht="14.1" customHeight="1">
      <c r="P179" s="711"/>
    </row>
    <row r="180" spans="16:16" s="287" customFormat="1" ht="14.1" customHeight="1">
      <c r="P180" s="711"/>
    </row>
    <row r="181" spans="16:16" s="287" customFormat="1" ht="14.1" customHeight="1">
      <c r="P181" s="711"/>
    </row>
    <row r="182" spans="16:16" s="287" customFormat="1" ht="14.1" customHeight="1">
      <c r="P182" s="711"/>
    </row>
    <row r="183" spans="16:16" s="287" customFormat="1" ht="14.1" customHeight="1">
      <c r="P183" s="711"/>
    </row>
    <row r="184" spans="16:16" s="287" customFormat="1" ht="14.1" customHeight="1">
      <c r="P184" s="711"/>
    </row>
    <row r="185" spans="16:16" s="287" customFormat="1" ht="14.1" customHeight="1">
      <c r="P185" s="711"/>
    </row>
    <row r="186" spans="16:16" s="287" customFormat="1" ht="14.1" customHeight="1">
      <c r="P186" s="711"/>
    </row>
    <row r="187" spans="16:16" s="287" customFormat="1" ht="14.1" customHeight="1">
      <c r="P187" s="711"/>
    </row>
    <row r="188" spans="16:16" s="287" customFormat="1" ht="14.1" customHeight="1">
      <c r="P188" s="711"/>
    </row>
    <row r="189" spans="16:16" s="287" customFormat="1" ht="14.1" customHeight="1">
      <c r="P189" s="711"/>
    </row>
    <row r="190" spans="16:16" s="287" customFormat="1" ht="14.1" customHeight="1">
      <c r="P190" s="711"/>
    </row>
    <row r="191" spans="16:16" s="287" customFormat="1" ht="14.1" customHeight="1">
      <c r="P191" s="711"/>
    </row>
    <row r="192" spans="16:16" s="287" customFormat="1" ht="14.1" customHeight="1">
      <c r="P192" s="711"/>
    </row>
    <row r="193" spans="16:16" s="287" customFormat="1" ht="14.1" customHeight="1">
      <c r="P193" s="711"/>
    </row>
    <row r="194" spans="16:16" s="287" customFormat="1" ht="14.1" customHeight="1">
      <c r="P194" s="711"/>
    </row>
    <row r="195" spans="16:16" s="287" customFormat="1" ht="14.1" customHeight="1">
      <c r="P195" s="711"/>
    </row>
    <row r="196" spans="16:16" s="287" customFormat="1" ht="14.1" customHeight="1">
      <c r="P196" s="711"/>
    </row>
    <row r="197" spans="16:16" s="287" customFormat="1" ht="14.1" customHeight="1">
      <c r="P197" s="711"/>
    </row>
    <row r="198" spans="16:16" s="287" customFormat="1" ht="14.1" customHeight="1">
      <c r="P198" s="711"/>
    </row>
    <row r="199" spans="16:16" s="287" customFormat="1" ht="14.1" customHeight="1">
      <c r="P199" s="711"/>
    </row>
    <row r="200" spans="16:16" s="287" customFormat="1" ht="14.1" customHeight="1">
      <c r="P200" s="711"/>
    </row>
    <row r="201" spans="16:16" s="287" customFormat="1" ht="14.1" customHeight="1">
      <c r="P201" s="711"/>
    </row>
    <row r="202" spans="16:16" s="287" customFormat="1" ht="14.1" customHeight="1">
      <c r="P202" s="711"/>
    </row>
    <row r="203" spans="16:16" s="287" customFormat="1" ht="14.1" customHeight="1">
      <c r="P203" s="711"/>
    </row>
    <row r="204" spans="16:16" s="287" customFormat="1" ht="14.1" customHeight="1">
      <c r="P204" s="711"/>
    </row>
    <row r="205" spans="16:16" s="287" customFormat="1" ht="14.1" customHeight="1">
      <c r="P205" s="711"/>
    </row>
    <row r="206" spans="16:16" s="287" customFormat="1" ht="14.1" customHeight="1">
      <c r="P206" s="711"/>
    </row>
    <row r="207" spans="16:16" s="287" customFormat="1" ht="14.1" customHeight="1">
      <c r="P207" s="711"/>
    </row>
    <row r="208" spans="16:16" s="287" customFormat="1" ht="14.1" customHeight="1">
      <c r="P208" s="711"/>
    </row>
    <row r="209" spans="16:16" s="287" customFormat="1" ht="14.1" customHeight="1">
      <c r="P209" s="711"/>
    </row>
    <row r="210" spans="16:16" s="287" customFormat="1" ht="14.1" customHeight="1">
      <c r="P210" s="711"/>
    </row>
    <row r="211" spans="16:16" s="287" customFormat="1" ht="14.1" customHeight="1">
      <c r="P211" s="711"/>
    </row>
    <row r="212" spans="16:16" s="287" customFormat="1" ht="14.1" customHeight="1">
      <c r="P212" s="711"/>
    </row>
    <row r="213" spans="16:16" s="287" customFormat="1" ht="14.1" customHeight="1">
      <c r="P213" s="711"/>
    </row>
    <row r="214" spans="16:16" s="287" customFormat="1" ht="14.1" customHeight="1">
      <c r="P214" s="711"/>
    </row>
    <row r="215" spans="16:16" s="287" customFormat="1" ht="14.1" customHeight="1">
      <c r="P215" s="711"/>
    </row>
    <row r="216" spans="16:16" s="287" customFormat="1" ht="14.1" customHeight="1">
      <c r="P216" s="711"/>
    </row>
    <row r="217" spans="16:16" s="287" customFormat="1" ht="14.1" customHeight="1">
      <c r="P217" s="711"/>
    </row>
    <row r="218" spans="16:16" s="287" customFormat="1" ht="14.1" customHeight="1">
      <c r="P218" s="711"/>
    </row>
    <row r="219" spans="16:16" s="287" customFormat="1" ht="14.1" customHeight="1">
      <c r="P219" s="711"/>
    </row>
    <row r="220" spans="16:16" s="287" customFormat="1" ht="14.1" customHeight="1">
      <c r="P220" s="711"/>
    </row>
    <row r="221" spans="16:16" s="287" customFormat="1" ht="14.1" customHeight="1">
      <c r="P221" s="711"/>
    </row>
    <row r="222" spans="16:16" s="287" customFormat="1" ht="14.1" customHeight="1">
      <c r="P222" s="711"/>
    </row>
    <row r="223" spans="16:16" s="287" customFormat="1" ht="14.1" customHeight="1">
      <c r="P223" s="711"/>
    </row>
    <row r="224" spans="16:16" s="287" customFormat="1" ht="14.1" customHeight="1">
      <c r="P224" s="711"/>
    </row>
    <row r="225" spans="16:16" s="287" customFormat="1" ht="14.1" customHeight="1">
      <c r="P225" s="711"/>
    </row>
    <row r="226" spans="16:16" s="287" customFormat="1" ht="14.1" customHeight="1">
      <c r="P226" s="711"/>
    </row>
    <row r="227" spans="16:16" s="287" customFormat="1" ht="14.1" customHeight="1">
      <c r="P227" s="711"/>
    </row>
    <row r="228" spans="16:16" s="287" customFormat="1" ht="14.1" customHeight="1">
      <c r="P228" s="711"/>
    </row>
    <row r="229" spans="16:16" s="287" customFormat="1" ht="14.1" customHeight="1">
      <c r="P229" s="711"/>
    </row>
    <row r="230" spans="16:16" s="287" customFormat="1" ht="14.1" customHeight="1">
      <c r="P230" s="711"/>
    </row>
    <row r="231" spans="16:16" s="287" customFormat="1" ht="14.1" customHeight="1">
      <c r="P231" s="711"/>
    </row>
    <row r="232" spans="16:16" s="287" customFormat="1" ht="14.1" customHeight="1">
      <c r="P232" s="711"/>
    </row>
    <row r="233" spans="16:16" s="287" customFormat="1" ht="14.1" customHeight="1">
      <c r="P233" s="711"/>
    </row>
    <row r="234" spans="16:16" s="287" customFormat="1" ht="14.1" customHeight="1">
      <c r="P234" s="711"/>
    </row>
    <row r="235" spans="16:16" s="287" customFormat="1" ht="14.1" customHeight="1">
      <c r="P235" s="711"/>
    </row>
    <row r="236" spans="16:16" s="287" customFormat="1" ht="14.1" customHeight="1">
      <c r="P236" s="711"/>
    </row>
    <row r="237" spans="16:16" s="287" customFormat="1" ht="14.1" customHeight="1">
      <c r="P237" s="711"/>
    </row>
    <row r="238" spans="16:16" s="287" customFormat="1" ht="14.1" customHeight="1">
      <c r="P238" s="711"/>
    </row>
    <row r="239" spans="16:16" s="287" customFormat="1" ht="14.1" customHeight="1">
      <c r="P239" s="711"/>
    </row>
    <row r="240" spans="16:16" s="287" customFormat="1" ht="14.1" customHeight="1">
      <c r="P240" s="711"/>
    </row>
    <row r="241" spans="16:16" s="287" customFormat="1" ht="14.1" customHeight="1">
      <c r="P241" s="711"/>
    </row>
    <row r="242" spans="16:16" s="287" customFormat="1" ht="14.1" customHeight="1">
      <c r="P242" s="711"/>
    </row>
    <row r="243" spans="16:16" s="287" customFormat="1" ht="14.1" customHeight="1">
      <c r="P243" s="711"/>
    </row>
    <row r="244" spans="16:16" s="287" customFormat="1" ht="14.1" customHeight="1">
      <c r="P244" s="711"/>
    </row>
    <row r="245" spans="16:16" s="287" customFormat="1" ht="14.1" customHeight="1">
      <c r="P245" s="711"/>
    </row>
    <row r="246" spans="16:16" s="287" customFormat="1" ht="14.1" customHeight="1">
      <c r="P246" s="711"/>
    </row>
    <row r="247" spans="16:16" s="287" customFormat="1" ht="14.1" customHeight="1">
      <c r="P247" s="711"/>
    </row>
    <row r="248" spans="16:16" s="287" customFormat="1" ht="14.1" customHeight="1">
      <c r="P248" s="711"/>
    </row>
    <row r="249" spans="16:16" s="287" customFormat="1" ht="14.1" customHeight="1">
      <c r="P249" s="711"/>
    </row>
    <row r="250" spans="16:16" s="287" customFormat="1" ht="14.1" customHeight="1">
      <c r="P250" s="711"/>
    </row>
    <row r="251" spans="16:16" s="287" customFormat="1" ht="14.1" customHeight="1">
      <c r="P251" s="711"/>
    </row>
    <row r="252" spans="16:16" s="287" customFormat="1" ht="14.1" customHeight="1">
      <c r="P252" s="711"/>
    </row>
    <row r="253" spans="16:16" s="287" customFormat="1" ht="14.1" customHeight="1">
      <c r="P253" s="711"/>
    </row>
    <row r="254" spans="16:16" s="287" customFormat="1" ht="14.1" customHeight="1">
      <c r="P254" s="711"/>
    </row>
    <row r="255" spans="16:16" s="287" customFormat="1" ht="14.1" customHeight="1">
      <c r="P255" s="711"/>
    </row>
    <row r="256" spans="16:16" s="287" customFormat="1" ht="14.1" customHeight="1">
      <c r="P256" s="711"/>
    </row>
    <row r="257" spans="16:16" s="287" customFormat="1" ht="14.1" customHeight="1">
      <c r="P257" s="711"/>
    </row>
    <row r="258" spans="16:16" s="287" customFormat="1" ht="14.1" customHeight="1">
      <c r="P258" s="711"/>
    </row>
    <row r="259" spans="16:16" s="287" customFormat="1" ht="14.1" customHeight="1">
      <c r="P259" s="711"/>
    </row>
    <row r="260" spans="16:16" s="287" customFormat="1" ht="14.1" customHeight="1">
      <c r="P260" s="711"/>
    </row>
    <row r="261" spans="16:16" s="287" customFormat="1" ht="14.1" customHeight="1">
      <c r="P261" s="711"/>
    </row>
    <row r="262" spans="16:16" s="287" customFormat="1" ht="14.1" customHeight="1">
      <c r="P262" s="711"/>
    </row>
    <row r="263" spans="16:16" s="287" customFormat="1" ht="14.1" customHeight="1">
      <c r="P263" s="711"/>
    </row>
    <row r="264" spans="16:16" s="287" customFormat="1" ht="14.1" customHeight="1">
      <c r="P264" s="711"/>
    </row>
    <row r="265" spans="16:16" s="287" customFormat="1" ht="14.1" customHeight="1">
      <c r="P265" s="711"/>
    </row>
    <row r="266" spans="16:16" s="287" customFormat="1" ht="14.1" customHeight="1">
      <c r="P266" s="711"/>
    </row>
    <row r="267" spans="16:16" s="287" customFormat="1" ht="14.1" customHeight="1">
      <c r="P267" s="711"/>
    </row>
    <row r="268" spans="16:16" s="287" customFormat="1" ht="14.1" customHeight="1">
      <c r="P268" s="711"/>
    </row>
    <row r="269" spans="16:16" s="287" customFormat="1" ht="14.1" customHeight="1">
      <c r="P269" s="711"/>
    </row>
    <row r="270" spans="16:16" s="287" customFormat="1" ht="14.1" customHeight="1">
      <c r="P270" s="711"/>
    </row>
    <row r="271" spans="16:16" s="287" customFormat="1" ht="14.1" customHeight="1">
      <c r="P271" s="711"/>
    </row>
    <row r="272" spans="16:16" s="287" customFormat="1" ht="14.1" customHeight="1">
      <c r="P272" s="711"/>
    </row>
    <row r="273" spans="16:16" s="287" customFormat="1" ht="14.1" customHeight="1">
      <c r="P273" s="711"/>
    </row>
    <row r="274" spans="16:16" s="287" customFormat="1" ht="14.1" customHeight="1">
      <c r="P274" s="711"/>
    </row>
    <row r="275" spans="16:16" s="287" customFormat="1" ht="14.1" customHeight="1">
      <c r="P275" s="711"/>
    </row>
    <row r="276" spans="16:16" s="287" customFormat="1" ht="14.1" customHeight="1">
      <c r="P276" s="711"/>
    </row>
    <row r="277" spans="16:16" s="287" customFormat="1" ht="14.1" customHeight="1">
      <c r="P277" s="711"/>
    </row>
    <row r="278" spans="16:16" s="287" customFormat="1" ht="14.1" customHeight="1">
      <c r="P278" s="711"/>
    </row>
    <row r="279" spans="16:16" s="287" customFormat="1" ht="14.1" customHeight="1">
      <c r="P279" s="711"/>
    </row>
    <row r="280" spans="16:16" s="287" customFormat="1" ht="14.1" customHeight="1">
      <c r="P280" s="711"/>
    </row>
    <row r="281" spans="16:16" s="287" customFormat="1" ht="14.1" customHeight="1">
      <c r="P281" s="711"/>
    </row>
    <row r="282" spans="16:16" s="287" customFormat="1" ht="14.1" customHeight="1">
      <c r="P282" s="711"/>
    </row>
    <row r="283" spans="16:16" s="287" customFormat="1" ht="14.1" customHeight="1">
      <c r="P283" s="711"/>
    </row>
    <row r="284" spans="16:16" s="287" customFormat="1" ht="14.1" customHeight="1">
      <c r="P284" s="711"/>
    </row>
    <row r="285" spans="16:16" s="287" customFormat="1" ht="14.1" customHeight="1">
      <c r="P285" s="711"/>
    </row>
    <row r="286" spans="16:16" s="287" customFormat="1" ht="14.1" customHeight="1">
      <c r="P286" s="711"/>
    </row>
    <row r="287" spans="16:16" s="287" customFormat="1" ht="14.1" customHeight="1">
      <c r="P287" s="711"/>
    </row>
    <row r="288" spans="16:16" s="287" customFormat="1" ht="14.1" customHeight="1">
      <c r="P288" s="711"/>
    </row>
    <row r="289" spans="16:16" s="287" customFormat="1" ht="14.1" customHeight="1">
      <c r="P289" s="711"/>
    </row>
    <row r="290" spans="16:16" s="287" customFormat="1" ht="14.1" customHeight="1">
      <c r="P290" s="711"/>
    </row>
    <row r="291" spans="16:16" s="287" customFormat="1" ht="14.1" customHeight="1">
      <c r="P291" s="711"/>
    </row>
    <row r="292" spans="16:16" s="287" customFormat="1" ht="14.1" customHeight="1">
      <c r="P292" s="711"/>
    </row>
    <row r="293" spans="16:16" s="287" customFormat="1" ht="14.1" customHeight="1">
      <c r="P293" s="711"/>
    </row>
    <row r="294" spans="16:16" s="287" customFormat="1" ht="14.1" customHeight="1">
      <c r="P294" s="711"/>
    </row>
    <row r="295" spans="16:16" s="287" customFormat="1" ht="14.1" customHeight="1">
      <c r="P295" s="711"/>
    </row>
    <row r="296" spans="16:16" s="287" customFormat="1" ht="14.1" customHeight="1">
      <c r="P296" s="711"/>
    </row>
    <row r="297" spans="16:16" s="287" customFormat="1" ht="14.1" customHeight="1">
      <c r="P297" s="711"/>
    </row>
    <row r="298" spans="16:16" s="287" customFormat="1" ht="14.1" customHeight="1">
      <c r="P298" s="711"/>
    </row>
    <row r="299" spans="16:16" s="287" customFormat="1" ht="14.1" customHeight="1">
      <c r="P299" s="711"/>
    </row>
    <row r="300" spans="16:16" s="287" customFormat="1" ht="14.1" customHeight="1">
      <c r="P300" s="711"/>
    </row>
    <row r="301" spans="16:16" s="287" customFormat="1" ht="14.1" customHeight="1">
      <c r="P301" s="711"/>
    </row>
    <row r="302" spans="16:16" s="287" customFormat="1" ht="14.1" customHeight="1">
      <c r="P302" s="711"/>
    </row>
    <row r="303" spans="16:16" s="287" customFormat="1" ht="14.1" customHeight="1">
      <c r="P303" s="711"/>
    </row>
    <row r="304" spans="16:16" s="287" customFormat="1" ht="14.1" customHeight="1">
      <c r="P304" s="711"/>
    </row>
    <row r="305" spans="16:16" s="287" customFormat="1" ht="14.1" customHeight="1">
      <c r="P305" s="711"/>
    </row>
    <row r="306" spans="16:16" s="287" customFormat="1" ht="14.1" customHeight="1">
      <c r="P306" s="711"/>
    </row>
    <row r="307" spans="16:16" s="287" customFormat="1" ht="14.1" customHeight="1">
      <c r="P307" s="711"/>
    </row>
    <row r="308" spans="16:16" s="287" customFormat="1" ht="14.1" customHeight="1">
      <c r="P308" s="711"/>
    </row>
    <row r="309" spans="16:16" s="287" customFormat="1" ht="14.1" customHeight="1">
      <c r="P309" s="711"/>
    </row>
    <row r="310" spans="16:16" s="287" customFormat="1" ht="14.1" customHeight="1">
      <c r="P310" s="711"/>
    </row>
    <row r="311" spans="16:16" s="287" customFormat="1" ht="14.1" customHeight="1">
      <c r="P311" s="711"/>
    </row>
    <row r="312" spans="16:16" s="287" customFormat="1" ht="14.1" customHeight="1">
      <c r="P312" s="711"/>
    </row>
    <row r="313" spans="16:16" s="287" customFormat="1" ht="14.1" customHeight="1">
      <c r="P313" s="711"/>
    </row>
    <row r="314" spans="16:16" s="287" customFormat="1" ht="14.1" customHeight="1">
      <c r="P314" s="711"/>
    </row>
    <row r="315" spans="16:16" s="287" customFormat="1" ht="14.1" customHeight="1">
      <c r="P315" s="711"/>
    </row>
    <row r="316" spans="16:16" s="287" customFormat="1" ht="14.1" customHeight="1">
      <c r="P316" s="711"/>
    </row>
    <row r="317" spans="16:16" s="287" customFormat="1" ht="14.1" customHeight="1">
      <c r="P317" s="711"/>
    </row>
    <row r="318" spans="16:16" s="287" customFormat="1" ht="14.1" customHeight="1">
      <c r="P318" s="711"/>
    </row>
    <row r="319" spans="16:16" s="287" customFormat="1" ht="14.1" customHeight="1">
      <c r="P319" s="711"/>
    </row>
    <row r="320" spans="16:16" s="287" customFormat="1" ht="14.1" customHeight="1">
      <c r="P320" s="711"/>
    </row>
    <row r="321" spans="16:16" s="287" customFormat="1" ht="14.1" customHeight="1">
      <c r="P321" s="711"/>
    </row>
    <row r="322" spans="16:16" s="287" customFormat="1" ht="14.1" customHeight="1">
      <c r="P322" s="711"/>
    </row>
    <row r="323" spans="16:16" s="287" customFormat="1" ht="14.1" customHeight="1">
      <c r="P323" s="711"/>
    </row>
    <row r="324" spans="16:16" s="287" customFormat="1" ht="14.1" customHeight="1">
      <c r="P324" s="711"/>
    </row>
    <row r="325" spans="16:16" s="287" customFormat="1" ht="14.1" customHeight="1">
      <c r="P325" s="711"/>
    </row>
    <row r="326" spans="16:16" s="287" customFormat="1" ht="14.1" customHeight="1">
      <c r="P326" s="711"/>
    </row>
    <row r="327" spans="16:16" s="287" customFormat="1" ht="14.1" customHeight="1">
      <c r="P327" s="711"/>
    </row>
    <row r="328" spans="16:16" s="287" customFormat="1" ht="14.1" customHeight="1">
      <c r="P328" s="711"/>
    </row>
    <row r="329" spans="16:16" s="287" customFormat="1" ht="14.1" customHeight="1">
      <c r="P329" s="711"/>
    </row>
    <row r="330" spans="16:16" s="287" customFormat="1" ht="14.1" customHeight="1">
      <c r="P330" s="711"/>
    </row>
    <row r="331" spans="16:16" s="287" customFormat="1" ht="14.1" customHeight="1">
      <c r="P331" s="711"/>
    </row>
    <row r="332" spans="16:16" s="287" customFormat="1" ht="14.1" customHeight="1">
      <c r="P332" s="711"/>
    </row>
    <row r="333" spans="16:16" s="287" customFormat="1" ht="14.1" customHeight="1">
      <c r="P333" s="711"/>
    </row>
    <row r="334" spans="16:16" s="287" customFormat="1" ht="14.1" customHeight="1">
      <c r="P334" s="711"/>
    </row>
    <row r="335" spans="16:16" s="287" customFormat="1" ht="14.1" customHeight="1">
      <c r="P335" s="711"/>
    </row>
    <row r="336" spans="16:16" s="287" customFormat="1" ht="14.1" customHeight="1">
      <c r="P336" s="711"/>
    </row>
    <row r="337" spans="16:16" s="287" customFormat="1" ht="14.1" customHeight="1">
      <c r="P337" s="711"/>
    </row>
    <row r="338" spans="16:16" s="287" customFormat="1" ht="14.1" customHeight="1">
      <c r="P338" s="711"/>
    </row>
    <row r="339" spans="16:16" s="287" customFormat="1" ht="14.1" customHeight="1">
      <c r="P339" s="711"/>
    </row>
    <row r="340" spans="16:16" s="287" customFormat="1" ht="14.1" customHeight="1">
      <c r="P340" s="711"/>
    </row>
    <row r="341" spans="16:16" s="287" customFormat="1" ht="14.1" customHeight="1">
      <c r="P341" s="711"/>
    </row>
    <row r="342" spans="16:16" s="287" customFormat="1" ht="14.1" customHeight="1">
      <c r="P342" s="711"/>
    </row>
    <row r="343" spans="16:16" s="287" customFormat="1" ht="14.1" customHeight="1">
      <c r="P343" s="711"/>
    </row>
    <row r="344" spans="16:16" s="287" customFormat="1" ht="14.1" customHeight="1">
      <c r="P344" s="711"/>
    </row>
    <row r="345" spans="16:16" s="287" customFormat="1" ht="14.1" customHeight="1">
      <c r="P345" s="711"/>
    </row>
    <row r="346" spans="16:16" s="287" customFormat="1" ht="14.1" customHeight="1">
      <c r="P346" s="711"/>
    </row>
    <row r="347" spans="16:16" s="287" customFormat="1" ht="14.1" customHeight="1">
      <c r="P347" s="711"/>
    </row>
    <row r="348" spans="16:16" s="287" customFormat="1" ht="14.1" customHeight="1">
      <c r="P348" s="711"/>
    </row>
    <row r="349" spans="16:16" s="287" customFormat="1" ht="14.1" customHeight="1">
      <c r="P349" s="711"/>
    </row>
    <row r="350" spans="16:16" s="287" customFormat="1" ht="14.1" customHeight="1">
      <c r="P350" s="711"/>
    </row>
    <row r="351" spans="16:16" s="287" customFormat="1" ht="14.1" customHeight="1">
      <c r="P351" s="711"/>
    </row>
    <row r="352" spans="16:16" s="287" customFormat="1" ht="14.1" customHeight="1">
      <c r="P352" s="711"/>
    </row>
    <row r="353" spans="16:16" s="287" customFormat="1" ht="14.1" customHeight="1">
      <c r="P353" s="711"/>
    </row>
    <row r="354" spans="16:16" s="287" customFormat="1" ht="14.1" customHeight="1">
      <c r="P354" s="711"/>
    </row>
    <row r="355" spans="16:16" s="287" customFormat="1" ht="14.1" customHeight="1">
      <c r="P355" s="711"/>
    </row>
    <row r="356" spans="16:16" s="287" customFormat="1" ht="14.1" customHeight="1">
      <c r="P356" s="711"/>
    </row>
    <row r="357" spans="16:16" s="287" customFormat="1" ht="14.1" customHeight="1">
      <c r="P357" s="711"/>
    </row>
    <row r="358" spans="16:16" s="287" customFormat="1" ht="14.1" customHeight="1">
      <c r="P358" s="711"/>
    </row>
    <row r="359" spans="16:16" s="287" customFormat="1" ht="14.1" customHeight="1">
      <c r="P359" s="711"/>
    </row>
    <row r="360" spans="16:16" s="287" customFormat="1" ht="14.1" customHeight="1">
      <c r="P360" s="711"/>
    </row>
    <row r="361" spans="16:16" s="287" customFormat="1" ht="14.1" customHeight="1">
      <c r="P361" s="711"/>
    </row>
    <row r="362" spans="16:16" s="287" customFormat="1" ht="14.1" customHeight="1">
      <c r="P362" s="711"/>
    </row>
    <row r="363" spans="16:16" s="287" customFormat="1" ht="14.1" customHeight="1">
      <c r="P363" s="711"/>
    </row>
    <row r="364" spans="16:16" s="287" customFormat="1" ht="14.1" customHeight="1">
      <c r="P364" s="711"/>
    </row>
    <row r="365" spans="16:16" s="287" customFormat="1" ht="14.1" customHeight="1">
      <c r="P365" s="711"/>
    </row>
    <row r="366" spans="16:16" s="287" customFormat="1" ht="14.1" customHeight="1">
      <c r="P366" s="711"/>
    </row>
    <row r="367" spans="16:16" s="287" customFormat="1" ht="14.1" customHeight="1">
      <c r="P367" s="711"/>
    </row>
    <row r="368" spans="16:16" s="287" customFormat="1" ht="14.1" customHeight="1">
      <c r="P368" s="711"/>
    </row>
    <row r="369" spans="16:16" s="287" customFormat="1" ht="14.1" customHeight="1">
      <c r="P369" s="711"/>
    </row>
    <row r="370" spans="16:16" s="287" customFormat="1" ht="14.1" customHeight="1">
      <c r="P370" s="711"/>
    </row>
    <row r="371" spans="16:16" s="287" customFormat="1" ht="14.1" customHeight="1">
      <c r="P371" s="711"/>
    </row>
    <row r="372" spans="16:16" s="287" customFormat="1" ht="14.1" customHeight="1">
      <c r="P372" s="711"/>
    </row>
    <row r="373" spans="16:16" s="287" customFormat="1" ht="14.1" customHeight="1">
      <c r="P373" s="711"/>
    </row>
    <row r="374" spans="16:16" s="287" customFormat="1" ht="14.1" customHeight="1">
      <c r="P374" s="711"/>
    </row>
    <row r="375" spans="16:16" s="287" customFormat="1" ht="14.1" customHeight="1">
      <c r="P375" s="711"/>
    </row>
    <row r="376" spans="16:16" s="287" customFormat="1" ht="14.1" customHeight="1">
      <c r="P376" s="711"/>
    </row>
    <row r="377" spans="16:16" s="287" customFormat="1" ht="14.1" customHeight="1">
      <c r="P377" s="711"/>
    </row>
    <row r="378" spans="16:16" s="287" customFormat="1" ht="14.1" customHeight="1">
      <c r="P378" s="711"/>
    </row>
    <row r="379" spans="16:16" s="287" customFormat="1" ht="14.1" customHeight="1">
      <c r="P379" s="711"/>
    </row>
    <row r="380" spans="16:16" s="287" customFormat="1" ht="14.1" customHeight="1">
      <c r="P380" s="711"/>
    </row>
    <row r="381" spans="16:16" s="287" customFormat="1" ht="14.1" customHeight="1">
      <c r="P381" s="711"/>
    </row>
    <row r="382" spans="16:16" s="287" customFormat="1" ht="14.1" customHeight="1">
      <c r="P382" s="711"/>
    </row>
    <row r="383" spans="16:16" s="287" customFormat="1" ht="14.1" customHeight="1">
      <c r="P383" s="711"/>
    </row>
    <row r="384" spans="16:16" s="287" customFormat="1" ht="14.1" customHeight="1">
      <c r="P384" s="711"/>
    </row>
    <row r="385" spans="16:16" s="287" customFormat="1" ht="14.1" customHeight="1">
      <c r="P385" s="711"/>
    </row>
    <row r="386" spans="16:16" s="287" customFormat="1" ht="14.1" customHeight="1">
      <c r="P386" s="711"/>
    </row>
    <row r="387" spans="16:16" s="287" customFormat="1" ht="14.1" customHeight="1">
      <c r="P387" s="711"/>
    </row>
    <row r="388" spans="16:16" s="287" customFormat="1" ht="14.1" customHeight="1">
      <c r="P388" s="711"/>
    </row>
    <row r="389" spans="16:16" s="287" customFormat="1" ht="14.1" customHeight="1">
      <c r="P389" s="711"/>
    </row>
    <row r="390" spans="16:16" s="287" customFormat="1" ht="14.1" customHeight="1">
      <c r="P390" s="711"/>
    </row>
    <row r="391" spans="16:16" s="287" customFormat="1" ht="14.1" customHeight="1">
      <c r="P391" s="711"/>
    </row>
    <row r="392" spans="16:16" s="287" customFormat="1" ht="14.1" customHeight="1">
      <c r="P392" s="711"/>
    </row>
    <row r="393" spans="16:16" s="287" customFormat="1" ht="14.1" customHeight="1">
      <c r="P393" s="711"/>
    </row>
    <row r="394" spans="16:16" s="287" customFormat="1" ht="14.1" customHeight="1">
      <c r="P394" s="711"/>
    </row>
    <row r="395" spans="16:16" s="287" customFormat="1" ht="14.1" customHeight="1">
      <c r="P395" s="711"/>
    </row>
    <row r="396" spans="16:16" s="287" customFormat="1" ht="14.1" customHeight="1">
      <c r="P396" s="711"/>
    </row>
    <row r="397" spans="16:16" s="287" customFormat="1" ht="14.1" customHeight="1">
      <c r="P397" s="711"/>
    </row>
    <row r="398" spans="16:16" s="287" customFormat="1" ht="14.1" customHeight="1">
      <c r="P398" s="711"/>
    </row>
    <row r="399" spans="16:16" s="287" customFormat="1" ht="14.1" customHeight="1">
      <c r="P399" s="711"/>
    </row>
    <row r="400" spans="16:16" s="287" customFormat="1" ht="14.1" customHeight="1">
      <c r="P400" s="711"/>
    </row>
    <row r="401" spans="16:16" s="287" customFormat="1" ht="14.1" customHeight="1">
      <c r="P401" s="711"/>
    </row>
    <row r="402" spans="16:16" s="287" customFormat="1" ht="14.1" customHeight="1">
      <c r="P402" s="711"/>
    </row>
    <row r="403" spans="16:16" s="287" customFormat="1" ht="14.1" customHeight="1">
      <c r="P403" s="711"/>
    </row>
    <row r="404" spans="16:16" s="287" customFormat="1" ht="14.1" customHeight="1">
      <c r="P404" s="711"/>
    </row>
    <row r="405" spans="16:16" s="287" customFormat="1" ht="14.1" customHeight="1">
      <c r="P405" s="711"/>
    </row>
    <row r="406" spans="16:16" s="287" customFormat="1" ht="14.1" customHeight="1">
      <c r="P406" s="711"/>
    </row>
    <row r="407" spans="16:16" s="287" customFormat="1" ht="14.1" customHeight="1">
      <c r="P407" s="711"/>
    </row>
    <row r="408" spans="16:16" s="287" customFormat="1" ht="14.1" customHeight="1">
      <c r="P408" s="711"/>
    </row>
    <row r="409" spans="16:16" s="287" customFormat="1" ht="14.1" customHeight="1">
      <c r="P409" s="711"/>
    </row>
    <row r="410" spans="16:16" s="287" customFormat="1" ht="14.1" customHeight="1">
      <c r="P410" s="711"/>
    </row>
    <row r="411" spans="16:16" s="287" customFormat="1" ht="14.1" customHeight="1">
      <c r="P411" s="711"/>
    </row>
    <row r="412" spans="16:16" s="287" customFormat="1" ht="14.1" customHeight="1">
      <c r="P412" s="711"/>
    </row>
    <row r="413" spans="16:16" s="287" customFormat="1" ht="14.1" customHeight="1">
      <c r="P413" s="711"/>
    </row>
    <row r="414" spans="16:16" s="287" customFormat="1" ht="14.1" customHeight="1">
      <c r="P414" s="711"/>
    </row>
    <row r="415" spans="16:16" s="287" customFormat="1" ht="14.1" customHeight="1">
      <c r="P415" s="711"/>
    </row>
    <row r="416" spans="16:16" s="287" customFormat="1" ht="14.1" customHeight="1">
      <c r="P416" s="711"/>
    </row>
    <row r="417" spans="16:16" s="287" customFormat="1" ht="14.1" customHeight="1">
      <c r="P417" s="711"/>
    </row>
    <row r="418" spans="16:16" s="287" customFormat="1" ht="14.1" customHeight="1">
      <c r="P418" s="711"/>
    </row>
    <row r="419" spans="16:16" s="287" customFormat="1" ht="14.1" customHeight="1">
      <c r="P419" s="711"/>
    </row>
    <row r="420" spans="16:16" s="287" customFormat="1" ht="14.1" customHeight="1">
      <c r="P420" s="711"/>
    </row>
    <row r="421" spans="16:16" s="287" customFormat="1" ht="14.1" customHeight="1">
      <c r="P421" s="711"/>
    </row>
    <row r="422" spans="16:16" s="287" customFormat="1" ht="14.1" customHeight="1">
      <c r="P422" s="711"/>
    </row>
    <row r="423" spans="16:16" s="287" customFormat="1" ht="14.1" customHeight="1">
      <c r="P423" s="711"/>
    </row>
    <row r="424" spans="16:16" s="287" customFormat="1" ht="14.1" customHeight="1">
      <c r="P424" s="711"/>
    </row>
    <row r="425" spans="16:16" s="287" customFormat="1" ht="14.1" customHeight="1">
      <c r="P425" s="711"/>
    </row>
    <row r="426" spans="16:16" s="287" customFormat="1" ht="14.1" customHeight="1">
      <c r="P426" s="711"/>
    </row>
    <row r="427" spans="16:16" s="287" customFormat="1" ht="14.1" customHeight="1">
      <c r="P427" s="711"/>
    </row>
    <row r="428" spans="16:16" s="287" customFormat="1" ht="14.1" customHeight="1">
      <c r="P428" s="711"/>
    </row>
    <row r="429" spans="16:16" s="287" customFormat="1" ht="14.1" customHeight="1">
      <c r="P429" s="711"/>
    </row>
    <row r="430" spans="16:16" s="287" customFormat="1" ht="14.1" customHeight="1">
      <c r="P430" s="711"/>
    </row>
    <row r="431" spans="16:16" s="287" customFormat="1" ht="14.1" customHeight="1">
      <c r="P431" s="711"/>
    </row>
    <row r="432" spans="16:16" s="287" customFormat="1" ht="14.1" customHeight="1">
      <c r="P432" s="711"/>
    </row>
    <row r="433" spans="16:16" s="287" customFormat="1" ht="14.1" customHeight="1">
      <c r="P433" s="711"/>
    </row>
    <row r="434" spans="16:16" s="287" customFormat="1" ht="14.1" customHeight="1">
      <c r="P434" s="711"/>
    </row>
    <row r="435" spans="16:16" s="287" customFormat="1" ht="14.1" customHeight="1">
      <c r="P435" s="711"/>
    </row>
    <row r="436" spans="16:16" s="287" customFormat="1" ht="14.1" customHeight="1">
      <c r="P436" s="711"/>
    </row>
    <row r="437" spans="16:16" s="287" customFormat="1" ht="14.1" customHeight="1">
      <c r="P437" s="711"/>
    </row>
    <row r="438" spans="16:16" s="287" customFormat="1" ht="14.1" customHeight="1">
      <c r="P438" s="711"/>
    </row>
    <row r="439" spans="16:16" s="287" customFormat="1" ht="14.1" customHeight="1">
      <c r="P439" s="711"/>
    </row>
    <row r="440" spans="16:16" s="287" customFormat="1" ht="14.1" customHeight="1">
      <c r="P440" s="711"/>
    </row>
    <row r="441" spans="16:16" s="287" customFormat="1" ht="14.1" customHeight="1">
      <c r="P441" s="711"/>
    </row>
    <row r="442" spans="16:16" s="287" customFormat="1" ht="14.1" customHeight="1">
      <c r="P442" s="711"/>
    </row>
    <row r="443" spans="16:16" s="287" customFormat="1" ht="14.1" customHeight="1">
      <c r="P443" s="711"/>
    </row>
    <row r="444" spans="16:16" s="287" customFormat="1" ht="14.1" customHeight="1">
      <c r="P444" s="711"/>
    </row>
    <row r="445" spans="16:16" s="287" customFormat="1" ht="14.1" customHeight="1">
      <c r="P445" s="711"/>
    </row>
    <row r="446" spans="16:16" s="287" customFormat="1" ht="14.1" customHeight="1">
      <c r="P446" s="711"/>
    </row>
    <row r="447" spans="16:16" s="287" customFormat="1" ht="14.1" customHeight="1">
      <c r="P447" s="711"/>
    </row>
    <row r="448" spans="16:16" s="287" customFormat="1" ht="14.1" customHeight="1">
      <c r="P448" s="711"/>
    </row>
    <row r="449" spans="16:16" s="287" customFormat="1" ht="14.1" customHeight="1">
      <c r="P449" s="711"/>
    </row>
    <row r="450" spans="16:16" s="287" customFormat="1" ht="14.1" customHeight="1">
      <c r="P450" s="711"/>
    </row>
    <row r="451" spans="16:16" s="287" customFormat="1" ht="14.1" customHeight="1">
      <c r="P451" s="711"/>
    </row>
    <row r="452" spans="16:16" s="287" customFormat="1" ht="14.1" customHeight="1">
      <c r="P452" s="711"/>
    </row>
    <row r="453" spans="16:16" s="287" customFormat="1" ht="14.1" customHeight="1">
      <c r="P453" s="711"/>
    </row>
    <row r="454" spans="16:16" s="287" customFormat="1" ht="14.1" customHeight="1">
      <c r="P454" s="711"/>
    </row>
    <row r="455" spans="16:16" s="287" customFormat="1" ht="14.1" customHeight="1">
      <c r="P455" s="711"/>
    </row>
    <row r="456" spans="16:16" s="287" customFormat="1" ht="14.1" customHeight="1">
      <c r="P456" s="711"/>
    </row>
    <row r="457" spans="16:16" s="287" customFormat="1" ht="14.1" customHeight="1">
      <c r="P457" s="711"/>
    </row>
    <row r="458" spans="16:16" s="287" customFormat="1" ht="14.1" customHeight="1">
      <c r="P458" s="711"/>
    </row>
    <row r="459" spans="16:16" s="287" customFormat="1" ht="14.1" customHeight="1">
      <c r="P459" s="711"/>
    </row>
    <row r="460" spans="16:16" s="287" customFormat="1" ht="14.1" customHeight="1">
      <c r="P460" s="711"/>
    </row>
    <row r="461" spans="16:16" s="287" customFormat="1" ht="14.1" customHeight="1">
      <c r="P461" s="711"/>
    </row>
    <row r="462" spans="16:16" s="287" customFormat="1" ht="14.1" customHeight="1">
      <c r="P462" s="711"/>
    </row>
    <row r="463" spans="16:16" s="287" customFormat="1" ht="14.1" customHeight="1">
      <c r="P463" s="711"/>
    </row>
    <row r="464" spans="16:16" s="287" customFormat="1" ht="14.1" customHeight="1">
      <c r="P464" s="711"/>
    </row>
    <row r="465" spans="16:16" s="287" customFormat="1" ht="14.1" customHeight="1">
      <c r="P465" s="711"/>
    </row>
    <row r="466" spans="16:16" s="287" customFormat="1" ht="14.1" customHeight="1">
      <c r="P466" s="711"/>
    </row>
    <row r="467" spans="16:16" s="287" customFormat="1" ht="14.1" customHeight="1">
      <c r="P467" s="711"/>
    </row>
    <row r="468" spans="16:16" s="287" customFormat="1" ht="14.1" customHeight="1">
      <c r="P468" s="711"/>
    </row>
    <row r="469" spans="16:16" s="287" customFormat="1" ht="14.1" customHeight="1">
      <c r="P469" s="711"/>
    </row>
    <row r="470" spans="16:16" s="287" customFormat="1" ht="14.1" customHeight="1">
      <c r="P470" s="711"/>
    </row>
    <row r="471" spans="16:16" s="287" customFormat="1" ht="14.1" customHeight="1">
      <c r="P471" s="711"/>
    </row>
    <row r="472" spans="16:16" s="287" customFormat="1" ht="14.1" customHeight="1">
      <c r="P472" s="711"/>
    </row>
    <row r="473" spans="16:16" s="287" customFormat="1" ht="14.1" customHeight="1">
      <c r="P473" s="711"/>
    </row>
    <row r="474" spans="16:16" s="287" customFormat="1" ht="14.1" customHeight="1">
      <c r="P474" s="711"/>
    </row>
    <row r="475" spans="16:16" s="287" customFormat="1" ht="14.1" customHeight="1">
      <c r="P475" s="711"/>
    </row>
    <row r="476" spans="16:16" s="287" customFormat="1" ht="14.1" customHeight="1">
      <c r="P476" s="711"/>
    </row>
    <row r="477" spans="16:16" s="287" customFormat="1" ht="14.1" customHeight="1">
      <c r="P477" s="711"/>
    </row>
    <row r="478" spans="16:16" s="287" customFormat="1" ht="14.1" customHeight="1">
      <c r="P478" s="711"/>
    </row>
    <row r="479" spans="16:16" s="287" customFormat="1" ht="14.1" customHeight="1">
      <c r="P479" s="711"/>
    </row>
    <row r="480" spans="16:16" s="287" customFormat="1" ht="14.1" customHeight="1">
      <c r="P480" s="711"/>
    </row>
    <row r="481" spans="16:16" s="287" customFormat="1" ht="14.1" customHeight="1">
      <c r="P481" s="711"/>
    </row>
    <row r="482" spans="16:16" s="287" customFormat="1" ht="14.1" customHeight="1">
      <c r="P482" s="711"/>
    </row>
    <row r="483" spans="16:16" s="287" customFormat="1" ht="14.1" customHeight="1">
      <c r="P483" s="711"/>
    </row>
    <row r="484" spans="16:16" s="287" customFormat="1" ht="14.1" customHeight="1">
      <c r="P484" s="711"/>
    </row>
    <row r="485" spans="16:16" s="287" customFormat="1" ht="14.1" customHeight="1">
      <c r="P485" s="711"/>
    </row>
    <row r="486" spans="16:16" s="287" customFormat="1" ht="14.1" customHeight="1">
      <c r="P486" s="711"/>
    </row>
    <row r="487" spans="16:16" s="287" customFormat="1" ht="14.1" customHeight="1">
      <c r="P487" s="711"/>
    </row>
    <row r="488" spans="16:16" s="287" customFormat="1" ht="14.1" customHeight="1">
      <c r="P488" s="711"/>
    </row>
    <row r="489" spans="16:16" s="287" customFormat="1" ht="14.1" customHeight="1">
      <c r="P489" s="711"/>
    </row>
    <row r="490" spans="16:16" s="287" customFormat="1" ht="14.1" customHeight="1">
      <c r="P490" s="711"/>
    </row>
    <row r="491" spans="16:16" s="287" customFormat="1" ht="14.1" customHeight="1">
      <c r="P491" s="711"/>
    </row>
    <row r="492" spans="16:16" s="287" customFormat="1" ht="14.1" customHeight="1">
      <c r="P492" s="711"/>
    </row>
    <row r="493" spans="16:16" s="287" customFormat="1" ht="14.1" customHeight="1">
      <c r="P493" s="711"/>
    </row>
    <row r="494" spans="16:16" s="287" customFormat="1" ht="14.1" customHeight="1">
      <c r="P494" s="711"/>
    </row>
    <row r="495" spans="16:16" s="287" customFormat="1" ht="14.1" customHeight="1">
      <c r="P495" s="711"/>
    </row>
    <row r="496" spans="16:16" s="287" customFormat="1" ht="14.1" customHeight="1">
      <c r="P496" s="711"/>
    </row>
    <row r="497" spans="16:16" s="287" customFormat="1" ht="14.1" customHeight="1">
      <c r="P497" s="711"/>
    </row>
    <row r="498" spans="16:16" s="287" customFormat="1" ht="14.1" customHeight="1">
      <c r="P498" s="711"/>
    </row>
    <row r="499" spans="16:16" s="287" customFormat="1" ht="14.1" customHeight="1">
      <c r="P499" s="711"/>
    </row>
    <row r="500" spans="16:16" s="287" customFormat="1" ht="14.1" customHeight="1">
      <c r="P500" s="711"/>
    </row>
    <row r="501" spans="16:16" s="287" customFormat="1" ht="14.1" customHeight="1">
      <c r="P501" s="711"/>
    </row>
    <row r="502" spans="16:16" s="287" customFormat="1" ht="14.1" customHeight="1">
      <c r="P502" s="711"/>
    </row>
    <row r="503" spans="16:16" s="287" customFormat="1" ht="14.1" customHeight="1">
      <c r="P503" s="711"/>
    </row>
    <row r="504" spans="16:16" s="287" customFormat="1" ht="14.1" customHeight="1">
      <c r="P504" s="711"/>
    </row>
    <row r="505" spans="16:16" s="287" customFormat="1" ht="14.1" customHeight="1">
      <c r="P505" s="711"/>
    </row>
    <row r="506" spans="16:16" s="287" customFormat="1" ht="14.1" customHeight="1">
      <c r="P506" s="711"/>
    </row>
    <row r="507" spans="16:16" s="287" customFormat="1" ht="14.1" customHeight="1">
      <c r="P507" s="711"/>
    </row>
    <row r="508" spans="16:16" s="287" customFormat="1" ht="14.1" customHeight="1">
      <c r="P508" s="711"/>
    </row>
    <row r="509" spans="16:16" s="287" customFormat="1" ht="14.1" customHeight="1">
      <c r="P509" s="711"/>
    </row>
    <row r="510" spans="16:16" s="287" customFormat="1" ht="14.1" customHeight="1">
      <c r="P510" s="711"/>
    </row>
    <row r="511" spans="16:16" s="287" customFormat="1" ht="14.1" customHeight="1">
      <c r="P511" s="711"/>
    </row>
    <row r="512" spans="16:16" s="287" customFormat="1" ht="14.1" customHeight="1">
      <c r="P512" s="711"/>
    </row>
    <row r="513" spans="16:16" s="287" customFormat="1" ht="14.1" customHeight="1">
      <c r="P513" s="711"/>
    </row>
    <row r="514" spans="16:16" s="287" customFormat="1" ht="14.1" customHeight="1">
      <c r="P514" s="711"/>
    </row>
    <row r="515" spans="16:16" s="287" customFormat="1" ht="14.1" customHeight="1">
      <c r="P515" s="711"/>
    </row>
    <row r="516" spans="16:16" s="287" customFormat="1" ht="14.1" customHeight="1">
      <c r="P516" s="711"/>
    </row>
    <row r="517" spans="16:16" s="287" customFormat="1" ht="14.1" customHeight="1">
      <c r="P517" s="711"/>
    </row>
    <row r="518" spans="16:16" s="287" customFormat="1" ht="14.1" customHeight="1">
      <c r="P518" s="711"/>
    </row>
    <row r="519" spans="16:16" s="287" customFormat="1" ht="14.1" customHeight="1">
      <c r="P519" s="711"/>
    </row>
    <row r="520" spans="16:16" s="287" customFormat="1" ht="14.1" customHeight="1">
      <c r="P520" s="711"/>
    </row>
    <row r="521" spans="16:16" s="287" customFormat="1" ht="14.1" customHeight="1">
      <c r="P521" s="711"/>
    </row>
    <row r="522" spans="16:16" s="287" customFormat="1" ht="14.1" customHeight="1">
      <c r="P522" s="711"/>
    </row>
    <row r="523" spans="16:16" s="287" customFormat="1" ht="14.1" customHeight="1">
      <c r="P523" s="711"/>
    </row>
    <row r="524" spans="16:16" s="287" customFormat="1" ht="14.1" customHeight="1">
      <c r="P524" s="711"/>
    </row>
    <row r="525" spans="16:16" s="287" customFormat="1" ht="14.1" customHeight="1">
      <c r="P525" s="711"/>
    </row>
    <row r="526" spans="16:16" s="287" customFormat="1" ht="14.1" customHeight="1">
      <c r="P526" s="711"/>
    </row>
    <row r="527" spans="16:16" s="287" customFormat="1" ht="14.1" customHeight="1">
      <c r="P527" s="711"/>
    </row>
    <row r="528" spans="16:16" s="287" customFormat="1" ht="14.1" customHeight="1">
      <c r="P528" s="711"/>
    </row>
    <row r="529" spans="16:16" s="287" customFormat="1" ht="14.1" customHeight="1">
      <c r="P529" s="711"/>
    </row>
    <row r="530" spans="16:16" s="287" customFormat="1" ht="14.1" customHeight="1">
      <c r="P530" s="711"/>
    </row>
    <row r="531" spans="16:16" s="287" customFormat="1" ht="14.1" customHeight="1">
      <c r="P531" s="711"/>
    </row>
    <row r="532" spans="16:16" s="287" customFormat="1" ht="14.1" customHeight="1">
      <c r="P532" s="711"/>
    </row>
    <row r="533" spans="16:16" s="287" customFormat="1" ht="14.1" customHeight="1">
      <c r="P533" s="711"/>
    </row>
    <row r="534" spans="16:16" s="287" customFormat="1" ht="14.1" customHeight="1">
      <c r="P534" s="711"/>
    </row>
    <row r="535" spans="16:16" s="287" customFormat="1" ht="14.1" customHeight="1">
      <c r="P535" s="711"/>
    </row>
    <row r="536" spans="16:16" s="287" customFormat="1" ht="14.1" customHeight="1">
      <c r="P536" s="711"/>
    </row>
    <row r="537" spans="16:16" s="287" customFormat="1" ht="14.1" customHeight="1">
      <c r="P537" s="711"/>
    </row>
    <row r="538" spans="16:16" s="287" customFormat="1" ht="14.1" customHeight="1">
      <c r="P538" s="711"/>
    </row>
    <row r="539" spans="16:16" s="287" customFormat="1" ht="14.1" customHeight="1">
      <c r="P539" s="711"/>
    </row>
    <row r="540" spans="16:16" s="287" customFormat="1" ht="14.1" customHeight="1">
      <c r="P540" s="711"/>
    </row>
    <row r="541" spans="16:16" s="287" customFormat="1" ht="14.1" customHeight="1">
      <c r="P541" s="711"/>
    </row>
    <row r="542" spans="16:16" s="287" customFormat="1" ht="14.1" customHeight="1">
      <c r="P542" s="711"/>
    </row>
    <row r="543" spans="16:16" s="287" customFormat="1" ht="14.1" customHeight="1">
      <c r="P543" s="711"/>
    </row>
    <row r="544" spans="16:16" s="287" customFormat="1" ht="14.1" customHeight="1">
      <c r="P544" s="711"/>
    </row>
    <row r="545" spans="16:16" s="287" customFormat="1" ht="14.1" customHeight="1">
      <c r="P545" s="711"/>
    </row>
    <row r="546" spans="16:16" s="287" customFormat="1" ht="14.1" customHeight="1">
      <c r="P546" s="711"/>
    </row>
    <row r="547" spans="16:16" s="287" customFormat="1" ht="14.1" customHeight="1">
      <c r="P547" s="711"/>
    </row>
    <row r="548" spans="16:16" s="287" customFormat="1" ht="14.1" customHeight="1">
      <c r="P548" s="711"/>
    </row>
    <row r="549" spans="16:16" s="287" customFormat="1" ht="14.1" customHeight="1">
      <c r="P549" s="711"/>
    </row>
    <row r="550" spans="16:16" s="287" customFormat="1" ht="14.1" customHeight="1">
      <c r="P550" s="711"/>
    </row>
    <row r="551" spans="16:16" s="287" customFormat="1" ht="14.1" customHeight="1">
      <c r="P551" s="711"/>
    </row>
    <row r="552" spans="16:16" s="287" customFormat="1" ht="14.1" customHeight="1">
      <c r="P552" s="711"/>
    </row>
    <row r="553" spans="16:16" s="287" customFormat="1" ht="14.1" customHeight="1">
      <c r="P553" s="711"/>
    </row>
    <row r="554" spans="16:16" s="287" customFormat="1" ht="14.1" customHeight="1">
      <c r="P554" s="711"/>
    </row>
    <row r="555" spans="16:16" s="287" customFormat="1" ht="14.1" customHeight="1">
      <c r="P555" s="711"/>
    </row>
    <row r="556" spans="16:16" s="287" customFormat="1" ht="14.1" customHeight="1">
      <c r="P556" s="711"/>
    </row>
    <row r="557" spans="16:16" s="287" customFormat="1" ht="14.1" customHeight="1">
      <c r="P557" s="711"/>
    </row>
    <row r="558" spans="16:16" s="287" customFormat="1" ht="14.1" customHeight="1">
      <c r="P558" s="711"/>
    </row>
    <row r="559" spans="16:16" s="287" customFormat="1" ht="14.1" customHeight="1">
      <c r="P559" s="711"/>
    </row>
    <row r="560" spans="16:16" s="287" customFormat="1" ht="14.1" customHeight="1">
      <c r="P560" s="711"/>
    </row>
    <row r="561" spans="16:16" s="287" customFormat="1" ht="14.1" customHeight="1">
      <c r="P561" s="711"/>
    </row>
    <row r="562" spans="16:16" s="287" customFormat="1" ht="14.1" customHeight="1">
      <c r="P562" s="711"/>
    </row>
    <row r="563" spans="16:16" s="287" customFormat="1" ht="14.1" customHeight="1">
      <c r="P563" s="711"/>
    </row>
    <row r="564" spans="16:16" s="287" customFormat="1" ht="14.1" customHeight="1">
      <c r="P564" s="711"/>
    </row>
    <row r="565" spans="16:16" s="287" customFormat="1" ht="14.1" customHeight="1">
      <c r="P565" s="711"/>
    </row>
    <row r="566" spans="16:16" s="287" customFormat="1" ht="14.1" customHeight="1">
      <c r="P566" s="711"/>
    </row>
    <row r="567" spans="16:16" s="287" customFormat="1" ht="14.1" customHeight="1">
      <c r="P567" s="711"/>
    </row>
    <row r="568" spans="16:16" s="287" customFormat="1" ht="14.1" customHeight="1">
      <c r="P568" s="711"/>
    </row>
    <row r="569" spans="16:16" s="287" customFormat="1" ht="14.1" customHeight="1">
      <c r="P569" s="711"/>
    </row>
    <row r="570" spans="16:16" s="287" customFormat="1" ht="14.1" customHeight="1">
      <c r="P570" s="711"/>
    </row>
    <row r="571" spans="16:16" s="287" customFormat="1" ht="14.1" customHeight="1">
      <c r="P571" s="711"/>
    </row>
    <row r="572" spans="16:16" s="287" customFormat="1" ht="14.1" customHeight="1">
      <c r="P572" s="711"/>
    </row>
    <row r="573" spans="16:16" s="287" customFormat="1" ht="14.1" customHeight="1">
      <c r="P573" s="711"/>
    </row>
    <row r="574" spans="16:16" s="287" customFormat="1" ht="14.1" customHeight="1">
      <c r="P574" s="711"/>
    </row>
    <row r="575" spans="16:16" s="287" customFormat="1" ht="14.1" customHeight="1">
      <c r="P575" s="711"/>
    </row>
    <row r="576" spans="16:16" s="287" customFormat="1" ht="14.1" customHeight="1">
      <c r="P576" s="711"/>
    </row>
    <row r="577" spans="16:16" s="287" customFormat="1" ht="14.1" customHeight="1">
      <c r="P577" s="711"/>
    </row>
    <row r="578" spans="16:16" s="287" customFormat="1" ht="14.1" customHeight="1">
      <c r="P578" s="711"/>
    </row>
    <row r="579" spans="16:16" s="287" customFormat="1" ht="14.1" customHeight="1">
      <c r="P579" s="711"/>
    </row>
    <row r="580" spans="16:16" s="287" customFormat="1" ht="14.1" customHeight="1">
      <c r="P580" s="711"/>
    </row>
    <row r="581" spans="16:16" s="287" customFormat="1" ht="14.1" customHeight="1">
      <c r="P581" s="711"/>
    </row>
    <row r="582" spans="16:16" s="287" customFormat="1" ht="14.1" customHeight="1">
      <c r="P582" s="711"/>
    </row>
    <row r="583" spans="16:16" s="287" customFormat="1" ht="14.1" customHeight="1">
      <c r="P583" s="711"/>
    </row>
    <row r="584" spans="16:16" s="287" customFormat="1" ht="14.1" customHeight="1">
      <c r="P584" s="711"/>
    </row>
    <row r="585" spans="16:16" s="287" customFormat="1" ht="14.1" customHeight="1">
      <c r="P585" s="711"/>
    </row>
    <row r="586" spans="16:16" s="287" customFormat="1" ht="14.1" customHeight="1">
      <c r="P586" s="711"/>
    </row>
    <row r="587" spans="16:16" s="287" customFormat="1" ht="14.1" customHeight="1">
      <c r="P587" s="711"/>
    </row>
    <row r="588" spans="16:16" s="287" customFormat="1" ht="14.1" customHeight="1">
      <c r="P588" s="711"/>
    </row>
    <row r="589" spans="16:16" s="287" customFormat="1" ht="14.1" customHeight="1">
      <c r="P589" s="711"/>
    </row>
    <row r="590" spans="16:16" s="287" customFormat="1" ht="14.1" customHeight="1">
      <c r="P590" s="711"/>
    </row>
    <row r="591" spans="16:16" s="287" customFormat="1" ht="14.1" customHeight="1">
      <c r="P591" s="711"/>
    </row>
    <row r="592" spans="16:16" s="287" customFormat="1" ht="14.1" customHeight="1">
      <c r="P592" s="711"/>
    </row>
    <row r="593" spans="16:16" s="287" customFormat="1" ht="14.1" customHeight="1">
      <c r="P593" s="711"/>
    </row>
    <row r="594" spans="16:16" s="287" customFormat="1" ht="14.1" customHeight="1">
      <c r="P594" s="711"/>
    </row>
    <row r="595" spans="16:16" s="287" customFormat="1" ht="14.1" customHeight="1">
      <c r="P595" s="711"/>
    </row>
    <row r="596" spans="16:16" s="287" customFormat="1" ht="14.1" customHeight="1">
      <c r="P596" s="711"/>
    </row>
    <row r="597" spans="16:16" s="287" customFormat="1" ht="14.1" customHeight="1">
      <c r="P597" s="711"/>
    </row>
    <row r="598" spans="16:16" s="287" customFormat="1" ht="14.1" customHeight="1">
      <c r="P598" s="711"/>
    </row>
    <row r="599" spans="16:16" s="287" customFormat="1" ht="14.1" customHeight="1">
      <c r="P599" s="711"/>
    </row>
    <row r="600" spans="16:16" s="287" customFormat="1" ht="14.1" customHeight="1">
      <c r="P600" s="711"/>
    </row>
    <row r="601" spans="16:16" s="287" customFormat="1" ht="14.1" customHeight="1">
      <c r="P601" s="711"/>
    </row>
    <row r="602" spans="16:16" s="287" customFormat="1" ht="14.1" customHeight="1">
      <c r="P602" s="711"/>
    </row>
    <row r="603" spans="16:16" s="287" customFormat="1" ht="14.1" customHeight="1">
      <c r="P603" s="711"/>
    </row>
    <row r="604" spans="16:16" s="287" customFormat="1" ht="14.1" customHeight="1">
      <c r="P604" s="711"/>
    </row>
    <row r="605" spans="16:16" s="287" customFormat="1" ht="14.1" customHeight="1">
      <c r="P605" s="711"/>
    </row>
    <row r="606" spans="16:16" s="287" customFormat="1" ht="14.1" customHeight="1">
      <c r="P606" s="711"/>
    </row>
    <row r="607" spans="16:16" s="287" customFormat="1" ht="14.1" customHeight="1">
      <c r="P607" s="711"/>
    </row>
    <row r="608" spans="16:16" s="287" customFormat="1" ht="14.1" customHeight="1">
      <c r="P608" s="711"/>
    </row>
    <row r="609" spans="16:16" s="287" customFormat="1" ht="14.1" customHeight="1">
      <c r="P609" s="711"/>
    </row>
    <row r="610" spans="16:16" s="287" customFormat="1" ht="14.1" customHeight="1">
      <c r="P610" s="711"/>
    </row>
    <row r="611" spans="16:16" s="287" customFormat="1" ht="14.1" customHeight="1">
      <c r="P611" s="711"/>
    </row>
    <row r="612" spans="16:16" s="287" customFormat="1" ht="14.1" customHeight="1">
      <c r="P612" s="711"/>
    </row>
    <row r="613" spans="16:16" s="287" customFormat="1" ht="14.1" customHeight="1">
      <c r="P613" s="711"/>
    </row>
    <row r="614" spans="16:16" s="287" customFormat="1" ht="14.1" customHeight="1">
      <c r="P614" s="711"/>
    </row>
    <row r="615" spans="16:16" s="287" customFormat="1" ht="14.1" customHeight="1">
      <c r="P615" s="711"/>
    </row>
    <row r="616" spans="16:16" s="287" customFormat="1" ht="14.1" customHeight="1">
      <c r="P616" s="711"/>
    </row>
    <row r="617" spans="16:16" s="287" customFormat="1" ht="14.1" customHeight="1">
      <c r="P617" s="711"/>
    </row>
    <row r="618" spans="16:16" s="287" customFormat="1" ht="14.1" customHeight="1">
      <c r="P618" s="711"/>
    </row>
    <row r="619" spans="16:16" s="287" customFormat="1" ht="14.1" customHeight="1">
      <c r="P619" s="711"/>
    </row>
    <row r="620" spans="16:16" s="287" customFormat="1" ht="14.1" customHeight="1">
      <c r="P620" s="711"/>
    </row>
    <row r="621" spans="16:16" s="287" customFormat="1" ht="14.1" customHeight="1">
      <c r="P621" s="711"/>
    </row>
    <row r="622" spans="16:16" s="287" customFormat="1" ht="14.1" customHeight="1">
      <c r="P622" s="711"/>
    </row>
    <row r="623" spans="16:16" s="287" customFormat="1" ht="14.1" customHeight="1">
      <c r="P623" s="711"/>
    </row>
    <row r="624" spans="16:16" s="287" customFormat="1" ht="14.1" customHeight="1">
      <c r="P624" s="711"/>
    </row>
    <row r="625" spans="16:16" s="287" customFormat="1" ht="14.1" customHeight="1">
      <c r="P625" s="711"/>
    </row>
    <row r="626" spans="16:16" s="287" customFormat="1" ht="14.1" customHeight="1">
      <c r="P626" s="711"/>
    </row>
    <row r="627" spans="16:16" s="287" customFormat="1" ht="14.1" customHeight="1">
      <c r="P627" s="711"/>
    </row>
    <row r="628" spans="16:16" s="287" customFormat="1" ht="14.1" customHeight="1">
      <c r="P628" s="711"/>
    </row>
    <row r="629" spans="16:16" s="287" customFormat="1" ht="14.1" customHeight="1">
      <c r="P629" s="711"/>
    </row>
    <row r="630" spans="16:16" s="287" customFormat="1" ht="14.1" customHeight="1">
      <c r="P630" s="711"/>
    </row>
    <row r="631" spans="16:16" s="287" customFormat="1" ht="14.1" customHeight="1">
      <c r="P631" s="711"/>
    </row>
    <row r="632" spans="16:16" s="287" customFormat="1" ht="14.1" customHeight="1">
      <c r="P632" s="711"/>
    </row>
    <row r="633" spans="16:16" s="287" customFormat="1" ht="14.1" customHeight="1">
      <c r="P633" s="711"/>
    </row>
    <row r="634" spans="16:16" s="287" customFormat="1" ht="14.1" customHeight="1">
      <c r="P634" s="711"/>
    </row>
    <row r="635" spans="16:16" s="287" customFormat="1" ht="14.1" customHeight="1">
      <c r="P635" s="711"/>
    </row>
    <row r="636" spans="16:16" s="287" customFormat="1" ht="14.1" customHeight="1">
      <c r="P636" s="711"/>
    </row>
    <row r="637" spans="16:16" s="287" customFormat="1" ht="14.1" customHeight="1">
      <c r="P637" s="711"/>
    </row>
    <row r="638" spans="16:16" s="287" customFormat="1" ht="14.1" customHeight="1">
      <c r="P638" s="711"/>
    </row>
    <row r="639" spans="16:16" s="287" customFormat="1" ht="14.1" customHeight="1">
      <c r="P639" s="711"/>
    </row>
    <row r="640" spans="16:16" s="287" customFormat="1" ht="14.1" customHeight="1">
      <c r="P640" s="711"/>
    </row>
    <row r="641" spans="16:16" s="287" customFormat="1" ht="14.1" customHeight="1">
      <c r="P641" s="711"/>
    </row>
    <row r="642" spans="16:16" s="287" customFormat="1" ht="14.1" customHeight="1">
      <c r="P642" s="711"/>
    </row>
    <row r="643" spans="16:16" s="287" customFormat="1" ht="14.1" customHeight="1">
      <c r="P643" s="711"/>
    </row>
    <row r="644" spans="16:16" s="287" customFormat="1" ht="14.1" customHeight="1">
      <c r="P644" s="711"/>
    </row>
    <row r="645" spans="16:16" s="287" customFormat="1" ht="14.1" customHeight="1">
      <c r="P645" s="711"/>
    </row>
    <row r="646" spans="16:16" s="287" customFormat="1" ht="14.1" customHeight="1">
      <c r="P646" s="711"/>
    </row>
    <row r="647" spans="16:16" s="287" customFormat="1" ht="14.1" customHeight="1">
      <c r="P647" s="711"/>
    </row>
    <row r="648" spans="16:16" s="287" customFormat="1" ht="14.1" customHeight="1">
      <c r="P648" s="711"/>
    </row>
    <row r="649" spans="16:16" s="287" customFormat="1" ht="14.1" customHeight="1">
      <c r="P649" s="711"/>
    </row>
    <row r="650" spans="16:16" s="287" customFormat="1" ht="14.1" customHeight="1">
      <c r="P650" s="711"/>
    </row>
    <row r="651" spans="16:16" s="287" customFormat="1" ht="14.1" customHeight="1">
      <c r="P651" s="711"/>
    </row>
    <row r="652" spans="16:16" s="287" customFormat="1" ht="14.1" customHeight="1">
      <c r="P652" s="711"/>
    </row>
    <row r="653" spans="16:16" s="287" customFormat="1" ht="14.1" customHeight="1">
      <c r="P653" s="711"/>
    </row>
    <row r="654" spans="16:16" s="287" customFormat="1" ht="14.1" customHeight="1">
      <c r="P654" s="711"/>
    </row>
    <row r="655" spans="16:16" s="287" customFormat="1" ht="14.1" customHeight="1">
      <c r="P655" s="711"/>
    </row>
    <row r="656" spans="16:16" s="287" customFormat="1" ht="14.1" customHeight="1">
      <c r="P656" s="711"/>
    </row>
    <row r="657" spans="16:16" s="287" customFormat="1" ht="14.1" customHeight="1">
      <c r="P657" s="711"/>
    </row>
    <row r="658" spans="16:16" s="287" customFormat="1" ht="14.1" customHeight="1">
      <c r="P658" s="711"/>
    </row>
    <row r="659" spans="16:16" s="287" customFormat="1" ht="14.1" customHeight="1">
      <c r="P659" s="711"/>
    </row>
    <row r="660" spans="16:16" s="287" customFormat="1" ht="14.1" customHeight="1">
      <c r="P660" s="711"/>
    </row>
    <row r="661" spans="16:16" s="287" customFormat="1" ht="14.1" customHeight="1">
      <c r="P661" s="711"/>
    </row>
    <row r="662" spans="16:16" s="287" customFormat="1" ht="14.1" customHeight="1">
      <c r="P662" s="711"/>
    </row>
    <row r="663" spans="16:16" s="287" customFormat="1" ht="14.1" customHeight="1">
      <c r="P663" s="711"/>
    </row>
    <row r="664" spans="16:16" s="287" customFormat="1" ht="14.1" customHeight="1">
      <c r="P664" s="711"/>
    </row>
    <row r="665" spans="16:16" s="287" customFormat="1" ht="14.1" customHeight="1">
      <c r="P665" s="711"/>
    </row>
    <row r="666" spans="16:16" s="287" customFormat="1" ht="14.1" customHeight="1">
      <c r="P666" s="711"/>
    </row>
    <row r="667" spans="16:16" s="287" customFormat="1" ht="14.1" customHeight="1">
      <c r="P667" s="711"/>
    </row>
    <row r="668" spans="16:16" s="287" customFormat="1" ht="14.1" customHeight="1">
      <c r="P668" s="711"/>
    </row>
    <row r="669" spans="16:16" s="287" customFormat="1" ht="14.1" customHeight="1">
      <c r="P669" s="711"/>
    </row>
    <row r="670" spans="16:16" s="287" customFormat="1" ht="14.1" customHeight="1">
      <c r="P670" s="711"/>
    </row>
    <row r="671" spans="16:16" s="287" customFormat="1" ht="14.1" customHeight="1">
      <c r="P671" s="711"/>
    </row>
    <row r="672" spans="16:16" s="287" customFormat="1" ht="14.1" customHeight="1">
      <c r="P672" s="711"/>
    </row>
    <row r="673" spans="16:16" s="287" customFormat="1" ht="14.1" customHeight="1">
      <c r="P673" s="711"/>
    </row>
    <row r="674" spans="16:16" s="287" customFormat="1" ht="14.1" customHeight="1">
      <c r="P674" s="711"/>
    </row>
    <row r="675" spans="16:16" s="287" customFormat="1" ht="14.1" customHeight="1">
      <c r="P675" s="711"/>
    </row>
    <row r="676" spans="16:16" s="287" customFormat="1" ht="14.1" customHeight="1">
      <c r="P676" s="711"/>
    </row>
    <row r="677" spans="16:16" s="287" customFormat="1" ht="14.1" customHeight="1">
      <c r="P677" s="711"/>
    </row>
    <row r="678" spans="16:16" s="287" customFormat="1" ht="14.1" customHeight="1">
      <c r="P678" s="711"/>
    </row>
    <row r="679" spans="16:16" s="287" customFormat="1" ht="14.1" customHeight="1">
      <c r="P679" s="711"/>
    </row>
    <row r="680" spans="16:16" s="287" customFormat="1" ht="14.1" customHeight="1">
      <c r="P680" s="711"/>
    </row>
    <row r="681" spans="16:16" s="287" customFormat="1" ht="14.1" customHeight="1">
      <c r="P681" s="711"/>
    </row>
    <row r="682" spans="16:16" s="287" customFormat="1" ht="14.1" customHeight="1">
      <c r="P682" s="711"/>
    </row>
    <row r="683" spans="16:16" s="287" customFormat="1" ht="14.1" customHeight="1">
      <c r="P683" s="711"/>
    </row>
    <row r="684" spans="16:16" s="287" customFormat="1" ht="14.1" customHeight="1">
      <c r="P684" s="711"/>
    </row>
    <row r="685" spans="16:16" s="287" customFormat="1" ht="14.1" customHeight="1">
      <c r="P685" s="711"/>
    </row>
    <row r="686" spans="16:16" s="287" customFormat="1" ht="14.1" customHeight="1">
      <c r="P686" s="711"/>
    </row>
    <row r="687" spans="16:16" s="287" customFormat="1" ht="14.1" customHeight="1">
      <c r="P687" s="711"/>
    </row>
    <row r="688" spans="16:16" s="287" customFormat="1" ht="14.1" customHeight="1">
      <c r="P688" s="711"/>
    </row>
    <row r="689" spans="16:16" s="287" customFormat="1" ht="14.1" customHeight="1">
      <c r="P689" s="711"/>
    </row>
    <row r="690" spans="16:16" s="287" customFormat="1" ht="14.1" customHeight="1">
      <c r="P690" s="711"/>
    </row>
    <row r="691" spans="16:16" s="287" customFormat="1" ht="14.1" customHeight="1">
      <c r="P691" s="711"/>
    </row>
    <row r="692" spans="16:16" s="287" customFormat="1" ht="14.1" customHeight="1">
      <c r="P692" s="711"/>
    </row>
    <row r="693" spans="16:16" s="287" customFormat="1" ht="14.1" customHeight="1">
      <c r="P693" s="711"/>
    </row>
    <row r="694" spans="16:16" s="287" customFormat="1" ht="14.1" customHeight="1">
      <c r="P694" s="711"/>
    </row>
    <row r="695" spans="16:16" s="287" customFormat="1" ht="14.1" customHeight="1">
      <c r="P695" s="711"/>
    </row>
    <row r="696" spans="16:16" s="287" customFormat="1" ht="14.1" customHeight="1">
      <c r="P696" s="711"/>
    </row>
    <row r="697" spans="16:16" s="287" customFormat="1" ht="14.1" customHeight="1">
      <c r="P697" s="711"/>
    </row>
    <row r="698" spans="16:16" s="287" customFormat="1" ht="14.1" customHeight="1">
      <c r="P698" s="711"/>
    </row>
    <row r="699" spans="16:16" s="287" customFormat="1" ht="14.1" customHeight="1">
      <c r="P699" s="711"/>
    </row>
    <row r="700" spans="16:16" s="287" customFormat="1" ht="14.1" customHeight="1">
      <c r="P700" s="711"/>
    </row>
    <row r="701" spans="16:16" s="287" customFormat="1" ht="14.1" customHeight="1">
      <c r="P701" s="711"/>
    </row>
    <row r="702" spans="16:16" s="287" customFormat="1" ht="14.1" customHeight="1">
      <c r="P702" s="711"/>
    </row>
    <row r="703" spans="16:16" s="287" customFormat="1" ht="14.1" customHeight="1">
      <c r="P703" s="711"/>
    </row>
    <row r="704" spans="16:16" s="287" customFormat="1" ht="14.1" customHeight="1">
      <c r="P704" s="711"/>
    </row>
    <row r="705" spans="16:16" s="287" customFormat="1" ht="14.1" customHeight="1">
      <c r="P705" s="711"/>
    </row>
    <row r="706" spans="16:16" s="287" customFormat="1" ht="14.1" customHeight="1">
      <c r="P706" s="711"/>
    </row>
    <row r="707" spans="16:16" s="287" customFormat="1" ht="14.1" customHeight="1">
      <c r="P707" s="711"/>
    </row>
    <row r="708" spans="16:16" s="287" customFormat="1" ht="14.1" customHeight="1">
      <c r="P708" s="711"/>
    </row>
    <row r="709" spans="16:16" s="287" customFormat="1" ht="14.1" customHeight="1">
      <c r="P709" s="711"/>
    </row>
    <row r="710" spans="16:16" s="287" customFormat="1" ht="14.1" customHeight="1">
      <c r="P710" s="711"/>
    </row>
    <row r="711" spans="16:16" s="287" customFormat="1" ht="14.1" customHeight="1">
      <c r="P711" s="711"/>
    </row>
    <row r="712" spans="16:16" s="287" customFormat="1" ht="14.1" customHeight="1">
      <c r="P712" s="711"/>
    </row>
    <row r="713" spans="16:16" s="287" customFormat="1" ht="14.1" customHeight="1">
      <c r="P713" s="711"/>
    </row>
    <row r="714" spans="16:16" s="287" customFormat="1" ht="14.1" customHeight="1">
      <c r="P714" s="711"/>
    </row>
    <row r="715" spans="16:16" s="287" customFormat="1" ht="14.1" customHeight="1">
      <c r="P715" s="711"/>
    </row>
    <row r="716" spans="16:16" s="287" customFormat="1" ht="14.1" customHeight="1">
      <c r="P716" s="711"/>
    </row>
    <row r="717" spans="16:16" s="287" customFormat="1" ht="14.1" customHeight="1">
      <c r="P717" s="711"/>
    </row>
    <row r="718" spans="16:16" s="287" customFormat="1" ht="14.1" customHeight="1">
      <c r="P718" s="711"/>
    </row>
    <row r="719" spans="16:16" s="287" customFormat="1" ht="14.1" customHeight="1">
      <c r="P719" s="711"/>
    </row>
    <row r="720" spans="16:16" s="287" customFormat="1" ht="14.1" customHeight="1">
      <c r="P720" s="711"/>
    </row>
    <row r="721" spans="16:16" s="287" customFormat="1" ht="14.1" customHeight="1">
      <c r="P721" s="711"/>
    </row>
    <row r="722" spans="16:16" s="287" customFormat="1" ht="14.1" customHeight="1">
      <c r="P722" s="711"/>
    </row>
    <row r="723" spans="16:16" s="287" customFormat="1" ht="14.1" customHeight="1">
      <c r="P723" s="711"/>
    </row>
    <row r="724" spans="16:16" s="287" customFormat="1" ht="14.1" customHeight="1">
      <c r="P724" s="711"/>
    </row>
    <row r="725" spans="16:16" s="287" customFormat="1" ht="14.1" customHeight="1">
      <c r="P725" s="711"/>
    </row>
    <row r="726" spans="16:16" s="287" customFormat="1" ht="14.1" customHeight="1">
      <c r="P726" s="711"/>
    </row>
    <row r="727" spans="16:16" s="287" customFormat="1" ht="14.1" customHeight="1">
      <c r="P727" s="711"/>
    </row>
    <row r="728" spans="16:16" s="287" customFormat="1" ht="14.1" customHeight="1">
      <c r="P728" s="711"/>
    </row>
    <row r="729" spans="16:16" s="287" customFormat="1" ht="14.1" customHeight="1">
      <c r="P729" s="711"/>
    </row>
    <row r="730" spans="16:16" s="287" customFormat="1" ht="14.1" customHeight="1">
      <c r="P730" s="711"/>
    </row>
    <row r="731" spans="16:16" s="287" customFormat="1" ht="14.1" customHeight="1">
      <c r="P731" s="711"/>
    </row>
    <row r="732" spans="16:16" s="287" customFormat="1" ht="14.1" customHeight="1">
      <c r="P732" s="711"/>
    </row>
    <row r="733" spans="16:16" s="287" customFormat="1" ht="14.1" customHeight="1">
      <c r="P733" s="711"/>
    </row>
    <row r="734" spans="16:16" s="287" customFormat="1" ht="14.1" customHeight="1">
      <c r="P734" s="711"/>
    </row>
    <row r="735" spans="16:16" s="287" customFormat="1" ht="14.1" customHeight="1">
      <c r="P735" s="711"/>
    </row>
    <row r="736" spans="16:16" s="287" customFormat="1" ht="14.1" customHeight="1">
      <c r="P736" s="711"/>
    </row>
    <row r="737" spans="16:16" s="287" customFormat="1" ht="14.1" customHeight="1">
      <c r="P737" s="711"/>
    </row>
    <row r="738" spans="16:16" s="287" customFormat="1" ht="14.1" customHeight="1">
      <c r="P738" s="711"/>
    </row>
    <row r="739" spans="16:16" s="287" customFormat="1" ht="14.1" customHeight="1">
      <c r="P739" s="711"/>
    </row>
    <row r="740" spans="16:16" s="287" customFormat="1" ht="14.1" customHeight="1">
      <c r="P740" s="711"/>
    </row>
    <row r="741" spans="16:16" s="287" customFormat="1" ht="14.1" customHeight="1">
      <c r="P741" s="711"/>
    </row>
    <row r="742" spans="16:16" s="287" customFormat="1" ht="14.1" customHeight="1">
      <c r="P742" s="711"/>
    </row>
    <row r="743" spans="16:16" s="287" customFormat="1" ht="14.1" customHeight="1">
      <c r="P743" s="711"/>
    </row>
    <row r="744" spans="16:16" s="287" customFormat="1" ht="14.1" customHeight="1">
      <c r="P744" s="711"/>
    </row>
    <row r="745" spans="16:16" s="287" customFormat="1" ht="14.1" customHeight="1">
      <c r="P745" s="711"/>
    </row>
    <row r="746" spans="16:16" s="287" customFormat="1" ht="14.1" customHeight="1">
      <c r="P746" s="711"/>
    </row>
    <row r="747" spans="16:16" s="287" customFormat="1" ht="14.1" customHeight="1">
      <c r="P747" s="711"/>
    </row>
    <row r="748" spans="16:16" s="287" customFormat="1" ht="14.1" customHeight="1">
      <c r="P748" s="711"/>
    </row>
    <row r="749" spans="16:16" s="287" customFormat="1" ht="14.1" customHeight="1">
      <c r="P749" s="711"/>
    </row>
    <row r="750" spans="16:16" s="287" customFormat="1" ht="14.1" customHeight="1">
      <c r="P750" s="711"/>
    </row>
    <row r="751" spans="16:16" s="287" customFormat="1" ht="14.1" customHeight="1">
      <c r="P751" s="711"/>
    </row>
    <row r="752" spans="16:16" s="287" customFormat="1" ht="14.1" customHeight="1">
      <c r="P752" s="711"/>
    </row>
    <row r="753" spans="16:16" s="287" customFormat="1" ht="14.1" customHeight="1">
      <c r="P753" s="711"/>
    </row>
    <row r="754" spans="16:16" s="287" customFormat="1" ht="14.1" customHeight="1">
      <c r="P754" s="711"/>
    </row>
    <row r="755" spans="16:16" s="287" customFormat="1" ht="14.1" customHeight="1">
      <c r="P755" s="711"/>
    </row>
    <row r="756" spans="16:16" s="287" customFormat="1" ht="14.1" customHeight="1">
      <c r="P756" s="711"/>
    </row>
    <row r="757" spans="16:16" s="287" customFormat="1" ht="14.1" customHeight="1">
      <c r="P757" s="711"/>
    </row>
    <row r="758" spans="16:16" s="287" customFormat="1" ht="14.1" customHeight="1">
      <c r="P758" s="711"/>
    </row>
    <row r="759" spans="16:16" s="287" customFormat="1" ht="14.1" customHeight="1">
      <c r="P759" s="711"/>
    </row>
    <row r="760" spans="16:16" s="287" customFormat="1" ht="14.1" customHeight="1">
      <c r="P760" s="711"/>
    </row>
    <row r="761" spans="16:16" s="287" customFormat="1" ht="14.1" customHeight="1">
      <c r="P761" s="711"/>
    </row>
    <row r="762" spans="16:16" s="287" customFormat="1" ht="14.1" customHeight="1">
      <c r="P762" s="711"/>
    </row>
    <row r="763" spans="16:16" s="287" customFormat="1" ht="14.1" customHeight="1">
      <c r="P763" s="711"/>
    </row>
    <row r="764" spans="16:16" s="287" customFormat="1" ht="14.1" customHeight="1">
      <c r="P764" s="711"/>
    </row>
    <row r="765" spans="16:16" s="287" customFormat="1" ht="14.1" customHeight="1">
      <c r="P765" s="711"/>
    </row>
    <row r="766" spans="16:16" s="287" customFormat="1" ht="14.1" customHeight="1">
      <c r="P766" s="711"/>
    </row>
    <row r="767" spans="16:16" s="287" customFormat="1" ht="14.1" customHeight="1">
      <c r="P767" s="711"/>
    </row>
    <row r="768" spans="16:16" s="287" customFormat="1" ht="14.1" customHeight="1">
      <c r="P768" s="711"/>
    </row>
    <row r="769" spans="16:16" s="287" customFormat="1" ht="14.1" customHeight="1">
      <c r="P769" s="711"/>
    </row>
    <row r="770" spans="16:16" s="287" customFormat="1" ht="14.1" customHeight="1">
      <c r="P770" s="711"/>
    </row>
    <row r="771" spans="16:16" s="287" customFormat="1" ht="14.1" customHeight="1">
      <c r="P771" s="711"/>
    </row>
    <row r="772" spans="16:16" s="287" customFormat="1" ht="14.1" customHeight="1">
      <c r="P772" s="711"/>
    </row>
    <row r="773" spans="16:16" s="287" customFormat="1" ht="14.1" customHeight="1">
      <c r="P773" s="711"/>
    </row>
    <row r="774" spans="16:16" s="287" customFormat="1" ht="14.1" customHeight="1">
      <c r="P774" s="711"/>
    </row>
    <row r="775" spans="16:16" s="287" customFormat="1" ht="14.1" customHeight="1">
      <c r="P775" s="711"/>
    </row>
    <row r="776" spans="16:16" ht="14.1" customHeight="1"/>
    <row r="777" spans="16:16" ht="14.1" customHeight="1"/>
    <row r="778" spans="16:16" ht="14.1" customHeight="1"/>
    <row r="779" spans="16:16" ht="14.1" customHeight="1"/>
    <row r="780" spans="16:16" ht="14.1" customHeight="1"/>
    <row r="781" spans="16:16" ht="14.1" customHeight="1"/>
    <row r="782" spans="16:16" ht="14.1" customHeight="1"/>
    <row r="783" spans="16:16" ht="14.1" customHeight="1"/>
    <row r="784" spans="16:16"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B232EC41-FA91-4761-896A-6152EABD1429}" scale="85">
      <pageMargins left="0.7" right="0.7" top="0.75" bottom="0.75" header="0.3" footer="0.3"/>
      <pageSetup orientation="portrait" r:id="rId1"/>
    </customSheetView>
    <customSheetView guid="{91D0648A-97F4-4F83-B228-CDCBEBFD7225}" scale="85">
      <selection activeCell="B5" sqref="B5"/>
      <pageMargins left="0.7" right="0.7" top="0.75" bottom="0.75" header="0.3" footer="0.3"/>
      <pageSetup orientation="portrait" r:id="rId2"/>
    </customSheetView>
  </customSheetViews>
  <mergeCells count="84">
    <mergeCell ref="B10:C10"/>
    <mergeCell ref="B9:AG9"/>
    <mergeCell ref="A4:AG4"/>
    <mergeCell ref="A5:AG5"/>
    <mergeCell ref="A6:AG6"/>
    <mergeCell ref="A7:AG7"/>
    <mergeCell ref="AB10:AC10"/>
    <mergeCell ref="D10:E10"/>
    <mergeCell ref="P10:Q10"/>
    <mergeCell ref="V10:W10"/>
    <mergeCell ref="X10:Y10"/>
    <mergeCell ref="Z10:AA10"/>
    <mergeCell ref="T10:U10"/>
    <mergeCell ref="N10:O10"/>
    <mergeCell ref="R10:S10"/>
    <mergeCell ref="AD10:AE10"/>
    <mergeCell ref="AF10:AG10"/>
    <mergeCell ref="V19:W19"/>
    <mergeCell ref="T19:U19"/>
    <mergeCell ref="B33:C33"/>
    <mergeCell ref="Z18:AA18"/>
    <mergeCell ref="J25:K25"/>
    <mergeCell ref="L25:M25"/>
    <mergeCell ref="B21:M21"/>
    <mergeCell ref="B22:C22"/>
    <mergeCell ref="D26:E26"/>
    <mergeCell ref="F26:G26"/>
    <mergeCell ref="H26:I26"/>
    <mergeCell ref="J26:K26"/>
    <mergeCell ref="L26:M26"/>
    <mergeCell ref="D22:E22"/>
    <mergeCell ref="D19:E19"/>
    <mergeCell ref="R19:S19"/>
    <mergeCell ref="F40:G40"/>
    <mergeCell ref="F19:G19"/>
    <mergeCell ref="H19:I19"/>
    <mergeCell ref="F29:G29"/>
    <mergeCell ref="H29:I29"/>
    <mergeCell ref="P19:Q19"/>
    <mergeCell ref="N19:O19"/>
    <mergeCell ref="J19:K19"/>
    <mergeCell ref="L19:M19"/>
    <mergeCell ref="F37:G37"/>
    <mergeCell ref="J29:K29"/>
    <mergeCell ref="L29:M29"/>
    <mergeCell ref="H31:I31"/>
    <mergeCell ref="J31:K31"/>
    <mergeCell ref="F36:G36"/>
    <mergeCell ref="F41:G41"/>
    <mergeCell ref="F43:G43"/>
    <mergeCell ref="L22:M22"/>
    <mergeCell ref="H10:I10"/>
    <mergeCell ref="J10:K10"/>
    <mergeCell ref="L10:M10"/>
    <mergeCell ref="H22:I22"/>
    <mergeCell ref="J22:K22"/>
    <mergeCell ref="F30:G30"/>
    <mergeCell ref="H30:I30"/>
    <mergeCell ref="J30:K30"/>
    <mergeCell ref="L30:M30"/>
    <mergeCell ref="F22:G22"/>
    <mergeCell ref="F10:G10"/>
    <mergeCell ref="F33:G33"/>
    <mergeCell ref="H25:I25"/>
    <mergeCell ref="AB19:AC19"/>
    <mergeCell ref="AD19:AE19"/>
    <mergeCell ref="AF18:AG18"/>
    <mergeCell ref="AF19:AG19"/>
    <mergeCell ref="X19:Y19"/>
    <mergeCell ref="AD18:AE18"/>
    <mergeCell ref="AB18:AC18"/>
    <mergeCell ref="Z19:AA19"/>
    <mergeCell ref="L31:M31"/>
    <mergeCell ref="D30:E30"/>
    <mergeCell ref="D33:E33"/>
    <mergeCell ref="B25:C25"/>
    <mergeCell ref="B26:C26"/>
    <mergeCell ref="B29:C29"/>
    <mergeCell ref="B30:C30"/>
    <mergeCell ref="D31:E31"/>
    <mergeCell ref="F31:G31"/>
    <mergeCell ref="F25:G25"/>
    <mergeCell ref="D25:E25"/>
    <mergeCell ref="D29:E29"/>
  </mergeCells>
  <printOptions horizontalCentered="1"/>
  <pageMargins left="0.39370078740157483" right="0.39370078740157483" top="0.39370078740157483" bottom="0.39370078740157483" header="0.39370078740157483" footer="0.39370078740157483"/>
  <pageSetup paperSize="5" scale="44"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A2" sqref="A2"/>
    </sheetView>
  </sheetViews>
  <sheetFormatPr defaultColWidth="11.5703125" defaultRowHeight="15"/>
  <cols>
    <col min="1" max="16384" width="11.5703125" style="281"/>
  </cols>
  <sheetData>
    <row r="1" spans="1:17" ht="24" customHeight="1">
      <c r="A1" s="1057"/>
      <c r="B1" s="1057"/>
      <c r="C1" s="1057"/>
      <c r="D1" s="1057"/>
      <c r="E1" s="1057"/>
      <c r="F1" s="1057"/>
      <c r="G1" s="1057"/>
      <c r="H1" s="1057"/>
      <c r="I1" s="1057"/>
      <c r="J1" s="1057"/>
      <c r="K1" s="1057"/>
      <c r="L1" s="1057"/>
      <c r="M1" s="1057"/>
      <c r="N1" s="1057"/>
      <c r="O1" s="1057"/>
      <c r="P1" s="1057"/>
      <c r="Q1" s="1154" t="s">
        <v>685</v>
      </c>
    </row>
    <row r="2" spans="1:17" ht="27" customHeight="1">
      <c r="A2" s="1057"/>
      <c r="B2" s="1057"/>
      <c r="C2" s="1057"/>
      <c r="D2" s="1168"/>
      <c r="E2" s="1057"/>
      <c r="F2" s="1057"/>
      <c r="G2" s="1057"/>
      <c r="H2" s="1057"/>
      <c r="I2" s="1057"/>
      <c r="J2" s="1057"/>
      <c r="K2" s="1057"/>
      <c r="L2" s="1057"/>
      <c r="M2" s="1057"/>
      <c r="N2" s="1057"/>
      <c r="O2" s="1057"/>
      <c r="P2" s="1057"/>
      <c r="Q2" s="1053"/>
    </row>
    <row r="3" spans="1:17" ht="24" customHeight="1">
      <c r="A3" s="1054" t="s">
        <v>577</v>
      </c>
      <c r="B3" s="1055"/>
      <c r="C3" s="1055"/>
      <c r="D3" s="1057"/>
      <c r="E3" s="1057"/>
      <c r="F3" s="1057"/>
      <c r="G3" s="1057"/>
      <c r="H3" s="1057"/>
      <c r="I3" s="1057"/>
      <c r="J3" s="1057"/>
      <c r="K3" s="1057"/>
      <c r="L3" s="1057"/>
      <c r="M3" s="1057"/>
      <c r="N3" s="1057"/>
      <c r="O3" s="1057"/>
      <c r="P3" s="1057"/>
      <c r="Q3" s="1056" t="s">
        <v>593</v>
      </c>
    </row>
    <row r="4" spans="1:17" ht="17.45" customHeight="1">
      <c r="A4" s="1276" t="s">
        <v>405</v>
      </c>
      <c r="B4" s="1276"/>
      <c r="C4" s="1276"/>
      <c r="D4" s="1276"/>
      <c r="E4" s="1276"/>
      <c r="F4" s="1276"/>
      <c r="G4" s="1276"/>
      <c r="H4" s="1276"/>
      <c r="I4" s="1276"/>
      <c r="J4" s="1276"/>
      <c r="K4" s="1276"/>
      <c r="L4" s="1276"/>
      <c r="M4" s="1276"/>
      <c r="N4" s="1276"/>
      <c r="O4" s="1276"/>
      <c r="P4" s="1276"/>
      <c r="Q4" s="1276"/>
    </row>
    <row r="5" spans="1:17" ht="23.1" customHeight="1">
      <c r="A5" s="1296" t="s">
        <v>578</v>
      </c>
      <c r="B5" s="1296"/>
      <c r="C5" s="1296"/>
      <c r="D5" s="1296"/>
      <c r="E5" s="1296"/>
      <c r="F5" s="1296"/>
      <c r="G5" s="1296"/>
      <c r="H5" s="1296"/>
      <c r="I5" s="1296"/>
      <c r="J5" s="1296"/>
      <c r="K5" s="1296"/>
      <c r="L5" s="1296"/>
      <c r="M5" s="1296"/>
      <c r="N5" s="1296"/>
      <c r="O5" s="1296"/>
      <c r="P5" s="1296"/>
      <c r="Q5" s="1296"/>
    </row>
    <row r="6" spans="1:17" ht="25.35" customHeight="1">
      <c r="A6" s="1277" t="s">
        <v>480</v>
      </c>
      <c r="B6" s="1277"/>
      <c r="C6" s="1277"/>
      <c r="D6" s="1277"/>
      <c r="E6" s="1277"/>
      <c r="F6" s="1277"/>
      <c r="G6" s="1277"/>
      <c r="H6" s="1277"/>
      <c r="I6" s="1277"/>
      <c r="J6" s="1277"/>
      <c r="K6" s="1277"/>
      <c r="L6" s="1277"/>
      <c r="M6" s="1277"/>
      <c r="N6" s="1277"/>
      <c r="O6" s="1277"/>
      <c r="P6" s="1277"/>
      <c r="Q6" s="1277"/>
    </row>
    <row r="7" spans="1:17">
      <c r="A7" s="1276" t="s">
        <v>34</v>
      </c>
      <c r="B7" s="1276"/>
      <c r="C7" s="1276"/>
      <c r="D7" s="1276"/>
      <c r="E7" s="1276"/>
      <c r="F7" s="1276"/>
      <c r="G7" s="1276"/>
      <c r="H7" s="1276"/>
      <c r="I7" s="1276"/>
      <c r="J7" s="1276"/>
      <c r="K7" s="1276"/>
      <c r="L7" s="1276"/>
      <c r="M7" s="1276"/>
      <c r="N7" s="1276"/>
      <c r="O7" s="1276"/>
      <c r="P7" s="1276"/>
      <c r="Q7" s="1276"/>
    </row>
    <row r="8" spans="1:17">
      <c r="A8" s="1058"/>
      <c r="B8" s="1058"/>
      <c r="C8" s="1058"/>
      <c r="D8" s="1058"/>
      <c r="E8" s="1058"/>
      <c r="F8" s="1058"/>
      <c r="G8" s="1058"/>
      <c r="H8" s="1059"/>
      <c r="I8" s="1059"/>
      <c r="J8" s="1059"/>
      <c r="K8" s="1059"/>
      <c r="L8" s="1059"/>
      <c r="M8" s="1059"/>
      <c r="N8" s="1059"/>
      <c r="O8" s="1059"/>
      <c r="P8" s="1058"/>
      <c r="Q8" s="1059"/>
    </row>
    <row r="9" spans="1:17">
      <c r="A9" s="345"/>
      <c r="B9" s="1298" t="s">
        <v>481</v>
      </c>
      <c r="C9" s="1298"/>
      <c r="D9" s="1298" t="s">
        <v>482</v>
      </c>
      <c r="E9" s="1298"/>
      <c r="F9" s="1298" t="s">
        <v>411</v>
      </c>
      <c r="G9" s="1298"/>
      <c r="H9" s="1298" t="s">
        <v>483</v>
      </c>
      <c r="I9" s="1298"/>
      <c r="J9" s="1295" t="s">
        <v>414</v>
      </c>
      <c r="K9" s="1295"/>
      <c r="L9" s="1295"/>
      <c r="M9" s="1295"/>
      <c r="N9" s="1295"/>
      <c r="O9" s="1295"/>
      <c r="P9" s="1295"/>
      <c r="Q9" s="1295"/>
    </row>
    <row r="10" spans="1:17" ht="15" customHeight="1">
      <c r="A10" s="345"/>
      <c r="B10" s="1298"/>
      <c r="C10" s="1298"/>
      <c r="D10" s="1298"/>
      <c r="E10" s="1298"/>
      <c r="F10" s="1298"/>
      <c r="G10" s="1298"/>
      <c r="H10" s="1298"/>
      <c r="I10" s="1298"/>
      <c r="J10" s="1298" t="s">
        <v>412</v>
      </c>
      <c r="K10" s="1298"/>
      <c r="L10" s="1298" t="s">
        <v>413</v>
      </c>
      <c r="M10" s="1298"/>
      <c r="N10" s="1298" t="s">
        <v>415</v>
      </c>
      <c r="O10" s="1298"/>
      <c r="P10" s="1297" t="s">
        <v>588</v>
      </c>
      <c r="Q10" s="1297"/>
    </row>
    <row r="11" spans="1:17">
      <c r="A11" s="279" t="s">
        <v>430</v>
      </c>
      <c r="B11" s="388">
        <v>1025010010</v>
      </c>
      <c r="C11" s="389"/>
      <c r="D11" s="388">
        <v>1025011010</v>
      </c>
      <c r="E11" s="389"/>
      <c r="F11" s="388">
        <v>1025012010</v>
      </c>
      <c r="G11" s="389"/>
      <c r="H11" s="388">
        <v>1025013010</v>
      </c>
      <c r="I11" s="389"/>
      <c r="J11" s="388">
        <v>1025014010</v>
      </c>
      <c r="K11" s="389"/>
      <c r="L11" s="388">
        <v>1025015010</v>
      </c>
      <c r="M11" s="389"/>
      <c r="N11" s="388">
        <v>1025016010</v>
      </c>
      <c r="O11" s="389"/>
      <c r="P11" s="388">
        <v>1025017010</v>
      </c>
      <c r="Q11" s="389"/>
    </row>
    <row r="12" spans="1:17">
      <c r="A12" s="279" t="s">
        <v>416</v>
      </c>
      <c r="B12" s="388">
        <v>1025010020</v>
      </c>
      <c r="C12" s="389"/>
      <c r="D12" s="388">
        <v>1025011020</v>
      </c>
      <c r="E12" s="389"/>
      <c r="F12" s="388">
        <v>1025012020</v>
      </c>
      <c r="G12" s="389"/>
      <c r="H12" s="388">
        <v>1025013020</v>
      </c>
      <c r="I12" s="389"/>
      <c r="J12" s="388">
        <v>1025014020</v>
      </c>
      <c r="K12" s="389"/>
      <c r="L12" s="388">
        <v>1025015020</v>
      </c>
      <c r="M12" s="389"/>
      <c r="N12" s="388">
        <v>1025016020</v>
      </c>
      <c r="O12" s="389"/>
      <c r="P12" s="388">
        <v>1025017020</v>
      </c>
      <c r="Q12" s="389"/>
    </row>
    <row r="13" spans="1:17">
      <c r="A13" s="279" t="s">
        <v>417</v>
      </c>
      <c r="B13" s="388">
        <v>1025010030</v>
      </c>
      <c r="C13" s="389"/>
      <c r="D13" s="388">
        <v>1025011030</v>
      </c>
      <c r="E13" s="389"/>
      <c r="F13" s="388">
        <v>1025012030</v>
      </c>
      <c r="G13" s="389"/>
      <c r="H13" s="388">
        <v>1025013030</v>
      </c>
      <c r="I13" s="389"/>
      <c r="J13" s="388">
        <v>1025014030</v>
      </c>
      <c r="K13" s="389"/>
      <c r="L13" s="388">
        <v>1025015030</v>
      </c>
      <c r="M13" s="389"/>
      <c r="N13" s="388">
        <v>1025016030</v>
      </c>
      <c r="O13" s="389"/>
      <c r="P13" s="388">
        <v>1025017030</v>
      </c>
      <c r="Q13" s="389"/>
    </row>
    <row r="14" spans="1:17">
      <c r="A14" s="279" t="s">
        <v>418</v>
      </c>
      <c r="B14" s="388">
        <v>1025010040</v>
      </c>
      <c r="C14" s="389"/>
      <c r="D14" s="388">
        <v>1025011040</v>
      </c>
      <c r="E14" s="389"/>
      <c r="F14" s="388">
        <v>1025012040</v>
      </c>
      <c r="G14" s="389"/>
      <c r="H14" s="388">
        <v>1025013040</v>
      </c>
      <c r="I14" s="389"/>
      <c r="J14" s="388">
        <v>1025014040</v>
      </c>
      <c r="K14" s="389"/>
      <c r="L14" s="388">
        <v>1025015040</v>
      </c>
      <c r="M14" s="389"/>
      <c r="N14" s="388">
        <v>1025016040</v>
      </c>
      <c r="O14" s="389"/>
      <c r="P14" s="388">
        <v>1025017040</v>
      </c>
      <c r="Q14" s="389"/>
    </row>
    <row r="15" spans="1:17">
      <c r="A15" s="279" t="s">
        <v>419</v>
      </c>
      <c r="B15" s="388">
        <v>1025010050</v>
      </c>
      <c r="C15" s="389"/>
      <c r="D15" s="388">
        <v>1025011050</v>
      </c>
      <c r="E15" s="389"/>
      <c r="F15" s="388">
        <v>1025012050</v>
      </c>
      <c r="G15" s="389"/>
      <c r="H15" s="388">
        <v>1025013050</v>
      </c>
      <c r="I15" s="389"/>
      <c r="J15" s="388">
        <v>1025014050</v>
      </c>
      <c r="K15" s="389"/>
      <c r="L15" s="388">
        <v>1025015050</v>
      </c>
      <c r="M15" s="389"/>
      <c r="N15" s="388">
        <v>1025016050</v>
      </c>
      <c r="O15" s="389"/>
      <c r="P15" s="388">
        <v>1025017050</v>
      </c>
      <c r="Q15" s="389"/>
    </row>
    <row r="16" spans="1:17">
      <c r="A16" s="279" t="s">
        <v>420</v>
      </c>
      <c r="B16" s="388">
        <v>1025010060</v>
      </c>
      <c r="C16" s="389"/>
      <c r="D16" s="388">
        <v>1025011060</v>
      </c>
      <c r="E16" s="389"/>
      <c r="F16" s="388">
        <v>1025012060</v>
      </c>
      <c r="G16" s="389"/>
      <c r="H16" s="388">
        <v>1025013060</v>
      </c>
      <c r="I16" s="389"/>
      <c r="J16" s="388">
        <v>1025014060</v>
      </c>
      <c r="K16" s="389"/>
      <c r="L16" s="388">
        <v>1025015060</v>
      </c>
      <c r="M16" s="389"/>
      <c r="N16" s="388">
        <v>1025016060</v>
      </c>
      <c r="O16" s="389"/>
      <c r="P16" s="388">
        <v>1025017060</v>
      </c>
      <c r="Q16" s="389"/>
    </row>
    <row r="17" spans="1:17">
      <c r="A17" s="279" t="s">
        <v>421</v>
      </c>
      <c r="B17" s="388">
        <v>1025010070</v>
      </c>
      <c r="C17" s="389"/>
      <c r="D17" s="388">
        <v>1025011070</v>
      </c>
      <c r="E17" s="389"/>
      <c r="F17" s="388">
        <v>1025012070</v>
      </c>
      <c r="G17" s="389"/>
      <c r="H17" s="388">
        <v>1025013070</v>
      </c>
      <c r="I17" s="389"/>
      <c r="J17" s="388">
        <v>1025014070</v>
      </c>
      <c r="K17" s="389"/>
      <c r="L17" s="388">
        <v>1025015070</v>
      </c>
      <c r="M17" s="389"/>
      <c r="N17" s="388">
        <v>1025016070</v>
      </c>
      <c r="O17" s="389"/>
      <c r="P17" s="388">
        <v>1025017070</v>
      </c>
      <c r="Q17" s="389"/>
    </row>
    <row r="18" spans="1:17">
      <c r="A18" s="279" t="s">
        <v>422</v>
      </c>
      <c r="B18" s="388">
        <v>1025010080</v>
      </c>
      <c r="C18" s="389"/>
      <c r="D18" s="388">
        <v>1025011080</v>
      </c>
      <c r="E18" s="389"/>
      <c r="F18" s="388">
        <v>1025012080</v>
      </c>
      <c r="G18" s="389"/>
      <c r="H18" s="388">
        <v>1025013080</v>
      </c>
      <c r="I18" s="389"/>
      <c r="J18" s="388">
        <v>1025014080</v>
      </c>
      <c r="K18" s="389"/>
      <c r="L18" s="388">
        <v>1025015080</v>
      </c>
      <c r="M18" s="389"/>
      <c r="N18" s="388">
        <v>1025016080</v>
      </c>
      <c r="O18" s="389"/>
      <c r="P18" s="388">
        <v>1025017080</v>
      </c>
      <c r="Q18" s="389"/>
    </row>
    <row r="19" spans="1:17">
      <c r="A19" s="279" t="s">
        <v>423</v>
      </c>
      <c r="B19" s="388">
        <v>1025010090</v>
      </c>
      <c r="C19" s="389"/>
      <c r="D19" s="388">
        <v>1025011090</v>
      </c>
      <c r="E19" s="389"/>
      <c r="F19" s="388">
        <v>1025012090</v>
      </c>
      <c r="G19" s="389"/>
      <c r="H19" s="388">
        <v>1025013090</v>
      </c>
      <c r="I19" s="389"/>
      <c r="J19" s="388">
        <v>1025014090</v>
      </c>
      <c r="K19" s="389"/>
      <c r="L19" s="388">
        <v>1025015090</v>
      </c>
      <c r="M19" s="389"/>
      <c r="N19" s="388">
        <v>1025016090</v>
      </c>
      <c r="O19" s="389"/>
      <c r="P19" s="388">
        <v>1025017090</v>
      </c>
      <c r="Q19" s="389"/>
    </row>
    <row r="20" spans="1:17">
      <c r="A20" s="279" t="s">
        <v>424</v>
      </c>
      <c r="B20" s="388">
        <v>1025010100</v>
      </c>
      <c r="C20" s="389"/>
      <c r="D20" s="388">
        <v>1025011100</v>
      </c>
      <c r="E20" s="389"/>
      <c r="F20" s="388">
        <v>1025012100</v>
      </c>
      <c r="G20" s="389"/>
      <c r="H20" s="388">
        <v>1025013100</v>
      </c>
      <c r="I20" s="389"/>
      <c r="J20" s="388">
        <v>1025014100</v>
      </c>
      <c r="K20" s="389"/>
      <c r="L20" s="388">
        <v>1025015100</v>
      </c>
      <c r="M20" s="389"/>
      <c r="N20" s="388">
        <v>1025016100</v>
      </c>
      <c r="O20" s="389"/>
      <c r="P20" s="388">
        <v>1025017100</v>
      </c>
      <c r="Q20" s="389"/>
    </row>
    <row r="21" spans="1:17">
      <c r="A21" s="279" t="s">
        <v>425</v>
      </c>
      <c r="B21" s="388">
        <v>1025010110</v>
      </c>
      <c r="C21" s="389"/>
      <c r="D21" s="388">
        <v>1025011110</v>
      </c>
      <c r="E21" s="389"/>
      <c r="F21" s="388">
        <v>1025012110</v>
      </c>
      <c r="G21" s="389"/>
      <c r="H21" s="388">
        <v>1025013110</v>
      </c>
      <c r="I21" s="389"/>
      <c r="J21" s="388">
        <v>1025014110</v>
      </c>
      <c r="K21" s="389"/>
      <c r="L21" s="388">
        <v>1025015110</v>
      </c>
      <c r="M21" s="389"/>
      <c r="N21" s="388">
        <v>1025016110</v>
      </c>
      <c r="O21" s="389"/>
      <c r="P21" s="388">
        <v>1025017110</v>
      </c>
      <c r="Q21" s="389"/>
    </row>
    <row r="22" spans="1:17">
      <c r="A22" s="279" t="s">
        <v>426</v>
      </c>
      <c r="B22" s="388">
        <v>1025010120</v>
      </c>
      <c r="C22" s="389"/>
      <c r="D22" s="388">
        <v>1025011120</v>
      </c>
      <c r="E22" s="389"/>
      <c r="F22" s="388">
        <v>1025012120</v>
      </c>
      <c r="G22" s="389"/>
      <c r="H22" s="388">
        <v>1025013120</v>
      </c>
      <c r="I22" s="389"/>
      <c r="J22" s="388">
        <v>1025014120</v>
      </c>
      <c r="K22" s="389"/>
      <c r="L22" s="388">
        <v>1025015120</v>
      </c>
      <c r="M22" s="389"/>
      <c r="N22" s="388">
        <v>1025016120</v>
      </c>
      <c r="O22" s="389"/>
      <c r="P22" s="388">
        <v>1025017120</v>
      </c>
      <c r="Q22" s="389"/>
    </row>
    <row r="23" spans="1:17">
      <c r="A23" s="279" t="s">
        <v>427</v>
      </c>
      <c r="B23" s="388">
        <v>1025010130</v>
      </c>
      <c r="C23" s="389"/>
      <c r="D23" s="388">
        <v>1025011130</v>
      </c>
      <c r="E23" s="389"/>
      <c r="F23" s="388">
        <v>1025012130</v>
      </c>
      <c r="G23" s="389"/>
      <c r="H23" s="388">
        <v>1025013130</v>
      </c>
      <c r="I23" s="389"/>
      <c r="J23" s="388">
        <v>1025014130</v>
      </c>
      <c r="K23" s="389"/>
      <c r="L23" s="388">
        <v>1025015130</v>
      </c>
      <c r="M23" s="389"/>
      <c r="N23" s="388">
        <v>1025016130</v>
      </c>
      <c r="O23" s="389"/>
      <c r="P23" s="388">
        <v>1025017130</v>
      </c>
      <c r="Q23" s="389"/>
    </row>
    <row r="24" spans="1:17">
      <c r="A24" s="279" t="s">
        <v>428</v>
      </c>
      <c r="B24" s="388">
        <v>1025010140</v>
      </c>
      <c r="C24" s="389"/>
      <c r="D24" s="388">
        <v>1025011140</v>
      </c>
      <c r="E24" s="389"/>
      <c r="F24" s="388">
        <v>1025012140</v>
      </c>
      <c r="G24" s="389"/>
      <c r="H24" s="388">
        <v>1025013140</v>
      </c>
      <c r="I24" s="389"/>
      <c r="J24" s="388">
        <v>1025014140</v>
      </c>
      <c r="K24" s="389"/>
      <c r="L24" s="388">
        <v>1025015140</v>
      </c>
      <c r="M24" s="389"/>
      <c r="N24" s="388">
        <v>1025016140</v>
      </c>
      <c r="O24" s="389"/>
      <c r="P24" s="388">
        <v>1025017140</v>
      </c>
      <c r="Q24" s="389"/>
    </row>
    <row r="25" spans="1:17">
      <c r="A25" s="279" t="s">
        <v>429</v>
      </c>
      <c r="B25" s="388">
        <v>1025010150</v>
      </c>
      <c r="C25" s="389"/>
      <c r="D25" s="388">
        <v>1025011150</v>
      </c>
      <c r="E25" s="389"/>
      <c r="F25" s="388">
        <v>1025012150</v>
      </c>
      <c r="G25" s="389"/>
      <c r="H25" s="388">
        <v>1025013150</v>
      </c>
      <c r="I25" s="389"/>
      <c r="J25" s="388">
        <v>1025014150</v>
      </c>
      <c r="K25" s="389"/>
      <c r="L25" s="388">
        <v>1025015150</v>
      </c>
      <c r="M25" s="389"/>
      <c r="N25" s="388">
        <v>1025016150</v>
      </c>
      <c r="O25" s="389"/>
      <c r="P25" s="388">
        <v>1025017150</v>
      </c>
      <c r="Q25" s="389"/>
    </row>
    <row r="26" spans="1:17" ht="16.350000000000001" customHeight="1">
      <c r="A26" s="1240" t="s">
        <v>779</v>
      </c>
      <c r="B26" s="345"/>
      <c r="C26" s="345"/>
      <c r="D26" s="1240"/>
      <c r="E26" s="1240"/>
      <c r="F26" s="1240"/>
      <c r="G26" s="1240"/>
      <c r="H26" s="345"/>
      <c r="I26" s="345"/>
      <c r="J26" s="345"/>
      <c r="K26" s="283"/>
      <c r="L26" s="283"/>
      <c r="M26" s="283"/>
      <c r="N26" s="283"/>
      <c r="O26" s="283"/>
      <c r="P26" s="283"/>
      <c r="Q26" s="283"/>
    </row>
    <row r="27" spans="1:17">
      <c r="A27" s="284" t="s">
        <v>484</v>
      </c>
      <c r="B27" s="283"/>
      <c r="C27" s="283"/>
      <c r="D27" s="284"/>
      <c r="E27" s="284"/>
      <c r="F27" s="284"/>
      <c r="G27" s="284"/>
      <c r="H27" s="283"/>
      <c r="I27" s="283"/>
      <c r="J27" s="283"/>
      <c r="K27" s="283"/>
      <c r="L27" s="283"/>
      <c r="M27" s="283"/>
      <c r="N27" s="283"/>
      <c r="O27" s="283"/>
      <c r="P27" s="283"/>
    </row>
    <row r="28" spans="1:17">
      <c r="A28" s="284" t="s">
        <v>485</v>
      </c>
      <c r="B28" s="283"/>
      <c r="C28" s="283"/>
      <c r="D28" s="284"/>
      <c r="E28" s="284"/>
      <c r="F28" s="284"/>
      <c r="G28" s="284"/>
      <c r="H28" s="283"/>
      <c r="I28" s="283"/>
      <c r="J28" s="283"/>
      <c r="K28" s="283"/>
      <c r="L28" s="283"/>
      <c r="M28" s="283"/>
      <c r="N28" s="283"/>
      <c r="O28" s="283"/>
      <c r="P28" s="283"/>
    </row>
    <row r="29" spans="1:17">
      <c r="A29" s="283"/>
      <c r="B29" s="283"/>
      <c r="C29" s="283"/>
      <c r="D29" s="283"/>
      <c r="E29" s="283"/>
      <c r="F29" s="283"/>
      <c r="G29" s="283"/>
      <c r="H29" s="283"/>
      <c r="I29" s="283"/>
      <c r="J29" s="283"/>
      <c r="K29" s="283"/>
      <c r="L29" s="283"/>
      <c r="M29" s="283"/>
      <c r="N29" s="283"/>
      <c r="O29" s="283"/>
      <c r="P29" s="283"/>
      <c r="Q29" s="1158" t="s">
        <v>748</v>
      </c>
    </row>
    <row r="30" spans="1:17">
      <c r="A30" s="283"/>
      <c r="B30" s="283"/>
      <c r="C30" s="283"/>
      <c r="D30" s="283"/>
      <c r="E30" s="283"/>
      <c r="F30" s="283"/>
      <c r="G30" s="283"/>
      <c r="H30" s="283"/>
      <c r="I30" s="283"/>
      <c r="J30" s="283"/>
      <c r="K30" s="283"/>
      <c r="L30" s="283"/>
      <c r="M30" s="283"/>
      <c r="N30" s="283"/>
      <c r="O30" s="283"/>
      <c r="P30" s="283"/>
      <c r="Q30" s="51" t="s">
        <v>659</v>
      </c>
    </row>
    <row r="31" spans="1:17">
      <c r="A31" s="283"/>
      <c r="B31" s="283"/>
      <c r="C31" s="283"/>
      <c r="D31" s="283"/>
      <c r="E31" s="283"/>
      <c r="F31" s="283"/>
      <c r="G31" s="283"/>
      <c r="H31" s="283"/>
      <c r="I31" s="283"/>
      <c r="J31" s="283"/>
      <c r="K31" s="283"/>
      <c r="L31" s="283"/>
      <c r="M31" s="283"/>
      <c r="N31" s="283"/>
      <c r="O31" s="283"/>
      <c r="P31" s="283"/>
      <c r="Q31" s="283"/>
    </row>
  </sheetData>
  <mergeCells count="13">
    <mergeCell ref="P10:Q10"/>
    <mergeCell ref="J10:K10"/>
    <mergeCell ref="L10:M10"/>
    <mergeCell ref="N10:O10"/>
    <mergeCell ref="B9:C10"/>
    <mergeCell ref="D9:E10"/>
    <mergeCell ref="F9:G10"/>
    <mergeCell ref="H9:I10"/>
    <mergeCell ref="A6:Q6"/>
    <mergeCell ref="A7:Q7"/>
    <mergeCell ref="J9:Q9"/>
    <mergeCell ref="A5:Q5"/>
    <mergeCell ref="A4:Q4"/>
  </mergeCells>
  <printOptions horizontalCentered="1"/>
  <pageMargins left="0.39370078740157483" right="0.39370078740157483" top="0.39370078740157483" bottom="0.39370078740157483" header="0.39370078740157483" footer="0.39370078740157483"/>
  <pageSetup paperSize="5" scale="85"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5"/>
  <sheetViews>
    <sheetView showGridLines="0" zoomScaleNormal="100" workbookViewId="0">
      <selection activeCell="A2" sqref="A2"/>
    </sheetView>
  </sheetViews>
  <sheetFormatPr defaultColWidth="9.140625" defaultRowHeight="14.25"/>
  <cols>
    <col min="1" max="1" width="27" style="60" customWidth="1"/>
    <col min="2" max="2" width="8.5703125" style="60" customWidth="1"/>
    <col min="3" max="3" width="11.5703125" style="60" customWidth="1"/>
    <col min="4" max="4" width="8.5703125" style="60" customWidth="1"/>
    <col min="5" max="5" width="11.5703125" style="60" customWidth="1"/>
    <col min="6" max="6" width="8.5703125" style="60" customWidth="1"/>
    <col min="7" max="7" width="11.5703125" style="60" customWidth="1"/>
    <col min="8" max="8" width="8.5703125" style="60" customWidth="1"/>
    <col min="9" max="9" width="11.5703125" style="60" customWidth="1"/>
    <col min="10" max="10" width="8.5703125" style="60" customWidth="1"/>
    <col min="11" max="11" width="11.5703125" style="60" customWidth="1"/>
    <col min="12" max="12" width="8.5703125" style="60" customWidth="1"/>
    <col min="13" max="13" width="11.5703125" style="60" customWidth="1"/>
    <col min="14" max="14" width="8.5703125" style="60" customWidth="1"/>
    <col min="15" max="15" width="11.5703125" style="60" customWidth="1"/>
    <col min="16" max="16" width="8.5703125" style="60" customWidth="1"/>
    <col min="17" max="17" width="11.5703125" style="60" customWidth="1"/>
    <col min="18" max="18" width="8.5703125" style="60" customWidth="1"/>
    <col min="19" max="19" width="11.5703125" style="60" customWidth="1"/>
    <col min="20" max="20" width="8.5703125" style="60" customWidth="1"/>
    <col min="21" max="21" width="11.5703125" style="60" customWidth="1"/>
    <col min="22" max="22" width="8.5703125" style="60" customWidth="1"/>
    <col min="23" max="23" width="11.5703125" style="60" customWidth="1"/>
    <col min="24" max="24" width="8.5703125" style="60" customWidth="1"/>
    <col min="25" max="25" width="11.5703125" style="60" customWidth="1"/>
    <col min="26" max="26" width="8.5703125" style="60" customWidth="1"/>
    <col min="27" max="27" width="13.5703125" style="60" customWidth="1"/>
    <col min="28" max="16384" width="9.140625" style="60"/>
  </cols>
  <sheetData>
    <row r="1" spans="1:27" s="1004" customFormat="1" ht="27.6" customHeight="1">
      <c r="Z1" s="1183"/>
      <c r="AA1" s="1154" t="s">
        <v>685</v>
      </c>
    </row>
    <row r="2" spans="1:27" s="1004" customFormat="1" ht="27" customHeight="1">
      <c r="B2" s="1187"/>
      <c r="C2" s="1187"/>
      <c r="AA2" s="1053"/>
    </row>
    <row r="3" spans="1:27" s="1004"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68"/>
      <c r="AA3" s="1056" t="s">
        <v>602</v>
      </c>
    </row>
    <row r="4" spans="1:27" s="821" customFormat="1" ht="26.1" customHeight="1">
      <c r="A4" s="1318" t="s">
        <v>478</v>
      </c>
      <c r="B4" s="1318"/>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row>
    <row r="5" spans="1:27" s="1004" customFormat="1" ht="24.6" customHeight="1">
      <c r="A5" s="1333" t="s">
        <v>108</v>
      </c>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row>
    <row r="6" spans="1:27" s="1004" customFormat="1" ht="22.35" customHeight="1">
      <c r="A6" s="1333" t="s">
        <v>625</v>
      </c>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row>
    <row r="7" spans="1:27" s="1091" customFormat="1" ht="17.100000000000001" customHeight="1">
      <c r="A7" s="1436" t="s">
        <v>34</v>
      </c>
      <c r="B7" s="1436"/>
      <c r="C7" s="1436"/>
      <c r="D7" s="1436"/>
      <c r="E7" s="1436"/>
      <c r="F7" s="1436"/>
      <c r="G7" s="1436"/>
      <c r="H7" s="1436"/>
      <c r="I7" s="1436"/>
      <c r="J7" s="1436"/>
      <c r="K7" s="1436"/>
      <c r="L7" s="1436"/>
      <c r="M7" s="1436"/>
      <c r="N7" s="1436"/>
      <c r="O7" s="1436"/>
      <c r="P7" s="1436"/>
      <c r="Q7" s="1436"/>
      <c r="R7" s="1436"/>
      <c r="S7" s="1436"/>
      <c r="T7" s="1436"/>
      <c r="U7" s="1436"/>
      <c r="V7" s="1436"/>
      <c r="W7" s="1436"/>
      <c r="X7" s="1436"/>
      <c r="Y7" s="1436"/>
      <c r="Z7" s="1436"/>
      <c r="AA7" s="1436"/>
    </row>
    <row r="8" spans="1:27" s="61" customFormat="1" ht="16.350000000000001" customHeight="1"/>
    <row r="9" spans="1:27" s="2" customFormat="1" ht="18" customHeight="1">
      <c r="B9" s="1385" t="s">
        <v>128</v>
      </c>
      <c r="C9" s="1385"/>
      <c r="D9" s="1385"/>
      <c r="E9" s="1385"/>
      <c r="F9" s="1385"/>
      <c r="G9" s="1385"/>
      <c r="H9" s="1385"/>
      <c r="I9" s="1385"/>
      <c r="J9" s="1385"/>
      <c r="K9" s="1385"/>
      <c r="L9" s="1385"/>
      <c r="M9" s="1385"/>
      <c r="N9" s="1385"/>
      <c r="O9" s="1385"/>
      <c r="P9" s="1385"/>
      <c r="Q9" s="1385"/>
      <c r="R9" s="1385"/>
      <c r="S9" s="1385"/>
      <c r="T9" s="1385"/>
      <c r="U9" s="1385"/>
      <c r="V9" s="1385"/>
      <c r="W9" s="1385"/>
      <c r="X9" s="1385"/>
      <c r="Y9" s="1385"/>
      <c r="Z9" s="1385"/>
      <c r="AA9" s="1385"/>
    </row>
    <row r="10" spans="1:27" s="2" customFormat="1" ht="18" customHeight="1">
      <c r="B10" s="1385" t="s">
        <v>3</v>
      </c>
      <c r="C10" s="1385"/>
      <c r="D10" s="1382" t="s">
        <v>243</v>
      </c>
      <c r="E10" s="1383"/>
      <c r="F10" s="1383"/>
      <c r="G10" s="1383"/>
      <c r="H10" s="1383"/>
      <c r="I10" s="1383"/>
      <c r="J10" s="1383"/>
      <c r="K10" s="1383"/>
      <c r="L10" s="1383"/>
      <c r="M10" s="1383"/>
      <c r="N10" s="1383"/>
      <c r="O10" s="1384"/>
      <c r="P10" s="1382" t="s">
        <v>244</v>
      </c>
      <c r="Q10" s="1383"/>
      <c r="R10" s="1383"/>
      <c r="S10" s="1383"/>
      <c r="T10" s="1383"/>
      <c r="U10" s="1383"/>
      <c r="V10" s="1383"/>
      <c r="W10" s="1383"/>
      <c r="X10" s="1383"/>
      <c r="Y10" s="1383"/>
      <c r="Z10" s="1383"/>
      <c r="AA10" s="1384"/>
    </row>
    <row r="11" spans="1:27" s="2" customFormat="1" ht="21" customHeight="1">
      <c r="A11" s="15"/>
      <c r="B11" s="1385"/>
      <c r="C11" s="1385"/>
      <c r="D11" s="1378" t="s">
        <v>3</v>
      </c>
      <c r="E11" s="1379"/>
      <c r="F11" s="1378" t="s">
        <v>440</v>
      </c>
      <c r="G11" s="1379"/>
      <c r="H11" s="1378" t="s">
        <v>222</v>
      </c>
      <c r="I11" s="1379"/>
      <c r="J11" s="1378" t="s">
        <v>221</v>
      </c>
      <c r="K11" s="1379"/>
      <c r="L11" s="1378" t="s">
        <v>225</v>
      </c>
      <c r="M11" s="1379"/>
      <c r="N11" s="1378" t="s">
        <v>227</v>
      </c>
      <c r="O11" s="1379"/>
      <c r="P11" s="1378" t="s">
        <v>3</v>
      </c>
      <c r="Q11" s="1379"/>
      <c r="R11" s="1378" t="s">
        <v>245</v>
      </c>
      <c r="S11" s="1379"/>
      <c r="T11" s="1378" t="s">
        <v>222</v>
      </c>
      <c r="U11" s="1379"/>
      <c r="V11" s="1378" t="s">
        <v>221</v>
      </c>
      <c r="W11" s="1379"/>
      <c r="X11" s="1378" t="s">
        <v>225</v>
      </c>
      <c r="Y11" s="1379"/>
      <c r="Z11" s="1378" t="s">
        <v>227</v>
      </c>
      <c r="AA11" s="1379"/>
    </row>
    <row r="12" spans="1:27" s="2" customFormat="1" ht="15" customHeight="1">
      <c r="A12" s="971" t="s">
        <v>207</v>
      </c>
      <c r="B12" s="727">
        <v>6040020010</v>
      </c>
      <c r="C12" s="728"/>
      <c r="D12" s="727">
        <v>6040021010</v>
      </c>
      <c r="E12" s="728"/>
      <c r="F12" s="727">
        <v>6040022010</v>
      </c>
      <c r="G12" s="728"/>
      <c r="H12" s="727">
        <v>6040023010</v>
      </c>
      <c r="I12" s="728"/>
      <c r="J12" s="727">
        <v>6040024010</v>
      </c>
      <c r="K12" s="728"/>
      <c r="L12" s="727">
        <v>6040025010</v>
      </c>
      <c r="M12" s="728"/>
      <c r="N12" s="727">
        <v>6040026010</v>
      </c>
      <c r="O12" s="728"/>
      <c r="P12" s="727">
        <v>6040031010</v>
      </c>
      <c r="Q12" s="728"/>
      <c r="R12" s="727">
        <v>6040032010</v>
      </c>
      <c r="S12" s="728"/>
      <c r="T12" s="727">
        <v>6040033010</v>
      </c>
      <c r="U12" s="728"/>
      <c r="V12" s="727">
        <v>6040034010</v>
      </c>
      <c r="W12" s="728"/>
      <c r="X12" s="727">
        <v>6040035010</v>
      </c>
      <c r="Y12" s="728"/>
      <c r="Z12" s="727">
        <v>6040036010</v>
      </c>
      <c r="AA12" s="729"/>
    </row>
    <row r="13" spans="1:27" s="2" customFormat="1" ht="15" customHeight="1">
      <c r="A13" s="971" t="s">
        <v>205</v>
      </c>
      <c r="B13" s="727">
        <v>6040020020</v>
      </c>
      <c r="C13" s="728"/>
      <c r="D13" s="727">
        <v>6040021020</v>
      </c>
      <c r="E13" s="728"/>
      <c r="F13" s="727">
        <v>6040022020</v>
      </c>
      <c r="G13" s="729"/>
      <c r="H13" s="727">
        <v>6040023020</v>
      </c>
      <c r="I13" s="729"/>
      <c r="J13" s="727">
        <v>6040024020</v>
      </c>
      <c r="K13" s="729"/>
      <c r="L13" s="727">
        <v>6040025020</v>
      </c>
      <c r="M13" s="729"/>
      <c r="N13" s="727">
        <v>6040026020</v>
      </c>
      <c r="O13" s="729"/>
      <c r="P13" s="727">
        <v>6040031020</v>
      </c>
      <c r="Q13" s="728"/>
      <c r="R13" s="727">
        <v>6040032020</v>
      </c>
      <c r="S13" s="729"/>
      <c r="T13" s="727">
        <v>6040033020</v>
      </c>
      <c r="U13" s="729"/>
      <c r="V13" s="727">
        <v>6040034020</v>
      </c>
      <c r="W13" s="729"/>
      <c r="X13" s="727">
        <v>6040035020</v>
      </c>
      <c r="Y13" s="729"/>
      <c r="Z13" s="727">
        <v>6040036020</v>
      </c>
      <c r="AA13" s="729"/>
    </row>
    <row r="14" spans="1:27" s="2" customFormat="1" ht="15" customHeight="1">
      <c r="A14" s="971" t="s">
        <v>206</v>
      </c>
      <c r="B14" s="727">
        <v>6040020030</v>
      </c>
      <c r="C14" s="728"/>
      <c r="D14" s="727">
        <v>6040021030</v>
      </c>
      <c r="E14" s="728"/>
      <c r="F14" s="727">
        <v>6040022030</v>
      </c>
      <c r="G14" s="728"/>
      <c r="H14" s="727">
        <v>6040023030</v>
      </c>
      <c r="I14" s="728"/>
      <c r="J14" s="727">
        <v>6040024030</v>
      </c>
      <c r="K14" s="728"/>
      <c r="L14" s="727">
        <v>6040025030</v>
      </c>
      <c r="M14" s="728"/>
      <c r="N14" s="727">
        <v>6040026030</v>
      </c>
      <c r="O14" s="728"/>
      <c r="P14" s="727">
        <v>6040031030</v>
      </c>
      <c r="Q14" s="728"/>
      <c r="R14" s="727">
        <v>6040032030</v>
      </c>
      <c r="S14" s="728"/>
      <c r="T14" s="727">
        <v>6040033030</v>
      </c>
      <c r="U14" s="728"/>
      <c r="V14" s="727">
        <v>6040034030</v>
      </c>
      <c r="W14" s="728"/>
      <c r="X14" s="727">
        <v>6040035030</v>
      </c>
      <c r="Y14" s="728"/>
      <c r="Z14" s="727">
        <v>6040036030</v>
      </c>
      <c r="AA14" s="728"/>
    </row>
    <row r="15" spans="1:27" s="2" customFormat="1" ht="22.5" customHeight="1">
      <c r="A15" s="11" t="s">
        <v>242</v>
      </c>
      <c r="B15" s="727">
        <v>6040020040</v>
      </c>
      <c r="C15" s="730"/>
      <c r="D15" s="727">
        <v>6040021040</v>
      </c>
      <c r="E15" s="730"/>
      <c r="F15" s="1156"/>
      <c r="G15" s="1157"/>
      <c r="H15" s="1156"/>
      <c r="I15" s="1157"/>
      <c r="J15" s="1156"/>
      <c r="K15" s="1157"/>
      <c r="L15" s="1156"/>
      <c r="M15" s="1157"/>
      <c r="N15" s="1156"/>
      <c r="O15" s="1157"/>
      <c r="P15" s="727">
        <v>6040031040</v>
      </c>
      <c r="Q15" s="730"/>
      <c r="R15" s="1156"/>
      <c r="S15" s="1157"/>
      <c r="T15" s="1156"/>
      <c r="U15" s="1157"/>
      <c r="V15" s="1156"/>
      <c r="W15" s="1157"/>
      <c r="X15" s="1156"/>
      <c r="Y15" s="1157"/>
      <c r="Z15" s="1156"/>
      <c r="AA15" s="1157"/>
    </row>
    <row r="16" spans="1:27" s="2" customFormat="1" ht="14.1" customHeight="1"/>
    <row r="17" spans="1:27" s="2" customFormat="1" ht="18" customHeight="1">
      <c r="B17" s="1385" t="s">
        <v>200</v>
      </c>
      <c r="C17" s="1385"/>
      <c r="D17" s="1385"/>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row>
    <row r="18" spans="1:27" s="2" customFormat="1" ht="18" customHeight="1">
      <c r="B18" s="1385" t="s">
        <v>3</v>
      </c>
      <c r="C18" s="1385"/>
      <c r="D18" s="1382" t="s">
        <v>196</v>
      </c>
      <c r="E18" s="1383"/>
      <c r="F18" s="1383"/>
      <c r="G18" s="1383"/>
      <c r="H18" s="1383"/>
      <c r="I18" s="1383"/>
      <c r="J18" s="1383"/>
      <c r="K18" s="1383"/>
      <c r="L18" s="1383"/>
      <c r="M18" s="1383"/>
      <c r="N18" s="1383"/>
      <c r="O18" s="1384"/>
      <c r="P18" s="1382" t="s">
        <v>442</v>
      </c>
      <c r="Q18" s="1383"/>
      <c r="R18" s="1383"/>
      <c r="S18" s="1383"/>
      <c r="T18" s="1383"/>
      <c r="U18" s="1383"/>
      <c r="V18" s="1383"/>
      <c r="W18" s="1383"/>
      <c r="X18" s="1383"/>
      <c r="Y18" s="1383"/>
      <c r="Z18" s="1383"/>
      <c r="AA18" s="1384"/>
    </row>
    <row r="19" spans="1:27" s="2" customFormat="1" ht="23.25" customHeight="1">
      <c r="A19" s="15"/>
      <c r="B19" s="1385"/>
      <c r="C19" s="1385"/>
      <c r="D19" s="1378" t="s">
        <v>3</v>
      </c>
      <c r="E19" s="1379"/>
      <c r="F19" s="1378" t="s">
        <v>245</v>
      </c>
      <c r="G19" s="1379"/>
      <c r="H19" s="1378" t="s">
        <v>222</v>
      </c>
      <c r="I19" s="1379"/>
      <c r="J19" s="1378" t="s">
        <v>221</v>
      </c>
      <c r="K19" s="1379"/>
      <c r="L19" s="1378" t="s">
        <v>225</v>
      </c>
      <c r="M19" s="1379"/>
      <c r="N19" s="1378" t="s">
        <v>227</v>
      </c>
      <c r="O19" s="1379"/>
      <c r="P19" s="1378" t="s">
        <v>3</v>
      </c>
      <c r="Q19" s="1379"/>
      <c r="R19" s="1378" t="s">
        <v>245</v>
      </c>
      <c r="S19" s="1379"/>
      <c r="T19" s="1378" t="s">
        <v>222</v>
      </c>
      <c r="U19" s="1379"/>
      <c r="V19" s="1378" t="s">
        <v>221</v>
      </c>
      <c r="W19" s="1379"/>
      <c r="X19" s="1378" t="s">
        <v>225</v>
      </c>
      <c r="Y19" s="1379"/>
      <c r="Z19" s="1378" t="s">
        <v>227</v>
      </c>
      <c r="AA19" s="1379"/>
    </row>
    <row r="20" spans="1:27" s="2" customFormat="1" ht="15" customHeight="1">
      <c r="A20" s="971" t="s">
        <v>207</v>
      </c>
      <c r="B20" s="731">
        <v>6040040010</v>
      </c>
      <c r="C20" s="732"/>
      <c r="D20" s="731">
        <v>6040041010</v>
      </c>
      <c r="E20" s="732"/>
      <c r="F20" s="731">
        <v>6040042010</v>
      </c>
      <c r="G20" s="732"/>
      <c r="H20" s="731">
        <v>6040043010</v>
      </c>
      <c r="I20" s="732"/>
      <c r="J20" s="731">
        <v>6040044010</v>
      </c>
      <c r="K20" s="732"/>
      <c r="L20" s="731">
        <v>6040045010</v>
      </c>
      <c r="M20" s="732"/>
      <c r="N20" s="731">
        <v>6040046010</v>
      </c>
      <c r="O20" s="732"/>
      <c r="P20" s="731">
        <v>6040051010</v>
      </c>
      <c r="Q20" s="732"/>
      <c r="R20" s="731">
        <v>6040052010</v>
      </c>
      <c r="S20" s="732"/>
      <c r="T20" s="731">
        <v>6040053010</v>
      </c>
      <c r="U20" s="732"/>
      <c r="V20" s="731">
        <v>6040054010</v>
      </c>
      <c r="W20" s="732"/>
      <c r="X20" s="731">
        <v>6040055010</v>
      </c>
      <c r="Y20" s="732"/>
      <c r="Z20" s="731">
        <v>6040056010</v>
      </c>
      <c r="AA20" s="733"/>
    </row>
    <row r="21" spans="1:27" s="2" customFormat="1" ht="15" customHeight="1">
      <c r="A21" s="971" t="s">
        <v>205</v>
      </c>
      <c r="B21" s="731">
        <v>6040040020</v>
      </c>
      <c r="C21" s="732"/>
      <c r="D21" s="731">
        <v>6040041020</v>
      </c>
      <c r="E21" s="732"/>
      <c r="F21" s="731">
        <v>6040042020</v>
      </c>
      <c r="G21" s="733"/>
      <c r="H21" s="731">
        <v>6040043020</v>
      </c>
      <c r="I21" s="733"/>
      <c r="J21" s="731">
        <v>6040044020</v>
      </c>
      <c r="K21" s="733"/>
      <c r="L21" s="731">
        <v>6040045020</v>
      </c>
      <c r="M21" s="733"/>
      <c r="N21" s="731">
        <v>6040046020</v>
      </c>
      <c r="O21" s="733"/>
      <c r="P21" s="731">
        <v>6040051020</v>
      </c>
      <c r="Q21" s="732"/>
      <c r="R21" s="731">
        <v>6040052020</v>
      </c>
      <c r="S21" s="733"/>
      <c r="T21" s="731">
        <v>6040053020</v>
      </c>
      <c r="U21" s="733"/>
      <c r="V21" s="731">
        <v>6040054020</v>
      </c>
      <c r="W21" s="733"/>
      <c r="X21" s="731">
        <v>6040055020</v>
      </c>
      <c r="Y21" s="733"/>
      <c r="Z21" s="731">
        <v>6040056020</v>
      </c>
      <c r="AA21" s="733"/>
    </row>
    <row r="22" spans="1:27" s="2" customFormat="1" ht="15" customHeight="1">
      <c r="A22" s="971" t="s">
        <v>206</v>
      </c>
      <c r="B22" s="731">
        <v>6040040030</v>
      </c>
      <c r="C22" s="732"/>
      <c r="D22" s="731">
        <v>6040041030</v>
      </c>
      <c r="E22" s="732"/>
      <c r="F22" s="731">
        <v>6040042030</v>
      </c>
      <c r="G22" s="732"/>
      <c r="H22" s="731">
        <v>6040043030</v>
      </c>
      <c r="I22" s="732"/>
      <c r="J22" s="731">
        <v>6040044030</v>
      </c>
      <c r="K22" s="732"/>
      <c r="L22" s="731">
        <v>6040045030</v>
      </c>
      <c r="M22" s="732"/>
      <c r="N22" s="731">
        <v>6040046030</v>
      </c>
      <c r="O22" s="732"/>
      <c r="P22" s="731">
        <v>6040051030</v>
      </c>
      <c r="Q22" s="732"/>
      <c r="R22" s="731">
        <v>6040052030</v>
      </c>
      <c r="S22" s="732"/>
      <c r="T22" s="731">
        <v>6040053030</v>
      </c>
      <c r="U22" s="732"/>
      <c r="V22" s="731">
        <v>6040054030</v>
      </c>
      <c r="W22" s="732"/>
      <c r="X22" s="731">
        <v>6040055030</v>
      </c>
      <c r="Y22" s="732"/>
      <c r="Z22" s="731">
        <v>6040056030</v>
      </c>
      <c r="AA22" s="732"/>
    </row>
    <row r="23" spans="1:27" s="2" customFormat="1" ht="22.5" customHeight="1">
      <c r="A23" s="11" t="s">
        <v>242</v>
      </c>
      <c r="B23" s="731">
        <v>6040040040</v>
      </c>
      <c r="C23" s="734"/>
      <c r="D23" s="731">
        <v>6040041040</v>
      </c>
      <c r="E23" s="734"/>
      <c r="F23" s="1156"/>
      <c r="G23" s="1157"/>
      <c r="H23" s="1156"/>
      <c r="I23" s="1157"/>
      <c r="J23" s="1156"/>
      <c r="K23" s="1157"/>
      <c r="L23" s="1156"/>
      <c r="M23" s="1157"/>
      <c r="N23" s="1156"/>
      <c r="O23" s="1157"/>
      <c r="P23" s="731">
        <v>6040051040</v>
      </c>
      <c r="Q23" s="734"/>
      <c r="R23" s="1156"/>
      <c r="S23" s="1157"/>
      <c r="T23" s="1156"/>
      <c r="U23" s="1157"/>
      <c r="V23" s="1156"/>
      <c r="W23" s="1157"/>
      <c r="X23" s="1156"/>
      <c r="Y23" s="1157"/>
      <c r="Z23" s="1156"/>
      <c r="AA23" s="1157"/>
    </row>
    <row r="24" spans="1:27" s="2" customFormat="1" ht="14.1" customHeight="1"/>
    <row r="25" spans="1:27" s="2" customFormat="1" ht="18" customHeight="1">
      <c r="B25" s="1385" t="s">
        <v>129</v>
      </c>
      <c r="C25" s="1385"/>
      <c r="D25" s="1385"/>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row>
    <row r="26" spans="1:27" s="2" customFormat="1" ht="18" customHeight="1">
      <c r="B26" s="1385" t="s">
        <v>3</v>
      </c>
      <c r="C26" s="1385"/>
      <c r="D26" s="1382" t="s">
        <v>441</v>
      </c>
      <c r="E26" s="1383"/>
      <c r="F26" s="1383"/>
      <c r="G26" s="1383"/>
      <c r="H26" s="1383"/>
      <c r="I26" s="1383"/>
      <c r="J26" s="1383"/>
      <c r="K26" s="1383"/>
      <c r="L26" s="1383"/>
      <c r="M26" s="1383"/>
      <c r="N26" s="1383"/>
      <c r="O26" s="1384"/>
      <c r="P26" s="1334" t="s">
        <v>244</v>
      </c>
      <c r="Q26" s="1335"/>
      <c r="R26" s="1335"/>
      <c r="S26" s="1335"/>
      <c r="T26" s="1335"/>
      <c r="U26" s="1335"/>
      <c r="V26" s="1335"/>
      <c r="W26" s="1335"/>
      <c r="X26" s="1335"/>
      <c r="Y26" s="1335"/>
      <c r="Z26" s="1335"/>
      <c r="AA26" s="1336"/>
    </row>
    <row r="27" spans="1:27" s="2" customFormat="1" ht="22.5" customHeight="1">
      <c r="A27" s="15"/>
      <c r="B27" s="1385"/>
      <c r="C27" s="1385"/>
      <c r="D27" s="1378" t="s">
        <v>3</v>
      </c>
      <c r="E27" s="1379"/>
      <c r="F27" s="1378" t="s">
        <v>245</v>
      </c>
      <c r="G27" s="1379"/>
      <c r="H27" s="1378" t="s">
        <v>222</v>
      </c>
      <c r="I27" s="1379"/>
      <c r="J27" s="1378" t="s">
        <v>221</v>
      </c>
      <c r="K27" s="1379"/>
      <c r="L27" s="1378" t="s">
        <v>225</v>
      </c>
      <c r="M27" s="1379"/>
      <c r="N27" s="1378" t="s">
        <v>227</v>
      </c>
      <c r="O27" s="1379"/>
      <c r="P27" s="1378" t="s">
        <v>3</v>
      </c>
      <c r="Q27" s="1379"/>
      <c r="R27" s="1378" t="s">
        <v>245</v>
      </c>
      <c r="S27" s="1379"/>
      <c r="T27" s="1378" t="s">
        <v>222</v>
      </c>
      <c r="U27" s="1379"/>
      <c r="V27" s="1378" t="s">
        <v>221</v>
      </c>
      <c r="W27" s="1379"/>
      <c r="X27" s="1378" t="s">
        <v>225</v>
      </c>
      <c r="Y27" s="1379"/>
      <c r="Z27" s="1378" t="s">
        <v>227</v>
      </c>
      <c r="AA27" s="1379"/>
    </row>
    <row r="28" spans="1:27" s="2" customFormat="1" ht="15" customHeight="1">
      <c r="A28" s="971" t="s">
        <v>207</v>
      </c>
      <c r="B28" s="735">
        <v>6040060010</v>
      </c>
      <c r="C28" s="736"/>
      <c r="D28" s="735">
        <v>6040061010</v>
      </c>
      <c r="E28" s="736"/>
      <c r="F28" s="735">
        <v>6040062010</v>
      </c>
      <c r="G28" s="736"/>
      <c r="H28" s="735">
        <v>6040063010</v>
      </c>
      <c r="I28" s="736"/>
      <c r="J28" s="735">
        <v>6040064010</v>
      </c>
      <c r="K28" s="736"/>
      <c r="L28" s="735">
        <v>6040065010</v>
      </c>
      <c r="M28" s="736"/>
      <c r="N28" s="735">
        <v>6040066010</v>
      </c>
      <c r="O28" s="736"/>
      <c r="P28" s="735">
        <v>6040071010</v>
      </c>
      <c r="Q28" s="736"/>
      <c r="R28" s="735">
        <v>6040072010</v>
      </c>
      <c r="S28" s="736"/>
      <c r="T28" s="735">
        <v>6040073010</v>
      </c>
      <c r="U28" s="736"/>
      <c r="V28" s="735">
        <v>6040074010</v>
      </c>
      <c r="W28" s="736"/>
      <c r="X28" s="735">
        <v>6040075010</v>
      </c>
      <c r="Y28" s="736"/>
      <c r="Z28" s="735">
        <v>6040076010</v>
      </c>
      <c r="AA28" s="737"/>
    </row>
    <row r="29" spans="1:27" s="2" customFormat="1" ht="15" customHeight="1">
      <c r="A29" s="971" t="s">
        <v>205</v>
      </c>
      <c r="B29" s="735">
        <v>6040060020</v>
      </c>
      <c r="C29" s="736"/>
      <c r="D29" s="735">
        <v>6040061020</v>
      </c>
      <c r="E29" s="736"/>
      <c r="F29" s="735">
        <v>6040062020</v>
      </c>
      <c r="G29" s="737"/>
      <c r="H29" s="735">
        <v>6040063020</v>
      </c>
      <c r="I29" s="737"/>
      <c r="J29" s="735">
        <v>6040064020</v>
      </c>
      <c r="K29" s="737"/>
      <c r="L29" s="735">
        <v>6040065020</v>
      </c>
      <c r="M29" s="737"/>
      <c r="N29" s="735">
        <v>6040066020</v>
      </c>
      <c r="O29" s="737"/>
      <c r="P29" s="735">
        <v>6040071020</v>
      </c>
      <c r="Q29" s="736"/>
      <c r="R29" s="735">
        <v>6040072020</v>
      </c>
      <c r="S29" s="737"/>
      <c r="T29" s="735">
        <v>6040073020</v>
      </c>
      <c r="U29" s="737"/>
      <c r="V29" s="735">
        <v>6040074020</v>
      </c>
      <c r="W29" s="737"/>
      <c r="X29" s="735">
        <v>6040075020</v>
      </c>
      <c r="Y29" s="737"/>
      <c r="Z29" s="735">
        <v>6040076020</v>
      </c>
      <c r="AA29" s="737"/>
    </row>
    <row r="30" spans="1:27" s="2" customFormat="1" ht="15" customHeight="1">
      <c r="A30" s="971" t="s">
        <v>206</v>
      </c>
      <c r="B30" s="735">
        <v>6040060030</v>
      </c>
      <c r="C30" s="736"/>
      <c r="D30" s="735">
        <v>6040061030</v>
      </c>
      <c r="E30" s="736"/>
      <c r="F30" s="735">
        <v>6040062030</v>
      </c>
      <c r="G30" s="736"/>
      <c r="H30" s="735">
        <v>6040063030</v>
      </c>
      <c r="I30" s="736"/>
      <c r="J30" s="735">
        <v>6040064030</v>
      </c>
      <c r="K30" s="736"/>
      <c r="L30" s="735">
        <v>6040065030</v>
      </c>
      <c r="M30" s="736"/>
      <c r="N30" s="735">
        <v>6040066030</v>
      </c>
      <c r="O30" s="736"/>
      <c r="P30" s="735">
        <v>6040071030</v>
      </c>
      <c r="Q30" s="736"/>
      <c r="R30" s="735">
        <v>6040072030</v>
      </c>
      <c r="S30" s="736"/>
      <c r="T30" s="735">
        <v>6040073030</v>
      </c>
      <c r="U30" s="736"/>
      <c r="V30" s="735">
        <v>6040074030</v>
      </c>
      <c r="W30" s="736"/>
      <c r="X30" s="735">
        <v>6040075030</v>
      </c>
      <c r="Y30" s="736"/>
      <c r="Z30" s="735">
        <v>6040076030</v>
      </c>
      <c r="AA30" s="736"/>
    </row>
    <row r="31" spans="1:27" s="2" customFormat="1" ht="23.25" customHeight="1">
      <c r="A31" s="11" t="s">
        <v>242</v>
      </c>
      <c r="B31" s="735">
        <v>6040060040</v>
      </c>
      <c r="C31" s="738"/>
      <c r="D31" s="735">
        <v>6040061040</v>
      </c>
      <c r="E31" s="738"/>
      <c r="F31" s="1156"/>
      <c r="G31" s="1157"/>
      <c r="H31" s="1156"/>
      <c r="I31" s="1157"/>
      <c r="J31" s="1156"/>
      <c r="K31" s="1157"/>
      <c r="L31" s="1156"/>
      <c r="M31" s="1157"/>
      <c r="N31" s="1156"/>
      <c r="O31" s="1157"/>
      <c r="P31" s="735">
        <v>6040071040</v>
      </c>
      <c r="Q31" s="738"/>
      <c r="R31" s="1156"/>
      <c r="S31" s="1157"/>
      <c r="T31" s="1156"/>
      <c r="U31" s="1157"/>
      <c r="V31" s="1156"/>
      <c r="W31" s="1157"/>
      <c r="X31" s="1156"/>
      <c r="Y31" s="1157"/>
      <c r="Z31" s="1156"/>
      <c r="AA31" s="1157"/>
    </row>
    <row r="32" spans="1:27" s="2" customFormat="1" ht="14.1" customHeight="1"/>
    <row r="33" spans="1:27" s="2" customFormat="1" ht="18" customHeight="1">
      <c r="A33" s="14"/>
      <c r="B33" s="1380" t="s">
        <v>3</v>
      </c>
      <c r="C33" s="1380"/>
      <c r="D33" s="1378" t="s">
        <v>240</v>
      </c>
      <c r="E33" s="1379"/>
      <c r="F33" s="1378" t="s">
        <v>241</v>
      </c>
      <c r="G33" s="1379"/>
      <c r="H33" s="96"/>
      <c r="J33" s="96"/>
      <c r="L33" s="96"/>
      <c r="N33" s="96"/>
      <c r="P33" s="96"/>
      <c r="R33" s="96"/>
      <c r="T33" s="96"/>
      <c r="V33" s="96"/>
      <c r="X33" s="96"/>
      <c r="Z33" s="96"/>
    </row>
    <row r="34" spans="1:27" s="2" customFormat="1" ht="15" customHeight="1">
      <c r="A34" s="971" t="s">
        <v>207</v>
      </c>
      <c r="B34" s="723">
        <v>6040010010</v>
      </c>
      <c r="C34" s="724"/>
      <c r="D34" s="723">
        <v>6040011010</v>
      </c>
      <c r="E34" s="724"/>
      <c r="F34" s="723">
        <v>6040012010</v>
      </c>
      <c r="G34" s="724"/>
      <c r="H34" s="77"/>
      <c r="J34" s="77"/>
      <c r="L34" s="77"/>
      <c r="N34" s="77"/>
      <c r="P34" s="77"/>
      <c r="R34" s="77"/>
      <c r="T34" s="77"/>
      <c r="V34" s="77"/>
      <c r="X34" s="77"/>
      <c r="Z34" s="77"/>
    </row>
    <row r="35" spans="1:27" s="2" customFormat="1" ht="15" customHeight="1">
      <c r="A35" s="971" t="s">
        <v>205</v>
      </c>
      <c r="B35" s="723">
        <v>6040010020</v>
      </c>
      <c r="C35" s="725"/>
      <c r="D35" s="723">
        <v>6040011020</v>
      </c>
      <c r="E35" s="725"/>
      <c r="F35" s="723">
        <v>6040012020</v>
      </c>
      <c r="G35" s="725"/>
      <c r="H35" s="77"/>
      <c r="J35" s="77"/>
      <c r="L35" s="77"/>
      <c r="N35" s="77"/>
      <c r="P35" s="77"/>
      <c r="R35" s="77"/>
      <c r="T35" s="77"/>
      <c r="V35" s="77"/>
      <c r="X35" s="77"/>
      <c r="Z35" s="77"/>
    </row>
    <row r="36" spans="1:27" s="2" customFormat="1" ht="15" customHeight="1">
      <c r="A36" s="971" t="s">
        <v>206</v>
      </c>
      <c r="B36" s="723">
        <v>6040010030</v>
      </c>
      <c r="C36" s="724"/>
      <c r="D36" s="723">
        <v>6040011030</v>
      </c>
      <c r="E36" s="724"/>
      <c r="F36" s="723">
        <v>6040012030</v>
      </c>
      <c r="G36" s="724"/>
      <c r="H36" s="77"/>
      <c r="J36" s="77"/>
      <c r="L36" s="77"/>
      <c r="N36" s="77"/>
      <c r="P36" s="77"/>
      <c r="R36" s="77"/>
      <c r="T36" s="77"/>
      <c r="V36" s="77"/>
      <c r="X36" s="77"/>
      <c r="Z36" s="77"/>
    </row>
    <row r="37" spans="1:27" s="2" customFormat="1" ht="24" customHeight="1">
      <c r="A37" s="7" t="s">
        <v>208</v>
      </c>
      <c r="B37" s="723">
        <v>6040010040</v>
      </c>
      <c r="C37" s="724"/>
      <c r="D37" s="723">
        <v>6040011040</v>
      </c>
      <c r="E37" s="724"/>
      <c r="F37" s="723">
        <v>6040012040</v>
      </c>
      <c r="G37" s="724"/>
      <c r="H37" s="77"/>
      <c r="J37" s="77"/>
      <c r="L37" s="77"/>
      <c r="N37" s="77"/>
      <c r="P37" s="77"/>
      <c r="R37" s="77"/>
      <c r="T37" s="77"/>
      <c r="V37" s="77"/>
      <c r="X37" s="77"/>
      <c r="Z37" s="77"/>
    </row>
    <row r="38" spans="1:27" s="2" customFormat="1" ht="24.75" customHeight="1">
      <c r="A38" s="11" t="s">
        <v>242</v>
      </c>
      <c r="B38" s="723">
        <v>6040010050</v>
      </c>
      <c r="C38" s="726"/>
      <c r="D38" s="723">
        <v>6040011050</v>
      </c>
      <c r="E38" s="726"/>
      <c r="F38" s="723">
        <v>6040012050</v>
      </c>
      <c r="G38" s="726"/>
      <c r="H38" s="77"/>
      <c r="J38" s="77"/>
      <c r="L38" s="77"/>
      <c r="N38" s="77"/>
      <c r="P38" s="77"/>
      <c r="R38" s="77"/>
      <c r="T38" s="77"/>
      <c r="V38" s="77"/>
      <c r="X38" s="77"/>
      <c r="Z38" s="77"/>
    </row>
    <row r="39" spans="1:27" s="2" customFormat="1" ht="14.1" customHeight="1">
      <c r="AA39" s="1158" t="s">
        <v>748</v>
      </c>
    </row>
    <row r="40" spans="1:27" s="2" customFormat="1" ht="14.1" customHeight="1">
      <c r="AA40" s="51" t="s">
        <v>456</v>
      </c>
    </row>
    <row r="41" spans="1:27" s="2" customFormat="1" ht="14.1" customHeight="1"/>
    <row r="42" spans="1:27" s="2" customFormat="1" ht="14.1" customHeight="1"/>
    <row r="43" spans="1:27" s="2" customFormat="1" ht="14.1" customHeight="1"/>
    <row r="44" spans="1:27" s="2" customFormat="1" ht="14.1" customHeight="1"/>
    <row r="45" spans="1:27" s="2" customFormat="1" ht="14.1" customHeight="1"/>
    <row r="46" spans="1:27" s="2" customFormat="1" ht="14.1" customHeight="1"/>
    <row r="47" spans="1:27" s="2" customFormat="1" ht="14.1" customHeight="1"/>
    <row r="48" spans="1:27"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sheetData>
  <customSheetViews>
    <customSheetView guid="{B232EC41-FA91-4761-896A-6152EABD1429}" scale="85">
      <selection activeCell="A2" sqref="A2"/>
      <pageMargins left="0.7" right="0.7" top="0.75" bottom="0.75" header="0.3" footer="0.3"/>
      <pageSetup orientation="portrait" r:id="rId1"/>
    </customSheetView>
    <customSheetView guid="{91D0648A-97F4-4F83-B228-CDCBEBFD7225}" scale="85">
      <selection activeCell="A2" sqref="A2"/>
      <pageMargins left="0.7" right="0.7" top="0.75" bottom="0.75" header="0.3" footer="0.3"/>
      <pageSetup orientation="portrait" r:id="rId2"/>
    </customSheetView>
  </customSheetViews>
  <mergeCells count="55">
    <mergeCell ref="T19:U19"/>
    <mergeCell ref="T27:U27"/>
    <mergeCell ref="Z19:AA19"/>
    <mergeCell ref="Z27:AA27"/>
    <mergeCell ref="B9:AA9"/>
    <mergeCell ref="J19:K19"/>
    <mergeCell ref="P10:AA10"/>
    <mergeCell ref="P11:Q11"/>
    <mergeCell ref="P18:AA18"/>
    <mergeCell ref="N11:O11"/>
    <mergeCell ref="N19:O19"/>
    <mergeCell ref="H11:I11"/>
    <mergeCell ref="H19:I19"/>
    <mergeCell ref="H27:I27"/>
    <mergeCell ref="J11:K11"/>
    <mergeCell ref="P19:Q19"/>
    <mergeCell ref="P26:AA26"/>
    <mergeCell ref="P27:Q27"/>
    <mergeCell ref="Z11:AA11"/>
    <mergeCell ref="J27:K27"/>
    <mergeCell ref="L11:M11"/>
    <mergeCell ref="L19:M19"/>
    <mergeCell ref="L27:M27"/>
    <mergeCell ref="N27:O27"/>
    <mergeCell ref="V11:W11"/>
    <mergeCell ref="V19:W19"/>
    <mergeCell ref="V27:W27"/>
    <mergeCell ref="X11:Y11"/>
    <mergeCell ref="X19:Y19"/>
    <mergeCell ref="X27:Y27"/>
    <mergeCell ref="R11:S11"/>
    <mergeCell ref="R19:S19"/>
    <mergeCell ref="R27:S27"/>
    <mergeCell ref="T11:U11"/>
    <mergeCell ref="A4:AA4"/>
    <mergeCell ref="A5:AA5"/>
    <mergeCell ref="A6:AA6"/>
    <mergeCell ref="A7:AA7"/>
    <mergeCell ref="B26:C27"/>
    <mergeCell ref="B17:AA17"/>
    <mergeCell ref="B25:AA25"/>
    <mergeCell ref="D11:E11"/>
    <mergeCell ref="D10:O10"/>
    <mergeCell ref="D18:O18"/>
    <mergeCell ref="D19:E19"/>
    <mergeCell ref="D26:O26"/>
    <mergeCell ref="D27:E27"/>
    <mergeCell ref="F11:G11"/>
    <mergeCell ref="B10:C11"/>
    <mergeCell ref="F19:G19"/>
    <mergeCell ref="F27:G27"/>
    <mergeCell ref="B33:C33"/>
    <mergeCell ref="D33:E33"/>
    <mergeCell ref="F33:G33"/>
    <mergeCell ref="B18:C19"/>
  </mergeCells>
  <printOptions horizontalCentered="1"/>
  <pageMargins left="0.39370078740157483" right="0.39370078740157483" top="0.39370078740157483" bottom="0.39370078740157483" header="0.39370078740157483" footer="0.39370078740157483"/>
  <pageSetup paperSize="5" scale="57" orientation="landscape"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3"/>
  <sheetViews>
    <sheetView showGridLines="0" zoomScaleNormal="100" workbookViewId="0">
      <selection activeCell="A2" sqref="A2"/>
    </sheetView>
  </sheetViews>
  <sheetFormatPr defaultColWidth="9.140625" defaultRowHeight="14.25"/>
  <cols>
    <col min="1" max="1" width="42.42578125" style="60" customWidth="1"/>
    <col min="2" max="2" width="8.5703125" style="60" customWidth="1"/>
    <col min="3" max="3" width="12.5703125" style="60" customWidth="1"/>
    <col min="4" max="4" width="8.5703125" style="60" customWidth="1"/>
    <col min="5" max="5" width="12.5703125" style="60" customWidth="1"/>
    <col min="6" max="6" width="8.5703125" style="60" customWidth="1"/>
    <col min="7" max="7" width="12.5703125" style="60" customWidth="1"/>
    <col min="8" max="8" width="8.5703125" style="60" customWidth="1"/>
    <col min="9" max="9" width="12.5703125" style="60" customWidth="1"/>
    <col min="10" max="10" width="8.5703125" style="60" customWidth="1"/>
    <col min="11" max="11" width="12.5703125" style="60" customWidth="1"/>
    <col min="12" max="12" width="8.5703125" style="60" customWidth="1"/>
    <col min="13" max="13" width="15.5703125" style="60" customWidth="1"/>
    <col min="14" max="16384" width="9.140625" style="60"/>
  </cols>
  <sheetData>
    <row r="1" spans="1:13" s="1004" customFormat="1" ht="24" customHeight="1">
      <c r="L1" s="1183"/>
      <c r="M1" s="1154" t="s">
        <v>685</v>
      </c>
    </row>
    <row r="2" spans="1:13" s="1004" customFormat="1" ht="27" customHeight="1">
      <c r="M2" s="1053"/>
    </row>
    <row r="3" spans="1:13" s="1004" customFormat="1" ht="18" customHeight="1">
      <c r="A3" s="1054" t="s">
        <v>577</v>
      </c>
      <c r="B3" s="1005"/>
      <c r="C3" s="1005"/>
      <c r="D3" s="1005"/>
      <c r="E3" s="1005"/>
      <c r="F3" s="1005"/>
      <c r="G3" s="1005"/>
      <c r="H3" s="1005"/>
      <c r="I3" s="1005"/>
      <c r="J3" s="1005"/>
      <c r="K3" s="1005"/>
      <c r="L3" s="1068"/>
      <c r="M3" s="1056" t="s">
        <v>602</v>
      </c>
    </row>
    <row r="4" spans="1:13" s="821" customFormat="1" ht="23.1" customHeight="1">
      <c r="A4" s="1318" t="s">
        <v>30</v>
      </c>
      <c r="B4" s="1319"/>
      <c r="C4" s="1319"/>
      <c r="D4" s="1319"/>
      <c r="E4" s="1319"/>
      <c r="F4" s="1319"/>
      <c r="G4" s="1319"/>
      <c r="H4" s="1319"/>
      <c r="I4" s="1319"/>
      <c r="J4" s="1319"/>
      <c r="K4" s="1319"/>
      <c r="L4" s="1319"/>
      <c r="M4" s="1319"/>
    </row>
    <row r="5" spans="1:13" s="1004" customFormat="1" ht="24.6" customHeight="1">
      <c r="A5" s="1333" t="s">
        <v>108</v>
      </c>
      <c r="B5" s="1333"/>
      <c r="C5" s="1333"/>
      <c r="D5" s="1333"/>
      <c r="E5" s="1333"/>
      <c r="F5" s="1333"/>
      <c r="G5" s="1333"/>
      <c r="H5" s="1333"/>
      <c r="I5" s="1333"/>
      <c r="J5" s="1333"/>
      <c r="K5" s="1333"/>
      <c r="L5" s="1333"/>
      <c r="M5" s="1333"/>
    </row>
    <row r="6" spans="1:13" s="1004" customFormat="1" ht="24.6" customHeight="1">
      <c r="A6" s="1333" t="s">
        <v>111</v>
      </c>
      <c r="B6" s="1333"/>
      <c r="C6" s="1333"/>
      <c r="D6" s="1333"/>
      <c r="E6" s="1333"/>
      <c r="F6" s="1333"/>
      <c r="G6" s="1333"/>
      <c r="H6" s="1333"/>
      <c r="I6" s="1333"/>
      <c r="J6" s="1333"/>
      <c r="K6" s="1333"/>
      <c r="L6" s="1333"/>
      <c r="M6" s="1333"/>
    </row>
    <row r="7" spans="1:13" s="61" customFormat="1" ht="14.45" customHeight="1">
      <c r="A7" s="1381" t="s">
        <v>34</v>
      </c>
      <c r="B7" s="1381"/>
      <c r="C7" s="1381"/>
      <c r="D7" s="1381"/>
      <c r="E7" s="1381"/>
      <c r="F7" s="1381"/>
      <c r="G7" s="1381"/>
      <c r="H7" s="1381"/>
      <c r="I7" s="1381"/>
      <c r="J7" s="1381"/>
      <c r="K7" s="1381"/>
      <c r="L7" s="1381"/>
      <c r="M7" s="1381"/>
    </row>
    <row r="8" spans="1:13" s="61" customFormat="1" ht="14.45" customHeight="1"/>
    <row r="9" spans="1:13" s="2" customFormat="1" ht="38.450000000000003" customHeight="1">
      <c r="A9" s="97"/>
      <c r="B9" s="1439" t="s">
        <v>3</v>
      </c>
      <c r="C9" s="1439"/>
      <c r="D9" s="1440" t="s">
        <v>128</v>
      </c>
      <c r="E9" s="1441"/>
      <c r="F9" s="1437" t="s">
        <v>443</v>
      </c>
      <c r="G9" s="1438"/>
      <c r="H9" s="1437" t="s">
        <v>210</v>
      </c>
      <c r="I9" s="1438"/>
      <c r="J9" s="1437" t="s">
        <v>228</v>
      </c>
      <c r="K9" s="1438"/>
      <c r="L9" s="1437" t="s">
        <v>129</v>
      </c>
      <c r="M9" s="1438"/>
    </row>
    <row r="10" spans="1:13" s="2" customFormat="1" ht="26.25" customHeight="1">
      <c r="A10" s="190" t="s">
        <v>329</v>
      </c>
      <c r="B10" s="982">
        <v>6050010010</v>
      </c>
      <c r="C10" s="987"/>
      <c r="D10" s="739">
        <v>6050011010</v>
      </c>
      <c r="E10" s="740"/>
      <c r="F10" s="739">
        <v>6050012010</v>
      </c>
      <c r="G10" s="740"/>
      <c r="H10" s="739">
        <v>6050013010</v>
      </c>
      <c r="I10" s="740"/>
      <c r="J10" s="739">
        <v>6050014010</v>
      </c>
      <c r="K10" s="740"/>
      <c r="L10" s="739">
        <v>6050015010</v>
      </c>
      <c r="M10" s="740"/>
    </row>
    <row r="11" spans="1:13" s="2" customFormat="1" ht="14.1" customHeight="1"/>
    <row r="12" spans="1:13" s="2" customFormat="1" ht="14.1" customHeight="1">
      <c r="K12" s="170"/>
      <c r="L12" s="169"/>
      <c r="M12" s="1158" t="s">
        <v>748</v>
      </c>
    </row>
    <row r="13" spans="1:13" s="2" customFormat="1" ht="14.1" customHeight="1">
      <c r="K13" s="170"/>
      <c r="L13" s="169"/>
      <c r="M13" s="51" t="s">
        <v>455</v>
      </c>
    </row>
    <row r="14" spans="1:13" s="2" customFormat="1" ht="14.1" customHeight="1"/>
    <row r="15" spans="1:13" s="2" customFormat="1" ht="14.1" customHeight="1"/>
    <row r="16" spans="1:13" s="2" customFormat="1" ht="14.1" customHeight="1"/>
    <row r="17" s="2" customFormat="1" ht="14.1" customHeight="1"/>
    <row r="18" s="2" customFormat="1" ht="14.1" customHeight="1"/>
    <row r="19" s="2" customFormat="1" ht="14.1" customHeight="1"/>
    <row r="20" s="2" customFormat="1" ht="14.1" customHeight="1"/>
    <row r="21" s="2" customFormat="1" ht="14.1" customHeight="1"/>
    <row r="22" s="2" customFormat="1" ht="14.1" customHeight="1"/>
    <row r="23" s="2" customFormat="1" ht="14.1" customHeight="1"/>
    <row r="24" s="2" customFormat="1" ht="14.1" customHeight="1"/>
    <row r="25" s="2" customFormat="1" ht="14.1" customHeight="1"/>
    <row r="26" s="2" customFormat="1" ht="14.1" customHeight="1"/>
    <row r="27" s="2" customFormat="1" ht="14.1" customHeight="1"/>
    <row r="28" s="2" customFormat="1" ht="14.1" customHeight="1"/>
    <row r="29" s="2" customFormat="1" ht="14.1" customHeight="1"/>
    <row r="30" s="2" customFormat="1" ht="14.1" customHeight="1"/>
    <row r="31" s="2" customFormat="1" ht="14.1" customHeight="1"/>
    <row r="32" s="2" customFormat="1" ht="14.1" customHeight="1"/>
    <row r="33" s="2" customFormat="1" ht="14.1" customHeight="1"/>
    <row r="34" s="2" customFormat="1" ht="14.1" customHeight="1"/>
    <row r="35" s="2" customFormat="1" ht="14.1" customHeight="1"/>
    <row r="36" s="2" customFormat="1" ht="14.1" customHeight="1"/>
    <row r="37" s="2" customFormat="1" ht="14.1" customHeight="1"/>
    <row r="38" s="2" customFormat="1" ht="14.1" customHeight="1"/>
    <row r="39" s="2" customFormat="1" ht="14.1" customHeight="1"/>
    <row r="40" s="2" customFormat="1" ht="14.1" customHeight="1"/>
    <row r="41" s="2" customFormat="1" ht="14.1" customHeight="1"/>
    <row r="42" s="2" customFormat="1" ht="14.1" customHeight="1"/>
    <row r="43" s="2" customFormat="1" ht="14.1" customHeight="1"/>
    <row r="44" s="2" customFormat="1" ht="14.1" customHeight="1"/>
    <row r="45" s="2" customFormat="1" ht="14.1" customHeight="1"/>
    <row r="46" s="2" customFormat="1" ht="14.1" customHeight="1"/>
    <row r="47" s="2" customFormat="1" ht="14.1" customHeight="1"/>
    <row r="48" s="2" customFormat="1" ht="14.1" customHeight="1"/>
    <row r="49" s="2" customFormat="1" ht="14.1" customHeight="1"/>
    <row r="50" s="2" customFormat="1" ht="14.1" customHeight="1"/>
    <row r="51" s="2" customFormat="1" ht="14.1" customHeight="1"/>
    <row r="52" s="2" customFormat="1" ht="14.1" customHeight="1"/>
    <row r="53" s="2" customFormat="1" ht="14.1" customHeight="1"/>
    <row r="54" s="2" customFormat="1" ht="14.1" customHeight="1"/>
    <row r="55" s="2" customFormat="1" ht="14.1" customHeight="1"/>
    <row r="56" s="2" customFormat="1" ht="14.1" customHeight="1"/>
    <row r="57" s="2" customFormat="1" ht="14.1" customHeight="1"/>
    <row r="58" s="2" customFormat="1" ht="14.1" customHeight="1"/>
    <row r="59" s="2" customFormat="1" ht="14.1" customHeight="1"/>
    <row r="60" s="2" customFormat="1" ht="14.1" customHeight="1"/>
    <row r="61" s="2" customFormat="1" ht="14.1" customHeight="1"/>
    <row r="62" s="2" customFormat="1" ht="14.1" customHeight="1"/>
    <row r="63" s="2" customFormat="1" ht="14.1" customHeight="1"/>
    <row r="64" s="2" customFormat="1" ht="14.1" customHeight="1"/>
    <row r="65" s="2" customFormat="1" ht="14.1" customHeight="1"/>
    <row r="66" s="2" customFormat="1" ht="14.1" customHeight="1"/>
    <row r="67" s="2" customFormat="1" ht="14.1" customHeight="1"/>
    <row r="68" s="2" customFormat="1" ht="14.1" customHeight="1"/>
    <row r="69" s="2" customFormat="1" ht="14.1" customHeight="1"/>
    <row r="70" s="2" customFormat="1" ht="14.1" customHeight="1"/>
    <row r="71" s="2" customFormat="1" ht="14.1" customHeight="1"/>
    <row r="72" s="2" customFormat="1" ht="14.1" customHeight="1"/>
    <row r="73" s="2" customFormat="1" ht="14.1" customHeight="1"/>
    <row r="74" s="2" customFormat="1" ht="14.1" customHeight="1"/>
    <row r="75" s="2" customFormat="1" ht="14.1" customHeight="1"/>
    <row r="76" s="2" customFormat="1" ht="14.1" customHeight="1"/>
    <row r="77" s="2" customFormat="1" ht="14.1" customHeight="1"/>
    <row r="78" s="2" customFormat="1" ht="14.1" customHeight="1"/>
    <row r="79" s="2" customFormat="1" ht="14.1" customHeight="1"/>
    <row r="80" s="2" customFormat="1" ht="14.1" customHeight="1"/>
    <row r="81" s="2" customFormat="1" ht="14.1" customHeight="1"/>
    <row r="82" s="2" customFormat="1" ht="14.1" customHeight="1"/>
    <row r="83" s="2" customFormat="1" ht="14.1" customHeight="1"/>
    <row r="84" s="2" customFormat="1" ht="14.1" customHeight="1"/>
    <row r="85" s="2" customFormat="1" ht="14.1" customHeight="1"/>
    <row r="86" s="2" customFormat="1" ht="14.1" customHeight="1"/>
    <row r="87" s="2" customFormat="1" ht="14.1" customHeight="1"/>
    <row r="88" s="2" customFormat="1" ht="14.1" customHeight="1"/>
    <row r="89" s="2" customFormat="1" ht="14.1" customHeight="1"/>
    <row r="90" s="2" customFormat="1" ht="14.1" customHeight="1"/>
    <row r="91" s="2" customFormat="1" ht="14.1" customHeight="1"/>
    <row r="92" s="2" customFormat="1" ht="14.1" customHeight="1"/>
    <row r="93" s="2" customFormat="1" ht="14.1" customHeight="1"/>
    <row r="94" s="2" customFormat="1" ht="14.1" customHeight="1"/>
    <row r="95" s="2" customFormat="1" ht="14.1" customHeight="1"/>
    <row r="96" s="2" customFormat="1" ht="14.1" customHeight="1"/>
    <row r="97" s="2" customFormat="1" ht="14.1" customHeight="1"/>
    <row r="98" s="2" customFormat="1" ht="14.1" customHeight="1"/>
    <row r="99" s="2" customFormat="1" ht="14.1" customHeight="1"/>
    <row r="100" s="2" customFormat="1" ht="14.1" customHeight="1"/>
    <row r="101" s="2" customFormat="1" ht="14.1" customHeight="1"/>
    <row r="102" s="2" customFormat="1" ht="14.1" customHeight="1"/>
    <row r="103" s="2" customFormat="1" ht="14.1" customHeight="1"/>
    <row r="104" s="2" customFormat="1" ht="14.1" customHeight="1"/>
    <row r="105" s="2" customFormat="1" ht="14.1" customHeight="1"/>
    <row r="106" s="2" customFormat="1" ht="14.1" customHeight="1"/>
    <row r="107" s="2" customFormat="1" ht="14.1" customHeight="1"/>
    <row r="108" s="2" customFormat="1" ht="14.1" customHeight="1"/>
    <row r="109" s="2" customFormat="1" ht="14.1" customHeight="1"/>
    <row r="110" s="2" customFormat="1" ht="14.1" customHeight="1"/>
    <row r="111" s="2" customFormat="1" ht="14.1" customHeight="1"/>
    <row r="112" s="2" customFormat="1" ht="14.1" customHeight="1"/>
    <row r="113" s="2" customFormat="1" ht="14.1" customHeight="1"/>
    <row r="114" s="2" customFormat="1" ht="14.1" customHeight="1"/>
    <row r="115" s="2" customFormat="1" ht="14.1" customHeight="1"/>
    <row r="116" s="2" customFormat="1" ht="14.1" customHeight="1"/>
    <row r="117" s="2" customFormat="1" ht="14.1" customHeight="1"/>
    <row r="118" s="2" customFormat="1" ht="14.1" customHeight="1"/>
    <row r="119" s="2" customFormat="1" ht="14.1" customHeight="1"/>
    <row r="120" s="2" customFormat="1" ht="14.1" customHeight="1"/>
    <row r="121" s="2" customFormat="1" ht="14.1" customHeight="1"/>
    <row r="122" s="2" customFormat="1" ht="14.1" customHeight="1"/>
    <row r="123" s="2" customFormat="1" ht="14.1" customHeight="1"/>
    <row r="124" s="2" customFormat="1" ht="14.1" customHeight="1"/>
    <row r="125" s="2" customFormat="1" ht="14.1" customHeight="1"/>
    <row r="126" s="2" customFormat="1" ht="14.1" customHeight="1"/>
    <row r="127" s="2" customFormat="1" ht="14.1" customHeight="1"/>
    <row r="128" s="2" customFormat="1" ht="14.1" customHeight="1"/>
    <row r="129" s="2" customFormat="1" ht="14.1" customHeight="1"/>
    <row r="130" s="2" customFormat="1" ht="14.1" customHeight="1"/>
    <row r="131" s="2" customFormat="1" ht="14.1" customHeight="1"/>
    <row r="132" s="2" customFormat="1" ht="14.1" customHeight="1"/>
    <row r="133" s="2" customFormat="1" ht="14.1" customHeight="1"/>
    <row r="134" s="2" customFormat="1" ht="14.1" customHeight="1"/>
    <row r="135" s="2" customFormat="1" ht="14.1" customHeight="1"/>
    <row r="136" s="2" customFormat="1" ht="14.1" customHeight="1"/>
    <row r="137" s="2" customFormat="1" ht="14.1" customHeight="1"/>
    <row r="138" s="2" customFormat="1" ht="14.1" customHeight="1"/>
    <row r="139" s="2" customFormat="1" ht="14.1" customHeight="1"/>
    <row r="140" s="2" customFormat="1" ht="14.1" customHeight="1"/>
    <row r="141" s="2" customFormat="1" ht="14.1" customHeight="1"/>
    <row r="142" s="2" customFormat="1" ht="14.1" customHeight="1"/>
    <row r="143" s="2" customFormat="1" ht="14.1" customHeight="1"/>
    <row r="144" s="2" customFormat="1" ht="14.1" customHeight="1"/>
    <row r="145" s="2" customFormat="1" ht="14.1" customHeight="1"/>
    <row r="146" s="2" customFormat="1" ht="14.1" customHeight="1"/>
    <row r="147" s="2" customFormat="1" ht="14.1" customHeight="1"/>
    <row r="148" s="2" customFormat="1" ht="14.1" customHeight="1"/>
    <row r="149" s="2" customFormat="1" ht="14.1" customHeight="1"/>
    <row r="150" s="2" customFormat="1" ht="14.1" customHeight="1"/>
    <row r="151" s="2" customFormat="1" ht="14.1" customHeight="1"/>
    <row r="152" s="2" customFormat="1" ht="14.1" customHeight="1"/>
    <row r="153" s="2" customFormat="1" ht="14.1" customHeight="1"/>
    <row r="154" s="2" customFormat="1" ht="14.1" customHeight="1"/>
    <row r="155" s="2" customFormat="1" ht="14.1" customHeight="1"/>
    <row r="156" s="2" customFormat="1" ht="14.1" customHeight="1"/>
    <row r="157" s="2" customFormat="1" ht="14.1" customHeight="1"/>
    <row r="158" s="2" customFormat="1" ht="14.1" customHeight="1"/>
    <row r="159" s="2" customFormat="1" ht="14.1" customHeight="1"/>
    <row r="160" s="2" customFormat="1" ht="14.1" customHeight="1"/>
    <row r="161" s="2" customFormat="1" ht="14.1" customHeight="1"/>
    <row r="162" s="2" customFormat="1" ht="14.1" customHeight="1"/>
    <row r="163" s="2" customFormat="1" ht="14.1" customHeight="1"/>
    <row r="164" s="2" customFormat="1" ht="14.1" customHeight="1"/>
    <row r="165" s="2" customFormat="1" ht="14.1" customHeight="1"/>
    <row r="166" s="2" customFormat="1" ht="14.1" customHeight="1"/>
    <row r="167" s="2" customFormat="1" ht="14.1" customHeight="1"/>
    <row r="168" s="2" customFormat="1" ht="14.1" customHeight="1"/>
    <row r="169" s="2" customFormat="1" ht="14.1" customHeight="1"/>
    <row r="170" s="2" customFormat="1" ht="14.1" customHeight="1"/>
    <row r="171" s="2" customFormat="1" ht="14.1" customHeight="1"/>
    <row r="172" s="2" customFormat="1" ht="14.1" customHeight="1"/>
    <row r="173" s="2" customFormat="1" ht="14.1" customHeight="1"/>
    <row r="174" s="2" customFormat="1" ht="14.1" customHeight="1"/>
    <row r="175" s="2" customFormat="1" ht="14.1" customHeight="1"/>
    <row r="176" s="2" customFormat="1" ht="14.1" customHeight="1"/>
    <row r="177" s="2" customFormat="1" ht="14.1" customHeight="1"/>
    <row r="178" s="2" customFormat="1" ht="14.1" customHeight="1"/>
    <row r="179" s="2" customFormat="1" ht="14.1" customHeight="1"/>
    <row r="180" s="2" customFormat="1" ht="14.1" customHeight="1"/>
    <row r="181" s="2" customFormat="1" ht="14.1" customHeight="1"/>
    <row r="182" s="2" customFormat="1" ht="14.1" customHeight="1"/>
    <row r="183" s="2" customFormat="1" ht="14.1" customHeight="1"/>
    <row r="184" s="2" customFormat="1" ht="14.1" customHeight="1"/>
    <row r="185" s="2" customFormat="1" ht="14.1" customHeight="1"/>
    <row r="186" s="2" customFormat="1" ht="14.1" customHeight="1"/>
    <row r="187" s="2" customFormat="1" ht="14.1" customHeight="1"/>
    <row r="188" s="2" customFormat="1" ht="14.1" customHeight="1"/>
    <row r="189" s="2" customFormat="1" ht="14.1" customHeight="1"/>
    <row r="190" s="2" customFormat="1" ht="14.1" customHeight="1"/>
    <row r="191" s="2" customFormat="1" ht="14.1" customHeight="1"/>
    <row r="192" s="2" customFormat="1" ht="14.1" customHeight="1"/>
    <row r="193" s="2" customFormat="1" ht="14.1" customHeight="1"/>
    <row r="194" s="2" customFormat="1" ht="14.1" customHeight="1"/>
    <row r="195" s="2" customFormat="1" ht="14.1" customHeight="1"/>
    <row r="196" s="2" customFormat="1" ht="14.1" customHeight="1"/>
    <row r="197" s="2" customFormat="1" ht="14.1" customHeight="1"/>
    <row r="198" s="2" customFormat="1" ht="14.1" customHeight="1"/>
    <row r="199" s="2" customFormat="1" ht="14.1" customHeight="1"/>
    <row r="200" s="2" customFormat="1" ht="14.1" customHeight="1"/>
    <row r="201" s="2" customFormat="1" ht="14.1" customHeight="1"/>
    <row r="202" s="2" customFormat="1" ht="14.1" customHeight="1"/>
    <row r="203" s="2" customFormat="1" ht="14.1" customHeight="1"/>
    <row r="204" s="2" customFormat="1" ht="14.1" customHeight="1"/>
    <row r="205" s="2" customFormat="1" ht="14.1" customHeight="1"/>
    <row r="206" s="2" customFormat="1" ht="14.1" customHeight="1"/>
    <row r="207" s="2" customFormat="1" ht="14.1" customHeight="1"/>
    <row r="208" s="2" customFormat="1" ht="14.1" customHeight="1"/>
    <row r="209" s="2" customFormat="1" ht="14.1" customHeight="1"/>
    <row r="210" s="2" customFormat="1" ht="14.1" customHeight="1"/>
    <row r="211" s="2" customFormat="1" ht="14.1" customHeight="1"/>
    <row r="212" s="2" customFormat="1" ht="14.1" customHeight="1"/>
    <row r="213" s="2" customFormat="1" ht="14.1" customHeight="1"/>
    <row r="214" s="2" customFormat="1" ht="14.1" customHeight="1"/>
    <row r="215" s="2" customFormat="1" ht="14.1" customHeight="1"/>
    <row r="216" s="2" customFormat="1" ht="14.1" customHeight="1"/>
    <row r="217" s="2" customFormat="1" ht="14.1" customHeight="1"/>
    <row r="218" s="2" customFormat="1" ht="14.1" customHeight="1"/>
    <row r="219" s="2" customFormat="1" ht="14.1" customHeight="1"/>
    <row r="220" s="2" customFormat="1" ht="14.1" customHeight="1"/>
    <row r="221" s="2" customFormat="1" ht="14.1" customHeight="1"/>
    <row r="222" s="2" customFormat="1" ht="14.1" customHeight="1"/>
    <row r="223" s="2" customFormat="1" ht="14.1" customHeight="1"/>
    <row r="224" s="2" customFormat="1" ht="14.1" customHeight="1"/>
    <row r="225" s="2" customFormat="1" ht="14.1" customHeight="1"/>
    <row r="226" s="2" customFormat="1" ht="14.1" customHeight="1"/>
    <row r="227" s="2" customFormat="1" ht="14.1" customHeight="1"/>
    <row r="228" s="2" customFormat="1" ht="14.1" customHeight="1"/>
    <row r="229" s="2" customFormat="1" ht="14.1" customHeight="1"/>
    <row r="230" s="2" customFormat="1" ht="14.1" customHeight="1"/>
    <row r="231" s="2" customFormat="1" ht="14.1" customHeight="1"/>
    <row r="232" s="2" customFormat="1" ht="14.1" customHeight="1"/>
    <row r="233" s="2" customFormat="1" ht="14.1" customHeight="1"/>
    <row r="234" s="2" customFormat="1" ht="14.1" customHeight="1"/>
    <row r="235" s="2" customFormat="1" ht="14.1" customHeight="1"/>
    <row r="236" s="2" customFormat="1" ht="14.1" customHeight="1"/>
    <row r="237" s="2" customFormat="1" ht="14.1" customHeight="1"/>
    <row r="238" s="2" customFormat="1" ht="14.1" customHeight="1"/>
    <row r="239" s="2" customFormat="1" ht="14.1" customHeight="1"/>
    <row r="240" s="2" customFormat="1" ht="14.1" customHeight="1"/>
    <row r="241" s="2" customFormat="1" ht="14.1" customHeight="1"/>
    <row r="242" s="2" customFormat="1" ht="14.1" customHeight="1"/>
    <row r="243" s="2" customFormat="1" ht="14.1" customHeight="1"/>
    <row r="244" s="2" customFormat="1" ht="14.1" customHeight="1"/>
    <row r="245" s="2" customFormat="1" ht="14.1" customHeight="1"/>
    <row r="246" s="2" customFormat="1" ht="14.1" customHeight="1"/>
    <row r="247" s="2" customFormat="1" ht="14.1" customHeight="1"/>
    <row r="248" s="2" customFormat="1" ht="14.1" customHeight="1"/>
    <row r="249" s="2" customFormat="1" ht="14.1" customHeight="1"/>
    <row r="250" s="2" customFormat="1" ht="14.1" customHeight="1"/>
    <row r="251" s="2" customFormat="1" ht="14.1" customHeight="1"/>
    <row r="252" s="2" customFormat="1" ht="14.1" customHeight="1"/>
    <row r="253" s="2" customFormat="1" ht="14.1" customHeight="1"/>
    <row r="254" s="2" customFormat="1" ht="14.1" customHeight="1"/>
    <row r="255" s="2" customFormat="1" ht="14.1" customHeight="1"/>
    <row r="256" s="2" customFormat="1" ht="14.1" customHeight="1"/>
    <row r="257" s="2" customFormat="1" ht="14.1" customHeight="1"/>
    <row r="258" s="2" customFormat="1" ht="14.1" customHeight="1"/>
    <row r="259" s="2" customFormat="1" ht="14.1" customHeight="1"/>
    <row r="260" s="2" customFormat="1" ht="14.1" customHeight="1"/>
    <row r="261" s="2" customFormat="1" ht="14.1" customHeight="1"/>
    <row r="262" s="2" customFormat="1" ht="14.1" customHeight="1"/>
    <row r="263" s="2" customFormat="1" ht="14.1" customHeight="1"/>
    <row r="264" s="2" customFormat="1" ht="14.1" customHeight="1"/>
    <row r="265" s="2" customFormat="1" ht="14.1" customHeight="1"/>
    <row r="266" s="2" customFormat="1" ht="14.1" customHeight="1"/>
    <row r="267" s="2" customFormat="1" ht="14.1" customHeight="1"/>
    <row r="268" s="2" customFormat="1" ht="14.1" customHeight="1"/>
    <row r="269" s="2" customFormat="1" ht="14.1" customHeight="1"/>
    <row r="270" s="2" customFormat="1" ht="14.1" customHeight="1"/>
    <row r="271" s="2" customFormat="1" ht="14.1" customHeight="1"/>
    <row r="272" s="2" customFormat="1" ht="14.1" customHeight="1"/>
    <row r="273" s="2" customFormat="1" ht="14.1" customHeight="1"/>
    <row r="274" s="2" customFormat="1" ht="14.1" customHeight="1"/>
    <row r="275" s="2" customFormat="1" ht="14.1" customHeight="1"/>
    <row r="276" s="2" customFormat="1" ht="14.1" customHeight="1"/>
    <row r="277" s="2" customFormat="1" ht="14.1" customHeight="1"/>
    <row r="278" s="2" customFormat="1" ht="14.1" customHeight="1"/>
    <row r="279" s="2" customFormat="1" ht="14.1" customHeight="1"/>
    <row r="280" s="2" customFormat="1" ht="14.1" customHeight="1"/>
    <row r="281" s="2" customFormat="1" ht="14.1" customHeight="1"/>
    <row r="282" s="2" customFormat="1" ht="14.1" customHeight="1"/>
    <row r="283" s="2" customFormat="1" ht="14.1" customHeight="1"/>
    <row r="284" s="2" customFormat="1" ht="14.1" customHeight="1"/>
    <row r="285" s="2" customFormat="1" ht="14.1" customHeight="1"/>
    <row r="286" s="2" customFormat="1" ht="14.1" customHeight="1"/>
    <row r="287" s="2" customFormat="1" ht="14.1" customHeight="1"/>
    <row r="288" s="2" customFormat="1" ht="14.1" customHeight="1"/>
    <row r="289" s="2" customFormat="1" ht="14.1" customHeight="1"/>
    <row r="290" s="2" customFormat="1" ht="14.1" customHeight="1"/>
    <row r="291" s="2" customFormat="1" ht="14.1" customHeight="1"/>
    <row r="292" s="2" customFormat="1" ht="14.1" customHeight="1"/>
    <row r="293" s="2" customFormat="1" ht="14.1" customHeight="1"/>
    <row r="294" s="2" customFormat="1" ht="14.1" customHeight="1"/>
    <row r="295" s="2" customFormat="1" ht="14.1" customHeight="1"/>
    <row r="296" s="2" customFormat="1" ht="14.1" customHeight="1"/>
    <row r="297" s="2" customFormat="1" ht="14.1" customHeight="1"/>
    <row r="298" s="2" customFormat="1" ht="14.1" customHeight="1"/>
    <row r="299" s="2" customFormat="1" ht="14.1" customHeight="1"/>
    <row r="300" s="2" customFormat="1" ht="14.1" customHeight="1"/>
    <row r="301" s="2" customFormat="1" ht="14.1" customHeight="1"/>
    <row r="302" s="2" customFormat="1" ht="14.1" customHeight="1"/>
    <row r="303" s="2" customFormat="1" ht="14.1" customHeight="1"/>
    <row r="304" s="2" customFormat="1" ht="14.1" customHeight="1"/>
    <row r="305" s="2" customFormat="1" ht="14.1" customHeight="1"/>
    <row r="306" s="2" customFormat="1" ht="14.1" customHeight="1"/>
    <row r="307" s="2" customFormat="1" ht="14.1" customHeight="1"/>
    <row r="308" s="2" customFormat="1" ht="14.1" customHeight="1"/>
    <row r="309" s="2" customFormat="1" ht="14.1" customHeight="1"/>
    <row r="310" s="2" customFormat="1" ht="14.1" customHeight="1"/>
    <row r="311" s="2" customFormat="1" ht="14.1" customHeight="1"/>
    <row r="312" s="2" customFormat="1" ht="14.1" customHeight="1"/>
    <row r="313" s="2" customFormat="1" ht="14.1" customHeight="1"/>
    <row r="314" s="2" customFormat="1" ht="14.1" customHeight="1"/>
    <row r="315" s="2" customFormat="1" ht="14.1" customHeight="1"/>
    <row r="316" s="2" customFormat="1" ht="14.1" customHeight="1"/>
    <row r="317" s="2" customFormat="1" ht="14.1" customHeight="1"/>
    <row r="318" s="2" customFormat="1" ht="14.1" customHeight="1"/>
    <row r="319" s="2" customFormat="1" ht="14.1" customHeight="1"/>
    <row r="320" s="2" customFormat="1" ht="14.1" customHeight="1"/>
    <row r="321" s="2" customFormat="1" ht="14.1" customHeight="1"/>
    <row r="322" s="2" customFormat="1" ht="14.1" customHeight="1"/>
    <row r="323" s="2" customFormat="1" ht="14.1" customHeight="1"/>
    <row r="324" s="2" customFormat="1" ht="14.1" customHeight="1"/>
    <row r="325" s="2" customFormat="1" ht="14.1" customHeight="1"/>
    <row r="326" s="2" customFormat="1" ht="14.1" customHeight="1"/>
    <row r="327" s="2" customFormat="1" ht="14.1" customHeight="1"/>
    <row r="328" s="2" customFormat="1" ht="14.1" customHeight="1"/>
    <row r="329" s="2" customFormat="1" ht="14.1" customHeight="1"/>
    <row r="330" s="2" customFormat="1" ht="14.1" customHeight="1"/>
    <row r="331" s="2" customFormat="1" ht="14.1" customHeight="1"/>
    <row r="332" s="2" customFormat="1" ht="14.1" customHeight="1"/>
    <row r="333" s="2" customFormat="1" ht="14.1" customHeight="1"/>
    <row r="334" s="2" customFormat="1" ht="14.1" customHeight="1"/>
    <row r="335" s="2" customFormat="1" ht="14.1" customHeight="1"/>
    <row r="336" s="2" customFormat="1" ht="14.1" customHeight="1"/>
    <row r="337" s="2" customFormat="1" ht="14.1" customHeight="1"/>
    <row r="338" s="2" customFormat="1" ht="14.1" customHeight="1"/>
    <row r="339" s="2" customFormat="1" ht="14.1" customHeight="1"/>
    <row r="340" s="2" customFormat="1" ht="14.1" customHeight="1"/>
    <row r="341" s="2" customFormat="1" ht="14.1" customHeight="1"/>
    <row r="342" s="2" customFormat="1" ht="14.1" customHeight="1"/>
    <row r="343" s="2" customFormat="1" ht="14.1" customHeight="1"/>
    <row r="344" s="2" customFormat="1" ht="14.1" customHeight="1"/>
    <row r="345" s="2" customFormat="1" ht="14.1" customHeight="1"/>
    <row r="346" s="2" customFormat="1" ht="14.1" customHeight="1"/>
    <row r="347" s="2" customFormat="1" ht="14.1" customHeight="1"/>
    <row r="348" s="2" customFormat="1" ht="14.1" customHeight="1"/>
    <row r="349" s="2" customFormat="1" ht="14.1" customHeight="1"/>
    <row r="350" s="2" customFormat="1" ht="14.1" customHeight="1"/>
    <row r="351" s="2" customFormat="1" ht="14.1" customHeight="1"/>
    <row r="352" s="2" customFormat="1" ht="14.1" customHeight="1"/>
    <row r="353" s="2" customFormat="1" ht="14.1" customHeight="1"/>
    <row r="354" s="2" customFormat="1" ht="14.1" customHeight="1"/>
    <row r="355" s="2" customFormat="1" ht="14.1" customHeight="1"/>
    <row r="356" s="2" customFormat="1" ht="14.1" customHeight="1"/>
    <row r="357" s="2" customFormat="1" ht="14.1" customHeight="1"/>
    <row r="358" s="2" customFormat="1" ht="14.1" customHeight="1"/>
    <row r="359" s="2" customFormat="1" ht="14.1" customHeight="1"/>
    <row r="360" s="2" customFormat="1" ht="14.1" customHeight="1"/>
    <row r="361" s="2" customFormat="1" ht="14.1" customHeight="1"/>
    <row r="362" s="2" customFormat="1" ht="14.1" customHeight="1"/>
    <row r="363" s="2" customFormat="1" ht="14.1" customHeight="1"/>
    <row r="364" s="2" customFormat="1" ht="14.1" customHeight="1"/>
    <row r="365" s="2" customFormat="1" ht="14.1" customHeight="1"/>
    <row r="366" s="2" customFormat="1" ht="14.1" customHeight="1"/>
    <row r="367" s="2" customFormat="1" ht="14.1" customHeight="1"/>
    <row r="368" s="2" customFormat="1" ht="14.1" customHeight="1"/>
    <row r="369" s="2" customFormat="1" ht="14.1" customHeight="1"/>
    <row r="370" s="2" customFormat="1" ht="14.1" customHeight="1"/>
    <row r="371" s="2" customFormat="1" ht="14.1" customHeight="1"/>
    <row r="372" s="2" customFormat="1" ht="14.1" customHeight="1"/>
    <row r="373" s="2" customFormat="1" ht="14.1" customHeight="1"/>
    <row r="374" s="2" customFormat="1" ht="14.1" customHeight="1"/>
    <row r="375" s="2" customFormat="1" ht="14.1" customHeight="1"/>
    <row r="376" s="2" customFormat="1" ht="14.1" customHeight="1"/>
    <row r="377" s="2" customFormat="1" ht="14.1" customHeight="1"/>
    <row r="378" s="2" customFormat="1" ht="14.1" customHeight="1"/>
    <row r="379" s="2" customFormat="1" ht="14.1" customHeight="1"/>
    <row r="380" s="2" customFormat="1" ht="14.1" customHeight="1"/>
    <row r="381" s="2" customFormat="1" ht="14.1" customHeight="1"/>
    <row r="382" s="2" customFormat="1" ht="14.1" customHeight="1"/>
    <row r="383" s="2" customFormat="1" ht="14.1" customHeight="1"/>
    <row r="384" s="2" customFormat="1" ht="14.1" customHeight="1"/>
    <row r="385" s="2" customFormat="1" ht="14.1" customHeight="1"/>
    <row r="386" s="2" customFormat="1" ht="14.1" customHeight="1"/>
    <row r="387" s="2" customFormat="1" ht="14.1" customHeight="1"/>
    <row r="388" s="2" customFormat="1" ht="14.1" customHeight="1"/>
    <row r="389" s="2" customFormat="1" ht="14.1" customHeight="1"/>
    <row r="390" s="2" customFormat="1" ht="14.1" customHeight="1"/>
    <row r="391" s="2" customFormat="1" ht="14.1" customHeight="1"/>
    <row r="392" s="2" customFormat="1" ht="14.1" customHeight="1"/>
    <row r="393" s="2" customFormat="1" ht="14.1" customHeight="1"/>
    <row r="394" s="2" customFormat="1" ht="14.1" customHeight="1"/>
    <row r="395" s="2" customFormat="1" ht="14.1" customHeight="1"/>
    <row r="396" s="2" customFormat="1" ht="14.1" customHeight="1"/>
    <row r="397" s="2" customFormat="1" ht="14.1" customHeight="1"/>
    <row r="398" s="2" customFormat="1" ht="14.1" customHeight="1"/>
    <row r="399" s="2" customFormat="1" ht="14.1" customHeight="1"/>
    <row r="400" s="2" customFormat="1" ht="14.1" customHeight="1"/>
    <row r="401" s="2" customFormat="1" ht="14.1" customHeight="1"/>
    <row r="402" s="2" customFormat="1" ht="14.1" customHeight="1"/>
    <row r="403" s="2" customFormat="1" ht="14.1" customHeight="1"/>
    <row r="404" s="2" customFormat="1" ht="14.1" customHeight="1"/>
    <row r="405" s="2" customFormat="1" ht="14.1" customHeight="1"/>
    <row r="406" s="2" customFormat="1" ht="14.1" customHeight="1"/>
    <row r="407" s="2" customFormat="1" ht="14.1" customHeight="1"/>
    <row r="408" s="2" customFormat="1" ht="14.1" customHeight="1"/>
    <row r="409" s="2" customFormat="1" ht="14.1" customHeight="1"/>
    <row r="410" s="2" customFormat="1" ht="14.1" customHeight="1"/>
    <row r="411" s="2" customFormat="1" ht="14.1" customHeight="1"/>
    <row r="412" s="2" customFormat="1" ht="14.1" customHeight="1"/>
    <row r="413" s="2" customFormat="1" ht="14.1" customHeight="1"/>
    <row r="414" s="2" customFormat="1" ht="14.1" customHeight="1"/>
    <row r="415" s="2" customFormat="1" ht="14.1" customHeight="1"/>
    <row r="416" s="2" customFormat="1" ht="14.1" customHeight="1"/>
    <row r="417" s="2" customFormat="1" ht="14.1" customHeight="1"/>
    <row r="418" s="2" customFormat="1" ht="14.1" customHeight="1"/>
    <row r="419" s="2" customFormat="1" ht="14.1" customHeight="1"/>
    <row r="420" s="2" customFormat="1" ht="14.1" customHeight="1"/>
    <row r="421" s="2" customFormat="1" ht="14.1" customHeight="1"/>
    <row r="422" s="2" customFormat="1" ht="14.1" customHeight="1"/>
    <row r="423" s="2" customFormat="1" ht="14.1" customHeight="1"/>
    <row r="424" s="2" customFormat="1" ht="14.1" customHeight="1"/>
    <row r="425" s="2" customFormat="1" ht="14.1" customHeight="1"/>
    <row r="426" s="2" customFormat="1" ht="14.1" customHeight="1"/>
    <row r="427" s="2" customFormat="1" ht="14.1" customHeight="1"/>
    <row r="428" s="2" customFormat="1" ht="14.1" customHeight="1"/>
    <row r="429" s="2" customFormat="1" ht="14.1" customHeight="1"/>
    <row r="430" s="2" customFormat="1" ht="14.1" customHeight="1"/>
    <row r="431" s="2" customFormat="1" ht="14.1" customHeight="1"/>
    <row r="432" s="2" customFormat="1" ht="14.1" customHeight="1"/>
    <row r="433" s="2" customFormat="1" ht="14.1" customHeight="1"/>
    <row r="434" s="2" customFormat="1" ht="14.1" customHeight="1"/>
    <row r="435" s="2" customFormat="1" ht="14.1" customHeight="1"/>
    <row r="436" s="2" customFormat="1" ht="14.1" customHeight="1"/>
    <row r="437" s="2" customFormat="1" ht="14.1" customHeight="1"/>
    <row r="438" s="2" customFormat="1" ht="14.1" customHeight="1"/>
    <row r="439" s="2" customFormat="1" ht="14.1" customHeight="1"/>
    <row r="440" s="2" customFormat="1" ht="14.1" customHeight="1"/>
    <row r="441" s="2" customFormat="1" ht="14.1" customHeight="1"/>
    <row r="442" s="2" customFormat="1" ht="14.1" customHeight="1"/>
    <row r="443" s="2" customFormat="1" ht="14.1" customHeight="1"/>
    <row r="444" s="2" customFormat="1" ht="14.1" customHeight="1"/>
    <row r="445" s="2" customFormat="1" ht="14.1" customHeight="1"/>
    <row r="446" s="2" customFormat="1" ht="14.1" customHeight="1"/>
    <row r="447" s="2" customFormat="1" ht="14.1" customHeight="1"/>
    <row r="448" s="2" customFormat="1" ht="14.1" customHeight="1"/>
    <row r="449" s="2" customFormat="1" ht="14.1" customHeight="1"/>
    <row r="450" s="2" customFormat="1" ht="14.1" customHeight="1"/>
    <row r="451" s="2" customFormat="1" ht="14.1" customHeight="1"/>
    <row r="452" s="2" customFormat="1" ht="14.1" customHeight="1"/>
    <row r="453" s="2" customFormat="1" ht="14.1" customHeight="1"/>
    <row r="454" s="2" customFormat="1" ht="14.1" customHeight="1"/>
    <row r="455" s="2" customFormat="1" ht="14.1" customHeight="1"/>
    <row r="456" s="2" customFormat="1" ht="14.1" customHeight="1"/>
    <row r="457" s="2" customFormat="1" ht="14.1" customHeight="1"/>
    <row r="458" s="2" customFormat="1" ht="14.1" customHeight="1"/>
    <row r="459" s="2" customFormat="1" ht="14.1" customHeight="1"/>
    <row r="460" s="2" customFormat="1" ht="14.1" customHeight="1"/>
    <row r="461" s="2" customFormat="1" ht="14.1" customHeight="1"/>
    <row r="462" s="2" customFormat="1" ht="14.1" customHeight="1"/>
    <row r="463" s="2" customFormat="1" ht="14.1" customHeight="1"/>
    <row r="464" s="2" customFormat="1" ht="14.1" customHeight="1"/>
    <row r="465" s="2" customFormat="1" ht="14.1" customHeight="1"/>
    <row r="466" s="2" customFormat="1" ht="14.1" customHeight="1"/>
    <row r="467" s="2" customFormat="1" ht="14.1" customHeight="1"/>
    <row r="468" s="2" customFormat="1" ht="14.1" customHeight="1"/>
    <row r="469" s="2" customFormat="1" ht="14.1" customHeight="1"/>
    <row r="470" s="2" customFormat="1" ht="14.1" customHeight="1"/>
    <row r="471" s="2" customFormat="1" ht="14.1" customHeight="1"/>
    <row r="472" s="2" customFormat="1" ht="14.1" customHeight="1"/>
    <row r="473" s="2" customFormat="1" ht="14.1" customHeight="1"/>
    <row r="474" s="2" customFormat="1" ht="14.1" customHeight="1"/>
    <row r="475" s="2" customFormat="1" ht="14.1" customHeight="1"/>
    <row r="476" s="2" customFormat="1" ht="14.1" customHeight="1"/>
    <row r="477" s="2" customFormat="1" ht="14.1" customHeight="1"/>
    <row r="478" s="2" customFormat="1" ht="14.1" customHeight="1"/>
    <row r="479" s="2" customFormat="1" ht="14.1" customHeight="1"/>
    <row r="480" s="2" customFormat="1" ht="14.1" customHeight="1"/>
    <row r="481" s="2" customFormat="1" ht="14.1" customHeight="1"/>
    <row r="482" s="2" customFormat="1" ht="14.1" customHeight="1"/>
    <row r="483" s="2" customFormat="1" ht="14.1" customHeight="1"/>
    <row r="484" s="2" customFormat="1" ht="14.1" customHeight="1"/>
    <row r="485" s="2" customFormat="1" ht="14.1" customHeight="1"/>
    <row r="486" s="2" customFormat="1" ht="14.1" customHeight="1"/>
    <row r="487" s="2" customFormat="1" ht="14.1" customHeight="1"/>
    <row r="488" s="2" customFormat="1" ht="14.1" customHeight="1"/>
    <row r="489" s="2" customFormat="1" ht="14.1" customHeight="1"/>
    <row r="490" s="2" customFormat="1" ht="14.1" customHeight="1"/>
    <row r="491" s="2" customFormat="1" ht="14.1" customHeight="1"/>
    <row r="492" s="2" customFormat="1" ht="14.1" customHeight="1"/>
    <row r="493" s="2" customFormat="1" ht="14.1" customHeight="1"/>
    <row r="494" s="2" customFormat="1" ht="14.1" customHeight="1"/>
    <row r="495" s="2" customFormat="1" ht="14.1" customHeight="1"/>
    <row r="496" s="2" customFormat="1" ht="14.1" customHeight="1"/>
    <row r="497" s="2" customFormat="1" ht="14.1" customHeight="1"/>
    <row r="498" s="2" customFormat="1" ht="14.1" customHeight="1"/>
    <row r="499" s="2" customFormat="1" ht="14.1" customHeight="1"/>
    <row r="500" s="2" customFormat="1" ht="14.1" customHeight="1"/>
    <row r="501" s="2" customFormat="1" ht="14.1" customHeight="1"/>
    <row r="502" s="2" customFormat="1" ht="14.1" customHeight="1"/>
    <row r="503" s="2" customFormat="1" ht="14.1" customHeight="1"/>
    <row r="504" s="2" customFormat="1" ht="14.1" customHeight="1"/>
    <row r="505" s="2" customFormat="1" ht="14.1" customHeight="1"/>
    <row r="506" s="2" customFormat="1" ht="14.1" customHeight="1"/>
    <row r="507" s="2" customFormat="1" ht="14.1" customHeight="1"/>
    <row r="508" s="2" customFormat="1" ht="14.1" customHeight="1"/>
    <row r="509" s="2" customFormat="1" ht="14.1" customHeight="1"/>
    <row r="510" s="2" customFormat="1" ht="14.1" customHeight="1"/>
    <row r="511" s="2" customFormat="1" ht="14.1" customHeight="1"/>
    <row r="512" s="2" customFormat="1" ht="14.1" customHeight="1"/>
    <row r="513" s="2" customFormat="1" ht="14.1" customHeight="1"/>
    <row r="514" s="2" customFormat="1" ht="14.1" customHeight="1"/>
    <row r="515" s="2" customFormat="1" ht="14.1" customHeight="1"/>
    <row r="516" s="2" customFormat="1" ht="14.1" customHeight="1"/>
    <row r="517" s="2" customFormat="1" ht="14.1" customHeight="1"/>
    <row r="518" s="2" customFormat="1" ht="14.1" customHeight="1"/>
    <row r="519" s="2" customFormat="1" ht="14.1" customHeight="1"/>
    <row r="520" s="2" customFormat="1" ht="14.1" customHeight="1"/>
    <row r="521" s="2" customFormat="1" ht="14.1" customHeight="1"/>
    <row r="522" s="2" customFormat="1" ht="14.1" customHeight="1"/>
    <row r="523" s="2" customFormat="1" ht="14.1" customHeight="1"/>
    <row r="524" s="2" customFormat="1" ht="14.1" customHeight="1"/>
    <row r="525" s="2" customFormat="1" ht="14.1" customHeight="1"/>
    <row r="526" s="2" customFormat="1" ht="14.1" customHeight="1"/>
    <row r="527" s="2" customFormat="1" ht="14.1" customHeight="1"/>
    <row r="528" s="2" customFormat="1" ht="14.1" customHeight="1"/>
    <row r="529" s="2" customFormat="1" ht="14.1" customHeight="1"/>
    <row r="530" s="2" customFormat="1" ht="14.1" customHeight="1"/>
    <row r="531" s="2" customFormat="1" ht="14.1" customHeight="1"/>
    <row r="532" s="2" customFormat="1" ht="14.1" customHeight="1"/>
    <row r="533" s="2" customFormat="1" ht="14.1" customHeight="1"/>
    <row r="534" s="2" customFormat="1" ht="14.1" customHeight="1"/>
    <row r="535" s="2" customFormat="1" ht="14.1" customHeight="1"/>
    <row r="536" s="2" customFormat="1" ht="14.1" customHeight="1"/>
    <row r="537" s="2" customFormat="1" ht="14.1" customHeight="1"/>
    <row r="538" s="2" customFormat="1" ht="14.1" customHeight="1"/>
    <row r="539" s="2" customFormat="1" ht="14.1" customHeight="1"/>
    <row r="540" s="2" customFormat="1" ht="14.1" customHeight="1"/>
    <row r="541" s="2" customFormat="1" ht="14.1" customHeight="1"/>
    <row r="542" s="2" customFormat="1" ht="14.1" customHeight="1"/>
    <row r="543" s="2" customFormat="1" ht="14.1" customHeight="1"/>
    <row r="544" s="2" customFormat="1" ht="14.1" customHeight="1"/>
    <row r="545" s="2" customFormat="1" ht="14.1" customHeight="1"/>
    <row r="546" s="2" customFormat="1" ht="14.1" customHeight="1"/>
    <row r="547" s="2" customFormat="1" ht="14.1" customHeight="1"/>
    <row r="548" s="2" customFormat="1" ht="14.1" customHeight="1"/>
    <row r="549" s="2" customFormat="1" ht="14.1" customHeight="1"/>
    <row r="550" s="2" customFormat="1" ht="14.1" customHeight="1"/>
    <row r="551" s="2" customFormat="1" ht="14.1" customHeight="1"/>
    <row r="552" s="2" customFormat="1" ht="14.1" customHeight="1"/>
    <row r="553" s="2" customFormat="1" ht="14.1" customHeight="1"/>
    <row r="554" s="2" customFormat="1" ht="14.1" customHeight="1"/>
    <row r="555" s="2" customFormat="1" ht="14.1" customHeight="1"/>
    <row r="556" s="2" customFormat="1" ht="14.1" customHeight="1"/>
    <row r="557" s="2" customFormat="1" ht="14.1" customHeight="1"/>
    <row r="558" s="2" customFormat="1" ht="14.1" customHeight="1"/>
    <row r="559" s="2" customFormat="1" ht="14.1" customHeight="1"/>
    <row r="560" s="2" customFormat="1" ht="14.1" customHeight="1"/>
    <row r="561" s="2" customFormat="1" ht="14.1" customHeight="1"/>
    <row r="562" s="2" customFormat="1" ht="14.1" customHeight="1"/>
    <row r="563" s="2" customFormat="1" ht="14.1" customHeight="1"/>
    <row r="564" s="2" customFormat="1" ht="14.1" customHeight="1"/>
    <row r="565" s="2" customFormat="1" ht="14.1" customHeight="1"/>
    <row r="566" s="2" customFormat="1" ht="14.1" customHeight="1"/>
    <row r="567" s="2" customFormat="1" ht="14.1" customHeight="1"/>
    <row r="568" s="2" customFormat="1" ht="14.1" customHeight="1"/>
    <row r="569" s="2" customFormat="1" ht="14.1" customHeight="1"/>
    <row r="570" s="2" customFormat="1" ht="14.1" customHeight="1"/>
    <row r="571" s="2" customFormat="1" ht="14.1" customHeight="1"/>
    <row r="572" s="2" customFormat="1" ht="14.1" customHeight="1"/>
    <row r="573" s="2" customFormat="1" ht="14.1" customHeight="1"/>
    <row r="574" s="2" customFormat="1" ht="14.1" customHeight="1"/>
    <row r="575" s="2" customFormat="1" ht="14.1" customHeight="1"/>
    <row r="576" s="2" customFormat="1" ht="14.1" customHeight="1"/>
    <row r="577" s="2" customFormat="1" ht="14.1" customHeight="1"/>
    <row r="578" s="2" customFormat="1" ht="14.1" customHeight="1"/>
    <row r="579" s="2" customFormat="1" ht="14.1" customHeight="1"/>
    <row r="580" s="2" customFormat="1" ht="14.1" customHeight="1"/>
    <row r="581" s="2" customFormat="1" ht="14.1" customHeight="1"/>
    <row r="582" s="2" customFormat="1" ht="14.1" customHeight="1"/>
    <row r="583" s="2" customFormat="1" ht="14.1" customHeight="1"/>
    <row r="584" s="2" customFormat="1" ht="14.1" customHeight="1"/>
    <row r="585" s="2" customFormat="1" ht="14.1" customHeight="1"/>
    <row r="586" s="2" customFormat="1" ht="14.1" customHeight="1"/>
    <row r="587" s="2" customFormat="1" ht="14.1" customHeight="1"/>
    <row r="588" s="2" customFormat="1" ht="14.1" customHeight="1"/>
    <row r="589" s="2" customFormat="1" ht="14.1" customHeight="1"/>
    <row r="590" s="2" customFormat="1" ht="14.1" customHeight="1"/>
    <row r="591" s="2" customFormat="1" ht="14.1" customHeight="1"/>
    <row r="592" s="2" customFormat="1" ht="14.1" customHeight="1"/>
    <row r="593" s="2" customFormat="1" ht="14.1" customHeight="1"/>
    <row r="594" s="2" customFormat="1" ht="14.1" customHeight="1"/>
    <row r="595" s="2" customFormat="1" ht="14.1" customHeight="1"/>
    <row r="596" s="2" customFormat="1" ht="14.1" customHeight="1"/>
    <row r="597" s="2" customFormat="1" ht="14.1" customHeight="1"/>
    <row r="598" s="2" customFormat="1" ht="14.1" customHeight="1"/>
    <row r="599" s="2" customFormat="1" ht="14.1" customHeight="1"/>
    <row r="600" s="2" customFormat="1" ht="14.1" customHeight="1"/>
    <row r="601" s="2" customFormat="1" ht="14.1" customHeight="1"/>
    <row r="602" s="2" customFormat="1" ht="14.1" customHeight="1"/>
    <row r="603" s="2" customFormat="1" ht="14.1" customHeight="1"/>
    <row r="604" s="2" customFormat="1" ht="14.1" customHeight="1"/>
    <row r="605" s="2" customFormat="1" ht="14.1" customHeight="1"/>
    <row r="606" s="2" customFormat="1" ht="14.1" customHeight="1"/>
    <row r="607" s="2" customFormat="1" ht="14.1" customHeight="1"/>
    <row r="608" s="2" customFormat="1" ht="14.1" customHeight="1"/>
    <row r="609" s="2" customFormat="1" ht="14.1" customHeight="1"/>
    <row r="610" s="2" customFormat="1" ht="14.1" customHeight="1"/>
    <row r="611" s="2" customFormat="1" ht="14.1" customHeight="1"/>
    <row r="612" s="2" customFormat="1" ht="14.1" customHeight="1"/>
    <row r="613" s="2" customFormat="1" ht="14.1" customHeight="1"/>
    <row r="614" s="2" customFormat="1" ht="14.1" customHeight="1"/>
    <row r="615" s="2" customFormat="1" ht="14.1" customHeight="1"/>
    <row r="616" s="2" customFormat="1" ht="14.1" customHeight="1"/>
    <row r="617" s="2" customFormat="1" ht="14.1" customHeight="1"/>
    <row r="618" s="2" customFormat="1" ht="14.1" customHeight="1"/>
    <row r="619" s="2" customFormat="1" ht="14.1" customHeight="1"/>
    <row r="620" s="2" customFormat="1" ht="14.1" customHeight="1"/>
    <row r="621" s="2" customFormat="1" ht="14.1" customHeight="1"/>
    <row r="622" s="2" customFormat="1" ht="14.1" customHeight="1"/>
    <row r="623" s="2" customFormat="1" ht="14.1" customHeight="1"/>
    <row r="624" s="2" customFormat="1" ht="14.1" customHeight="1"/>
    <row r="625" s="2" customFormat="1" ht="14.1" customHeight="1"/>
    <row r="626" s="2" customFormat="1" ht="14.1" customHeight="1"/>
    <row r="627" s="2" customFormat="1" ht="14.1" customHeight="1"/>
    <row r="628" s="2" customFormat="1" ht="14.1" customHeight="1"/>
    <row r="629" s="2" customFormat="1" ht="14.1" customHeight="1"/>
    <row r="630" s="2" customFormat="1" ht="14.1" customHeight="1"/>
    <row r="631" s="2" customFormat="1" ht="14.1" customHeight="1"/>
    <row r="632" s="2" customFormat="1" ht="14.1" customHeight="1"/>
    <row r="633" s="2" customFormat="1" ht="14.1" customHeight="1"/>
    <row r="634" s="2" customFormat="1" ht="14.1" customHeight="1"/>
    <row r="635" s="2" customFormat="1" ht="14.1" customHeight="1"/>
    <row r="636" s="2" customFormat="1" ht="14.1" customHeight="1"/>
    <row r="637" s="2" customFormat="1" ht="14.1" customHeight="1"/>
    <row r="638" s="2" customFormat="1" ht="14.1" customHeight="1"/>
    <row r="639" s="2" customFormat="1" ht="14.1" customHeight="1"/>
    <row r="640" s="2" customFormat="1" ht="14.1" customHeight="1"/>
    <row r="641" s="2" customFormat="1" ht="14.1" customHeight="1"/>
    <row r="642" s="2" customFormat="1" ht="14.1" customHeight="1"/>
    <row r="643" s="2" customFormat="1" ht="14.1" customHeight="1"/>
    <row r="644" s="2" customFormat="1" ht="14.1" customHeight="1"/>
    <row r="645" s="2" customFormat="1" ht="14.1" customHeight="1"/>
    <row r="646" s="2" customFormat="1" ht="14.1" customHeight="1"/>
    <row r="647" s="2" customFormat="1" ht="14.1" customHeight="1"/>
    <row r="648" s="2" customFormat="1" ht="14.1" customHeight="1"/>
    <row r="649" s="2" customFormat="1" ht="14.1" customHeight="1"/>
    <row r="650" s="2" customFormat="1" ht="14.1" customHeight="1"/>
    <row r="651" s="2" customFormat="1" ht="14.1" customHeight="1"/>
    <row r="652" s="2" customFormat="1" ht="14.1" customHeight="1"/>
    <row r="653" s="2" customFormat="1" ht="14.1" customHeight="1"/>
    <row r="654" s="2" customFormat="1" ht="14.1" customHeight="1"/>
    <row r="655" s="2" customFormat="1" ht="14.1" customHeight="1"/>
    <row r="656" s="2" customFormat="1" ht="14.1" customHeight="1"/>
    <row r="657" s="2" customFormat="1" ht="14.1" customHeight="1"/>
    <row r="658" s="2" customFormat="1" ht="14.1" customHeight="1"/>
    <row r="659" s="2" customFormat="1" ht="14.1" customHeight="1"/>
    <row r="660" s="2" customFormat="1" ht="14.1" customHeight="1"/>
    <row r="661" s="2" customFormat="1" ht="14.1" customHeight="1"/>
    <row r="662" s="2" customFormat="1" ht="14.1" customHeight="1"/>
    <row r="663" s="2" customFormat="1" ht="14.1" customHeight="1"/>
    <row r="664" s="2" customFormat="1" ht="14.1" customHeight="1"/>
    <row r="665" s="2" customFormat="1" ht="14.1" customHeight="1"/>
    <row r="666" s="2" customFormat="1" ht="14.1" customHeight="1"/>
    <row r="667" s="2" customFormat="1" ht="14.1" customHeight="1"/>
    <row r="668" s="2" customFormat="1" ht="14.1" customHeight="1"/>
    <row r="669" s="2" customFormat="1" ht="14.1" customHeight="1"/>
    <row r="670" s="2" customFormat="1" ht="14.1" customHeight="1"/>
    <row r="671" s="2" customFormat="1" ht="14.1" customHeight="1"/>
    <row r="672" s="2" customFormat="1" ht="14.1" customHeight="1"/>
    <row r="673" s="2" customFormat="1" ht="14.1" customHeight="1"/>
    <row r="674" s="2" customFormat="1" ht="14.1" customHeight="1"/>
    <row r="675" s="2" customFormat="1" ht="14.1" customHeight="1"/>
    <row r="676" s="2" customFormat="1" ht="14.1" customHeight="1"/>
    <row r="677" s="2" customFormat="1" ht="14.1" customHeight="1"/>
    <row r="678" s="2" customFormat="1" ht="14.1" customHeight="1"/>
    <row r="679" s="2" customFormat="1" ht="14.1" customHeight="1"/>
    <row r="680" s="2" customFormat="1" ht="14.1" customHeight="1"/>
    <row r="681" s="2" customFormat="1" ht="14.1" customHeight="1"/>
    <row r="682" s="2" customFormat="1" ht="14.1" customHeight="1"/>
    <row r="683" s="2" customFormat="1" ht="14.1" customHeight="1"/>
    <row r="684" s="2" customFormat="1" ht="14.1" customHeight="1"/>
    <row r="685" s="2" customFormat="1" ht="14.1" customHeight="1"/>
    <row r="686" s="2" customFormat="1" ht="14.1" customHeight="1"/>
    <row r="687" s="2" customFormat="1" ht="14.1" customHeight="1"/>
    <row r="688" s="2" customFormat="1" ht="14.1" customHeight="1"/>
    <row r="689" s="2" customFormat="1" ht="14.1" customHeight="1"/>
    <row r="690" s="2" customFormat="1" ht="14.1" customHeight="1"/>
    <row r="691" s="2" customFormat="1" ht="14.1" customHeight="1"/>
    <row r="692" s="2" customFormat="1" ht="14.1" customHeight="1"/>
    <row r="693" s="2" customFormat="1" ht="14.1" customHeight="1"/>
    <row r="694" s="2" customFormat="1" ht="14.1" customHeight="1"/>
    <row r="695" s="2" customFormat="1" ht="14.1" customHeight="1"/>
    <row r="696" s="2" customFormat="1" ht="14.1" customHeight="1"/>
    <row r="697" s="2" customFormat="1" ht="14.1" customHeight="1"/>
    <row r="698" s="2" customFormat="1" ht="14.1" customHeight="1"/>
    <row r="699" s="2" customFormat="1" ht="14.1" customHeight="1"/>
    <row r="700" s="2" customFormat="1" ht="14.1" customHeight="1"/>
    <row r="701" s="2" customFormat="1" ht="14.1" customHeight="1"/>
    <row r="702" s="2" customFormat="1" ht="14.1" customHeight="1"/>
    <row r="703" s="2" customFormat="1" ht="14.1" customHeight="1"/>
    <row r="704" s="2" customFormat="1" ht="14.1" customHeight="1"/>
    <row r="705" s="2" customFormat="1" ht="14.1" customHeight="1"/>
    <row r="706" s="2" customFormat="1" ht="14.1" customHeight="1"/>
    <row r="707" s="2" customFormat="1" ht="14.1" customHeight="1"/>
    <row r="708" s="2" customFormat="1" ht="14.1" customHeight="1"/>
    <row r="709" s="2" customFormat="1" ht="14.1" customHeight="1"/>
    <row r="710" s="2" customFormat="1" ht="14.1" customHeight="1"/>
    <row r="711" s="2" customFormat="1" ht="14.1" customHeight="1"/>
    <row r="712" s="2" customFormat="1" ht="14.1" customHeight="1"/>
    <row r="713" s="2" customFormat="1" ht="14.1" customHeight="1"/>
    <row r="714" s="2" customFormat="1" ht="14.1" customHeight="1"/>
    <row r="715" s="2" customFormat="1" ht="14.1" customHeight="1"/>
    <row r="716" s="2" customFormat="1" ht="14.1" customHeight="1"/>
    <row r="717" s="2" customFormat="1" ht="14.1" customHeight="1"/>
    <row r="718" s="2" customFormat="1" ht="14.1" customHeight="1"/>
    <row r="719" s="2" customFormat="1" ht="14.1" customHeight="1"/>
    <row r="720" s="2" customFormat="1" ht="14.1" customHeight="1"/>
    <row r="721" s="2" customFormat="1" ht="14.1" customHeight="1"/>
    <row r="722" s="2" customFormat="1" ht="14.1" customHeight="1"/>
    <row r="723" s="2" customFormat="1" ht="14.1" customHeight="1"/>
    <row r="724" s="2" customFormat="1" ht="14.1" customHeight="1"/>
    <row r="725" s="2" customFormat="1" ht="14.1" customHeight="1"/>
    <row r="726" s="2" customFormat="1" ht="14.1" customHeight="1"/>
    <row r="727" s="2" customFormat="1" ht="14.1" customHeight="1"/>
    <row r="728" s="2" customFormat="1" ht="14.1" customHeight="1"/>
    <row r="729" s="2" customFormat="1" ht="14.1" customHeight="1"/>
    <row r="730" s="2" customFormat="1" ht="14.1" customHeight="1"/>
    <row r="731" s="2" customFormat="1" ht="14.1" customHeight="1"/>
    <row r="732" s="2" customFormat="1" ht="14.1" customHeight="1"/>
    <row r="733" s="2" customFormat="1" ht="14.1" customHeight="1"/>
    <row r="734" s="2" customFormat="1" ht="14.1" customHeight="1"/>
    <row r="735" s="2" customFormat="1" ht="14.1" customHeight="1"/>
    <row r="736" s="2" customFormat="1" ht="14.1" customHeight="1"/>
    <row r="737" s="2" customFormat="1" ht="14.1" customHeight="1"/>
    <row r="738" s="2" customFormat="1" ht="14.1" customHeight="1"/>
    <row r="739" s="2" customFormat="1" ht="14.1" customHeight="1"/>
    <row r="740" s="2" customFormat="1" ht="14.1" customHeight="1"/>
    <row r="741" s="2" customFormat="1" ht="14.1" customHeight="1"/>
    <row r="742" s="2" customFormat="1" ht="14.1" customHeight="1"/>
    <row r="743" s="2" customFormat="1" ht="14.1" customHeight="1"/>
    <row r="744" s="2" customFormat="1" ht="14.1" customHeight="1"/>
    <row r="745" s="2" customFormat="1" ht="14.1" customHeight="1"/>
    <row r="746" s="2" customFormat="1" ht="14.1" customHeight="1"/>
    <row r="747" s="2" customFormat="1" ht="14.1" customHeight="1"/>
    <row r="748" s="2" customFormat="1" ht="14.1" customHeight="1"/>
    <row r="749" s="2" customFormat="1" ht="14.1" customHeight="1"/>
    <row r="750" s="2" customFormat="1" ht="14.1" customHeight="1"/>
    <row r="751" s="2" customFormat="1" ht="14.1" customHeight="1"/>
    <row r="752" s="2" customFormat="1" ht="14.1" customHeight="1"/>
    <row r="753" s="2" customFormat="1" ht="14.1" customHeight="1"/>
    <row r="754" s="2" customFormat="1" ht="14.1" customHeight="1"/>
    <row r="755" s="2" customFormat="1" ht="14.1" customHeight="1"/>
    <row r="756" s="2" customFormat="1" ht="14.1" customHeight="1"/>
    <row r="757" s="2" customFormat="1" ht="14.1" customHeight="1"/>
    <row r="758" s="2" customFormat="1" ht="14.1" customHeight="1"/>
    <row r="759" s="2" customFormat="1" ht="14.1" customHeight="1"/>
    <row r="760" s="2" customFormat="1" ht="14.1" customHeight="1"/>
    <row r="761" s="2" customFormat="1" ht="14.1" customHeight="1"/>
    <row r="762" s="2" customFormat="1" ht="14.1" customHeight="1"/>
    <row r="763" s="2" customFormat="1" ht="14.1" customHeight="1"/>
    <row r="764" s="2" customFormat="1" ht="14.1" customHeight="1"/>
    <row r="765" s="2" customFormat="1" ht="14.1" customHeight="1"/>
    <row r="766" s="2" customFormat="1" ht="14.1" customHeight="1"/>
    <row r="767" s="2" customFormat="1" ht="14.1" customHeight="1"/>
    <row r="768" s="2" customFormat="1" ht="14.1" customHeight="1"/>
    <row r="769" s="2" customFormat="1" ht="14.1" customHeight="1"/>
    <row r="770" s="2" customFormat="1" ht="14.1" customHeight="1"/>
    <row r="771" s="2" customFormat="1" ht="14.1" customHeight="1"/>
    <row r="772" s="2" customFormat="1" ht="14.1" customHeight="1"/>
    <row r="773" s="2" customFormat="1" ht="14.1" customHeight="1"/>
    <row r="774" s="2" customFormat="1" ht="14.1" customHeight="1"/>
    <row r="775" s="2" customFormat="1" ht="14.1" customHeight="1"/>
    <row r="776" s="2" customFormat="1" ht="14.1" customHeight="1"/>
    <row r="777" s="2" customFormat="1" ht="14.1" customHeight="1"/>
    <row r="778" s="2" customFormat="1" ht="14.1" customHeight="1"/>
    <row r="779" s="2" customFormat="1" ht="14.1" customHeight="1"/>
    <row r="780" s="2" customFormat="1" ht="14.1" customHeight="1"/>
    <row r="781" s="2" customFormat="1" ht="14.1" customHeight="1"/>
    <row r="782" s="2" customFormat="1" ht="14.1" customHeight="1"/>
    <row r="783" s="2" customFormat="1" ht="14.1" customHeight="1"/>
    <row r="784" s="2" customFormat="1" ht="14.1" customHeight="1"/>
    <row r="785" s="2" customFormat="1" ht="14.1" customHeight="1"/>
    <row r="786" s="2" customFormat="1" ht="14.1" customHeight="1"/>
    <row r="787" s="2" customFormat="1" ht="14.1" customHeight="1"/>
    <row r="788" s="2" customFormat="1" ht="14.1" customHeight="1"/>
    <row r="789" s="2" customFormat="1" ht="14.1" customHeight="1"/>
    <row r="790" s="2" customFormat="1" ht="14.1" customHeight="1"/>
    <row r="791" s="2" customFormat="1" ht="14.1" customHeight="1"/>
    <row r="792" s="2" customFormat="1" ht="14.1" customHeight="1"/>
    <row r="793" s="2" customFormat="1"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sheetData>
  <customSheetViews>
    <customSheetView guid="{B232EC41-FA91-4761-896A-6152EABD1429}" scale="85">
      <selection activeCell="A7" sqref="A7:XFD7"/>
      <pageMargins left="0.7" right="0.7" top="0.75" bottom="0.75" header="0.3" footer="0.3"/>
      <pageSetup orientation="portrait" r:id="rId1"/>
    </customSheetView>
    <customSheetView guid="{91D0648A-97F4-4F83-B228-CDCBEBFD7225}" scale="85">
      <selection activeCell="B1" sqref="B1"/>
      <pageMargins left="0.7" right="0.7" top="0.75" bottom="0.75" header="0.3" footer="0.3"/>
      <pageSetup orientation="portrait" r:id="rId2"/>
    </customSheetView>
  </customSheetViews>
  <mergeCells count="10">
    <mergeCell ref="A4:M4"/>
    <mergeCell ref="A5:M5"/>
    <mergeCell ref="A6:M6"/>
    <mergeCell ref="A7:M7"/>
    <mergeCell ref="L9:M9"/>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97" orientation="landscape"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H34"/>
  <sheetViews>
    <sheetView showGridLines="0" zoomScaleNormal="100" workbookViewId="0">
      <selection activeCell="A2" sqref="A2"/>
    </sheetView>
  </sheetViews>
  <sheetFormatPr defaultColWidth="9.5703125" defaultRowHeight="12.75"/>
  <cols>
    <col min="1" max="1" width="26.85546875" style="105" customWidth="1"/>
    <col min="2" max="2" width="8.5703125" style="105" customWidth="1"/>
    <col min="3" max="3" width="11.5703125" style="105" customWidth="1"/>
    <col min="4" max="4" width="8.5703125" style="741" customWidth="1"/>
    <col min="5" max="5" width="11.5703125" style="741" customWidth="1"/>
    <col min="6" max="6" width="8.5703125" style="105" customWidth="1"/>
    <col min="7" max="7" width="11.5703125" style="105" customWidth="1"/>
    <col min="8" max="8" width="8.5703125" style="741" customWidth="1"/>
    <col min="9" max="9" width="11.5703125" style="741" customWidth="1"/>
    <col min="10" max="10" width="8.5703125" style="105" customWidth="1"/>
    <col min="11" max="11" width="11.5703125" style="105" customWidth="1"/>
    <col min="12" max="12" width="8.5703125" style="741" customWidth="1"/>
    <col min="13" max="13" width="11.5703125" style="741" customWidth="1"/>
    <col min="14" max="14" width="8.5703125" style="105" customWidth="1"/>
    <col min="15" max="15" width="11.5703125" style="105" customWidth="1"/>
    <col min="16" max="16" width="8.5703125" style="741" customWidth="1"/>
    <col min="17" max="17" width="11.5703125" style="741" customWidth="1"/>
    <col min="18" max="18" width="8.5703125" style="105" customWidth="1"/>
    <col min="19" max="19" width="11.5703125" style="105" customWidth="1"/>
    <col min="20" max="20" width="8.5703125" style="741" customWidth="1"/>
    <col min="21" max="21" width="11.5703125" style="741" customWidth="1"/>
    <col min="22" max="22" width="8.5703125" style="105" customWidth="1"/>
    <col min="23" max="23" width="11.5703125" style="105" customWidth="1"/>
    <col min="24" max="24" width="8.5703125" style="741" customWidth="1"/>
    <col min="25" max="25" width="11.5703125" style="741" customWidth="1"/>
    <col min="26" max="26" width="8.5703125" style="105" customWidth="1"/>
    <col min="27" max="27" width="11.5703125" style="105" customWidth="1"/>
    <col min="28" max="28" width="8.5703125" style="741" customWidth="1"/>
    <col min="29" max="29" width="11.5703125" style="741" customWidth="1"/>
    <col min="30" max="30" width="8.5703125" style="105" customWidth="1"/>
    <col min="31" max="31" width="11.5703125" style="105" customWidth="1"/>
    <col min="32" max="32" width="9.5703125" style="105"/>
    <col min="33" max="33" width="11.85546875" style="105" customWidth="1"/>
    <col min="34" max="34" width="3.85546875" style="105" customWidth="1"/>
    <col min="35" max="37" width="9.5703125" style="105"/>
    <col min="38" max="38" width="11.5703125" style="105" customWidth="1"/>
    <col min="39" max="39" width="15.5703125" style="105" customWidth="1"/>
    <col min="40" max="40" width="2.5703125" style="105" customWidth="1"/>
    <col min="41" max="260" width="9.5703125" style="105"/>
    <col min="261" max="261" width="36.42578125" style="105" customWidth="1"/>
    <col min="262" max="263" width="12.5703125" style="105" customWidth="1"/>
    <col min="264" max="264" width="12.42578125" style="105" customWidth="1"/>
    <col min="265" max="265" width="11.5703125" style="105" customWidth="1"/>
    <col min="266" max="266" width="12.5703125" style="105" customWidth="1"/>
    <col min="267" max="267" width="15.5703125" style="105" customWidth="1"/>
    <col min="268" max="268" width="12.5703125" style="105" customWidth="1"/>
    <col min="269" max="269" width="2.5703125" style="105" customWidth="1"/>
    <col min="270" max="270" width="12.5703125" style="105" customWidth="1"/>
    <col min="271" max="271" width="2.5703125" style="105" customWidth="1"/>
    <col min="272" max="272" width="4.5703125" style="105" customWidth="1"/>
    <col min="273" max="273" width="11.85546875" style="105" customWidth="1"/>
    <col min="274" max="275" width="9.5703125" style="105" customWidth="1"/>
    <col min="276" max="280" width="11.5703125" style="105" customWidth="1"/>
    <col min="281" max="285" width="9.5703125" style="105"/>
    <col min="286" max="286" width="15.5703125" style="105" customWidth="1"/>
    <col min="287" max="287" width="2.5703125" style="105" customWidth="1"/>
    <col min="288" max="293" width="9.5703125" style="105"/>
    <col min="294" max="294" width="11.5703125" style="105" customWidth="1"/>
    <col min="295" max="295" width="15.5703125" style="105" customWidth="1"/>
    <col min="296" max="296" width="2.5703125" style="105" customWidth="1"/>
    <col min="297" max="516" width="9.5703125" style="105"/>
    <col min="517" max="517" width="36.42578125" style="105" customWidth="1"/>
    <col min="518" max="519" width="12.5703125" style="105" customWidth="1"/>
    <col min="520" max="520" width="12.42578125" style="105" customWidth="1"/>
    <col min="521" max="521" width="11.5703125" style="105" customWidth="1"/>
    <col min="522" max="522" width="12.5703125" style="105" customWidth="1"/>
    <col min="523" max="523" width="15.5703125" style="105" customWidth="1"/>
    <col min="524" max="524" width="12.5703125" style="105" customWidth="1"/>
    <col min="525" max="525" width="2.5703125" style="105" customWidth="1"/>
    <col min="526" max="526" width="12.5703125" style="105" customWidth="1"/>
    <col min="527" max="527" width="2.5703125" style="105" customWidth="1"/>
    <col min="528" max="528" width="4.5703125" style="105" customWidth="1"/>
    <col min="529" max="529" width="11.85546875" style="105" customWidth="1"/>
    <col min="530" max="531" width="9.5703125" style="105" customWidth="1"/>
    <col min="532" max="536" width="11.5703125" style="105" customWidth="1"/>
    <col min="537" max="541" width="9.5703125" style="105"/>
    <col min="542" max="542" width="15.5703125" style="105" customWidth="1"/>
    <col min="543" max="543" width="2.5703125" style="105" customWidth="1"/>
    <col min="544" max="549" width="9.5703125" style="105"/>
    <col min="550" max="550" width="11.5703125" style="105" customWidth="1"/>
    <col min="551" max="551" width="15.5703125" style="105" customWidth="1"/>
    <col min="552" max="552" width="2.5703125" style="105" customWidth="1"/>
    <col min="553" max="772" width="9.5703125" style="105"/>
    <col min="773" max="773" width="36.42578125" style="105" customWidth="1"/>
    <col min="774" max="775" width="12.5703125" style="105" customWidth="1"/>
    <col min="776" max="776" width="12.42578125" style="105" customWidth="1"/>
    <col min="777" max="777" width="11.5703125" style="105" customWidth="1"/>
    <col min="778" max="778" width="12.5703125" style="105" customWidth="1"/>
    <col min="779" max="779" width="15.5703125" style="105" customWidth="1"/>
    <col min="780" max="780" width="12.5703125" style="105" customWidth="1"/>
    <col min="781" max="781" width="2.5703125" style="105" customWidth="1"/>
    <col min="782" max="782" width="12.5703125" style="105" customWidth="1"/>
    <col min="783" max="783" width="2.5703125" style="105" customWidth="1"/>
    <col min="784" max="784" width="4.5703125" style="105" customWidth="1"/>
    <col min="785" max="785" width="11.85546875" style="105" customWidth="1"/>
    <col min="786" max="787" width="9.5703125" style="105" customWidth="1"/>
    <col min="788" max="792" width="11.5703125" style="105" customWidth="1"/>
    <col min="793" max="797" width="9.5703125" style="105"/>
    <col min="798" max="798" width="15.5703125" style="105" customWidth="1"/>
    <col min="799" max="799" width="2.5703125" style="105" customWidth="1"/>
    <col min="800" max="805" width="9.5703125" style="105"/>
    <col min="806" max="806" width="11.5703125" style="105" customWidth="1"/>
    <col min="807" max="807" width="15.5703125" style="105" customWidth="1"/>
    <col min="808" max="808" width="2.5703125" style="105" customWidth="1"/>
    <col min="809" max="1028" width="9.5703125" style="105"/>
    <col min="1029" max="1029" width="36.42578125" style="105" customWidth="1"/>
    <col min="1030" max="1031" width="12.5703125" style="105" customWidth="1"/>
    <col min="1032" max="1032" width="12.42578125" style="105" customWidth="1"/>
    <col min="1033" max="1033" width="11.5703125" style="105" customWidth="1"/>
    <col min="1034" max="1034" width="12.5703125" style="105" customWidth="1"/>
    <col min="1035" max="1035" width="15.5703125" style="105" customWidth="1"/>
    <col min="1036" max="1036" width="12.5703125" style="105" customWidth="1"/>
    <col min="1037" max="1037" width="2.5703125" style="105" customWidth="1"/>
    <col min="1038" max="1038" width="12.5703125" style="105" customWidth="1"/>
    <col min="1039" max="1039" width="2.5703125" style="105" customWidth="1"/>
    <col min="1040" max="1040" width="4.5703125" style="105" customWidth="1"/>
    <col min="1041" max="1041" width="11.85546875" style="105" customWidth="1"/>
    <col min="1042" max="1043" width="9.5703125" style="105" customWidth="1"/>
    <col min="1044" max="1048" width="11.5703125" style="105" customWidth="1"/>
    <col min="1049" max="1053" width="9.5703125" style="105"/>
    <col min="1054" max="1054" width="15.5703125" style="105" customWidth="1"/>
    <col min="1055" max="1055" width="2.5703125" style="105" customWidth="1"/>
    <col min="1056" max="1061" width="9.5703125" style="105"/>
    <col min="1062" max="1062" width="11.5703125" style="105" customWidth="1"/>
    <col min="1063" max="1063" width="15.5703125" style="105" customWidth="1"/>
    <col min="1064" max="1064" width="2.5703125" style="105" customWidth="1"/>
    <col min="1065" max="1284" width="9.5703125" style="105"/>
    <col min="1285" max="1285" width="36.42578125" style="105" customWidth="1"/>
    <col min="1286" max="1287" width="12.5703125" style="105" customWidth="1"/>
    <col min="1288" max="1288" width="12.42578125" style="105" customWidth="1"/>
    <col min="1289" max="1289" width="11.5703125" style="105" customWidth="1"/>
    <col min="1290" max="1290" width="12.5703125" style="105" customWidth="1"/>
    <col min="1291" max="1291" width="15.5703125" style="105" customWidth="1"/>
    <col min="1292" max="1292" width="12.5703125" style="105" customWidth="1"/>
    <col min="1293" max="1293" width="2.5703125" style="105" customWidth="1"/>
    <col min="1294" max="1294" width="12.5703125" style="105" customWidth="1"/>
    <col min="1295" max="1295" width="2.5703125" style="105" customWidth="1"/>
    <col min="1296" max="1296" width="4.5703125" style="105" customWidth="1"/>
    <col min="1297" max="1297" width="11.85546875" style="105" customWidth="1"/>
    <col min="1298" max="1299" width="9.5703125" style="105" customWidth="1"/>
    <col min="1300" max="1304" width="11.5703125" style="105" customWidth="1"/>
    <col min="1305" max="1309" width="9.5703125" style="105"/>
    <col min="1310" max="1310" width="15.5703125" style="105" customWidth="1"/>
    <col min="1311" max="1311" width="2.5703125" style="105" customWidth="1"/>
    <col min="1312" max="1317" width="9.5703125" style="105"/>
    <col min="1318" max="1318" width="11.5703125" style="105" customWidth="1"/>
    <col min="1319" max="1319" width="15.5703125" style="105" customWidth="1"/>
    <col min="1320" max="1320" width="2.5703125" style="105" customWidth="1"/>
    <col min="1321" max="1540" width="9.5703125" style="105"/>
    <col min="1541" max="1541" width="36.42578125" style="105" customWidth="1"/>
    <col min="1542" max="1543" width="12.5703125" style="105" customWidth="1"/>
    <col min="1544" max="1544" width="12.42578125" style="105" customWidth="1"/>
    <col min="1545" max="1545" width="11.5703125" style="105" customWidth="1"/>
    <col min="1546" max="1546" width="12.5703125" style="105" customWidth="1"/>
    <col min="1547" max="1547" width="15.5703125" style="105" customWidth="1"/>
    <col min="1548" max="1548" width="12.5703125" style="105" customWidth="1"/>
    <col min="1549" max="1549" width="2.5703125" style="105" customWidth="1"/>
    <col min="1550" max="1550" width="12.5703125" style="105" customWidth="1"/>
    <col min="1551" max="1551" width="2.5703125" style="105" customWidth="1"/>
    <col min="1552" max="1552" width="4.5703125" style="105" customWidth="1"/>
    <col min="1553" max="1553" width="11.85546875" style="105" customWidth="1"/>
    <col min="1554" max="1555" width="9.5703125" style="105" customWidth="1"/>
    <col min="1556" max="1560" width="11.5703125" style="105" customWidth="1"/>
    <col min="1561" max="1565" width="9.5703125" style="105"/>
    <col min="1566" max="1566" width="15.5703125" style="105" customWidth="1"/>
    <col min="1567" max="1567" width="2.5703125" style="105" customWidth="1"/>
    <col min="1568" max="1573" width="9.5703125" style="105"/>
    <col min="1574" max="1574" width="11.5703125" style="105" customWidth="1"/>
    <col min="1575" max="1575" width="15.5703125" style="105" customWidth="1"/>
    <col min="1576" max="1576" width="2.5703125" style="105" customWidth="1"/>
    <col min="1577" max="1796" width="9.5703125" style="105"/>
    <col min="1797" max="1797" width="36.42578125" style="105" customWidth="1"/>
    <col min="1798" max="1799" width="12.5703125" style="105" customWidth="1"/>
    <col min="1800" max="1800" width="12.42578125" style="105" customWidth="1"/>
    <col min="1801" max="1801" width="11.5703125" style="105" customWidth="1"/>
    <col min="1802" max="1802" width="12.5703125" style="105" customWidth="1"/>
    <col min="1803" max="1803" width="15.5703125" style="105" customWidth="1"/>
    <col min="1804" max="1804" width="12.5703125" style="105" customWidth="1"/>
    <col min="1805" max="1805" width="2.5703125" style="105" customWidth="1"/>
    <col min="1806" max="1806" width="12.5703125" style="105" customWidth="1"/>
    <col min="1807" max="1807" width="2.5703125" style="105" customWidth="1"/>
    <col min="1808" max="1808" width="4.5703125" style="105" customWidth="1"/>
    <col min="1809" max="1809" width="11.85546875" style="105" customWidth="1"/>
    <col min="1810" max="1811" width="9.5703125" style="105" customWidth="1"/>
    <col min="1812" max="1816" width="11.5703125" style="105" customWidth="1"/>
    <col min="1817" max="1821" width="9.5703125" style="105"/>
    <col min="1822" max="1822" width="15.5703125" style="105" customWidth="1"/>
    <col min="1823" max="1823" width="2.5703125" style="105" customWidth="1"/>
    <col min="1824" max="1829" width="9.5703125" style="105"/>
    <col min="1830" max="1830" width="11.5703125" style="105" customWidth="1"/>
    <col min="1831" max="1831" width="15.5703125" style="105" customWidth="1"/>
    <col min="1832" max="1832" width="2.5703125" style="105" customWidth="1"/>
    <col min="1833" max="2052" width="9.5703125" style="105"/>
    <col min="2053" max="2053" width="36.42578125" style="105" customWidth="1"/>
    <col min="2054" max="2055" width="12.5703125" style="105" customWidth="1"/>
    <col min="2056" max="2056" width="12.42578125" style="105" customWidth="1"/>
    <col min="2057" max="2057" width="11.5703125" style="105" customWidth="1"/>
    <col min="2058" max="2058" width="12.5703125" style="105" customWidth="1"/>
    <col min="2059" max="2059" width="15.5703125" style="105" customWidth="1"/>
    <col min="2060" max="2060" width="12.5703125" style="105" customWidth="1"/>
    <col min="2061" max="2061" width="2.5703125" style="105" customWidth="1"/>
    <col min="2062" max="2062" width="12.5703125" style="105" customWidth="1"/>
    <col min="2063" max="2063" width="2.5703125" style="105" customWidth="1"/>
    <col min="2064" max="2064" width="4.5703125" style="105" customWidth="1"/>
    <col min="2065" max="2065" width="11.85546875" style="105" customWidth="1"/>
    <col min="2066" max="2067" width="9.5703125" style="105" customWidth="1"/>
    <col min="2068" max="2072" width="11.5703125" style="105" customWidth="1"/>
    <col min="2073" max="2077" width="9.5703125" style="105"/>
    <col min="2078" max="2078" width="15.5703125" style="105" customWidth="1"/>
    <col min="2079" max="2079" width="2.5703125" style="105" customWidth="1"/>
    <col min="2080" max="2085" width="9.5703125" style="105"/>
    <col min="2086" max="2086" width="11.5703125" style="105" customWidth="1"/>
    <col min="2087" max="2087" width="15.5703125" style="105" customWidth="1"/>
    <col min="2088" max="2088" width="2.5703125" style="105" customWidth="1"/>
    <col min="2089" max="2308" width="9.5703125" style="105"/>
    <col min="2309" max="2309" width="36.42578125" style="105" customWidth="1"/>
    <col min="2310" max="2311" width="12.5703125" style="105" customWidth="1"/>
    <col min="2312" max="2312" width="12.42578125" style="105" customWidth="1"/>
    <col min="2313" max="2313" width="11.5703125" style="105" customWidth="1"/>
    <col min="2314" max="2314" width="12.5703125" style="105" customWidth="1"/>
    <col min="2315" max="2315" width="15.5703125" style="105" customWidth="1"/>
    <col min="2316" max="2316" width="12.5703125" style="105" customWidth="1"/>
    <col min="2317" max="2317" width="2.5703125" style="105" customWidth="1"/>
    <col min="2318" max="2318" width="12.5703125" style="105" customWidth="1"/>
    <col min="2319" max="2319" width="2.5703125" style="105" customWidth="1"/>
    <col min="2320" max="2320" width="4.5703125" style="105" customWidth="1"/>
    <col min="2321" max="2321" width="11.85546875" style="105" customWidth="1"/>
    <col min="2322" max="2323" width="9.5703125" style="105" customWidth="1"/>
    <col min="2324" max="2328" width="11.5703125" style="105" customWidth="1"/>
    <col min="2329" max="2333" width="9.5703125" style="105"/>
    <col min="2334" max="2334" width="15.5703125" style="105" customWidth="1"/>
    <col min="2335" max="2335" width="2.5703125" style="105" customWidth="1"/>
    <col min="2336" max="2341" width="9.5703125" style="105"/>
    <col min="2342" max="2342" width="11.5703125" style="105" customWidth="1"/>
    <col min="2343" max="2343" width="15.5703125" style="105" customWidth="1"/>
    <col min="2344" max="2344" width="2.5703125" style="105" customWidth="1"/>
    <col min="2345" max="2564" width="9.5703125" style="105"/>
    <col min="2565" max="2565" width="36.42578125" style="105" customWidth="1"/>
    <col min="2566" max="2567" width="12.5703125" style="105" customWidth="1"/>
    <col min="2568" max="2568" width="12.42578125" style="105" customWidth="1"/>
    <col min="2569" max="2569" width="11.5703125" style="105" customWidth="1"/>
    <col min="2570" max="2570" width="12.5703125" style="105" customWidth="1"/>
    <col min="2571" max="2571" width="15.5703125" style="105" customWidth="1"/>
    <col min="2572" max="2572" width="12.5703125" style="105" customWidth="1"/>
    <col min="2573" max="2573" width="2.5703125" style="105" customWidth="1"/>
    <col min="2574" max="2574" width="12.5703125" style="105" customWidth="1"/>
    <col min="2575" max="2575" width="2.5703125" style="105" customWidth="1"/>
    <col min="2576" max="2576" width="4.5703125" style="105" customWidth="1"/>
    <col min="2577" max="2577" width="11.85546875" style="105" customWidth="1"/>
    <col min="2578" max="2579" width="9.5703125" style="105" customWidth="1"/>
    <col min="2580" max="2584" width="11.5703125" style="105" customWidth="1"/>
    <col min="2585" max="2589" width="9.5703125" style="105"/>
    <col min="2590" max="2590" width="15.5703125" style="105" customWidth="1"/>
    <col min="2591" max="2591" width="2.5703125" style="105" customWidth="1"/>
    <col min="2592" max="2597" width="9.5703125" style="105"/>
    <col min="2598" max="2598" width="11.5703125" style="105" customWidth="1"/>
    <col min="2599" max="2599" width="15.5703125" style="105" customWidth="1"/>
    <col min="2600" max="2600" width="2.5703125" style="105" customWidth="1"/>
    <col min="2601" max="2820" width="9.5703125" style="105"/>
    <col min="2821" max="2821" width="36.42578125" style="105" customWidth="1"/>
    <col min="2822" max="2823" width="12.5703125" style="105" customWidth="1"/>
    <col min="2824" max="2824" width="12.42578125" style="105" customWidth="1"/>
    <col min="2825" max="2825" width="11.5703125" style="105" customWidth="1"/>
    <col min="2826" max="2826" width="12.5703125" style="105" customWidth="1"/>
    <col min="2827" max="2827" width="15.5703125" style="105" customWidth="1"/>
    <col min="2828" max="2828" width="12.5703125" style="105" customWidth="1"/>
    <col min="2829" max="2829" width="2.5703125" style="105" customWidth="1"/>
    <col min="2830" max="2830" width="12.5703125" style="105" customWidth="1"/>
    <col min="2831" max="2831" width="2.5703125" style="105" customWidth="1"/>
    <col min="2832" max="2832" width="4.5703125" style="105" customWidth="1"/>
    <col min="2833" max="2833" width="11.85546875" style="105" customWidth="1"/>
    <col min="2834" max="2835" width="9.5703125" style="105" customWidth="1"/>
    <col min="2836" max="2840" width="11.5703125" style="105" customWidth="1"/>
    <col min="2841" max="2845" width="9.5703125" style="105"/>
    <col min="2846" max="2846" width="15.5703125" style="105" customWidth="1"/>
    <col min="2847" max="2847" width="2.5703125" style="105" customWidth="1"/>
    <col min="2848" max="2853" width="9.5703125" style="105"/>
    <col min="2854" max="2854" width="11.5703125" style="105" customWidth="1"/>
    <col min="2855" max="2855" width="15.5703125" style="105" customWidth="1"/>
    <col min="2856" max="2856" width="2.5703125" style="105" customWidth="1"/>
    <col min="2857" max="3076" width="9.5703125" style="105"/>
    <col min="3077" max="3077" width="36.42578125" style="105" customWidth="1"/>
    <col min="3078" max="3079" width="12.5703125" style="105" customWidth="1"/>
    <col min="3080" max="3080" width="12.42578125" style="105" customWidth="1"/>
    <col min="3081" max="3081" width="11.5703125" style="105" customWidth="1"/>
    <col min="3082" max="3082" width="12.5703125" style="105" customWidth="1"/>
    <col min="3083" max="3083" width="15.5703125" style="105" customWidth="1"/>
    <col min="3084" max="3084" width="12.5703125" style="105" customWidth="1"/>
    <col min="3085" max="3085" width="2.5703125" style="105" customWidth="1"/>
    <col min="3086" max="3086" width="12.5703125" style="105" customWidth="1"/>
    <col min="3087" max="3087" width="2.5703125" style="105" customWidth="1"/>
    <col min="3088" max="3088" width="4.5703125" style="105" customWidth="1"/>
    <col min="3089" max="3089" width="11.85546875" style="105" customWidth="1"/>
    <col min="3090" max="3091" width="9.5703125" style="105" customWidth="1"/>
    <col min="3092" max="3096" width="11.5703125" style="105" customWidth="1"/>
    <col min="3097" max="3101" width="9.5703125" style="105"/>
    <col min="3102" max="3102" width="15.5703125" style="105" customWidth="1"/>
    <col min="3103" max="3103" width="2.5703125" style="105" customWidth="1"/>
    <col min="3104" max="3109" width="9.5703125" style="105"/>
    <col min="3110" max="3110" width="11.5703125" style="105" customWidth="1"/>
    <col min="3111" max="3111" width="15.5703125" style="105" customWidth="1"/>
    <col min="3112" max="3112" width="2.5703125" style="105" customWidth="1"/>
    <col min="3113" max="3332" width="9.5703125" style="105"/>
    <col min="3333" max="3333" width="36.42578125" style="105" customWidth="1"/>
    <col min="3334" max="3335" width="12.5703125" style="105" customWidth="1"/>
    <col min="3336" max="3336" width="12.42578125" style="105" customWidth="1"/>
    <col min="3337" max="3337" width="11.5703125" style="105" customWidth="1"/>
    <col min="3338" max="3338" width="12.5703125" style="105" customWidth="1"/>
    <col min="3339" max="3339" width="15.5703125" style="105" customWidth="1"/>
    <col min="3340" max="3340" width="12.5703125" style="105" customWidth="1"/>
    <col min="3341" max="3341" width="2.5703125" style="105" customWidth="1"/>
    <col min="3342" max="3342" width="12.5703125" style="105" customWidth="1"/>
    <col min="3343" max="3343" width="2.5703125" style="105" customWidth="1"/>
    <col min="3344" max="3344" width="4.5703125" style="105" customWidth="1"/>
    <col min="3345" max="3345" width="11.85546875" style="105" customWidth="1"/>
    <col min="3346" max="3347" width="9.5703125" style="105" customWidth="1"/>
    <col min="3348" max="3352" width="11.5703125" style="105" customWidth="1"/>
    <col min="3353" max="3357" width="9.5703125" style="105"/>
    <col min="3358" max="3358" width="15.5703125" style="105" customWidth="1"/>
    <col min="3359" max="3359" width="2.5703125" style="105" customWidth="1"/>
    <col min="3360" max="3365" width="9.5703125" style="105"/>
    <col min="3366" max="3366" width="11.5703125" style="105" customWidth="1"/>
    <col min="3367" max="3367" width="15.5703125" style="105" customWidth="1"/>
    <col min="3368" max="3368" width="2.5703125" style="105" customWidth="1"/>
    <col min="3369" max="3588" width="9.5703125" style="105"/>
    <col min="3589" max="3589" width="36.42578125" style="105" customWidth="1"/>
    <col min="3590" max="3591" width="12.5703125" style="105" customWidth="1"/>
    <col min="3592" max="3592" width="12.42578125" style="105" customWidth="1"/>
    <col min="3593" max="3593" width="11.5703125" style="105" customWidth="1"/>
    <col min="3594" max="3594" width="12.5703125" style="105" customWidth="1"/>
    <col min="3595" max="3595" width="15.5703125" style="105" customWidth="1"/>
    <col min="3596" max="3596" width="12.5703125" style="105" customWidth="1"/>
    <col min="3597" max="3597" width="2.5703125" style="105" customWidth="1"/>
    <col min="3598" max="3598" width="12.5703125" style="105" customWidth="1"/>
    <col min="3599" max="3599" width="2.5703125" style="105" customWidth="1"/>
    <col min="3600" max="3600" width="4.5703125" style="105" customWidth="1"/>
    <col min="3601" max="3601" width="11.85546875" style="105" customWidth="1"/>
    <col min="3602" max="3603" width="9.5703125" style="105" customWidth="1"/>
    <col min="3604" max="3608" width="11.5703125" style="105" customWidth="1"/>
    <col min="3609" max="3613" width="9.5703125" style="105"/>
    <col min="3614" max="3614" width="15.5703125" style="105" customWidth="1"/>
    <col min="3615" max="3615" width="2.5703125" style="105" customWidth="1"/>
    <col min="3616" max="3621" width="9.5703125" style="105"/>
    <col min="3622" max="3622" width="11.5703125" style="105" customWidth="1"/>
    <col min="3623" max="3623" width="15.5703125" style="105" customWidth="1"/>
    <col min="3624" max="3624" width="2.5703125" style="105" customWidth="1"/>
    <col min="3625" max="3844" width="9.5703125" style="105"/>
    <col min="3845" max="3845" width="36.42578125" style="105" customWidth="1"/>
    <col min="3846" max="3847" width="12.5703125" style="105" customWidth="1"/>
    <col min="3848" max="3848" width="12.42578125" style="105" customWidth="1"/>
    <col min="3849" max="3849" width="11.5703125" style="105" customWidth="1"/>
    <col min="3850" max="3850" width="12.5703125" style="105" customWidth="1"/>
    <col min="3851" max="3851" width="15.5703125" style="105" customWidth="1"/>
    <col min="3852" max="3852" width="12.5703125" style="105" customWidth="1"/>
    <col min="3853" max="3853" width="2.5703125" style="105" customWidth="1"/>
    <col min="3854" max="3854" width="12.5703125" style="105" customWidth="1"/>
    <col min="3855" max="3855" width="2.5703125" style="105" customWidth="1"/>
    <col min="3856" max="3856" width="4.5703125" style="105" customWidth="1"/>
    <col min="3857" max="3857" width="11.85546875" style="105" customWidth="1"/>
    <col min="3858" max="3859" width="9.5703125" style="105" customWidth="1"/>
    <col min="3860" max="3864" width="11.5703125" style="105" customWidth="1"/>
    <col min="3865" max="3869" width="9.5703125" style="105"/>
    <col min="3870" max="3870" width="15.5703125" style="105" customWidth="1"/>
    <col min="3871" max="3871" width="2.5703125" style="105" customWidth="1"/>
    <col min="3872" max="3877" width="9.5703125" style="105"/>
    <col min="3878" max="3878" width="11.5703125" style="105" customWidth="1"/>
    <col min="3879" max="3879" width="15.5703125" style="105" customWidth="1"/>
    <col min="3880" max="3880" width="2.5703125" style="105" customWidth="1"/>
    <col min="3881" max="4100" width="9.5703125" style="105"/>
    <col min="4101" max="4101" width="36.42578125" style="105" customWidth="1"/>
    <col min="4102" max="4103" width="12.5703125" style="105" customWidth="1"/>
    <col min="4104" max="4104" width="12.42578125" style="105" customWidth="1"/>
    <col min="4105" max="4105" width="11.5703125" style="105" customWidth="1"/>
    <col min="4106" max="4106" width="12.5703125" style="105" customWidth="1"/>
    <col min="4107" max="4107" width="15.5703125" style="105" customWidth="1"/>
    <col min="4108" max="4108" width="12.5703125" style="105" customWidth="1"/>
    <col min="4109" max="4109" width="2.5703125" style="105" customWidth="1"/>
    <col min="4110" max="4110" width="12.5703125" style="105" customWidth="1"/>
    <col min="4111" max="4111" width="2.5703125" style="105" customWidth="1"/>
    <col min="4112" max="4112" width="4.5703125" style="105" customWidth="1"/>
    <col min="4113" max="4113" width="11.85546875" style="105" customWidth="1"/>
    <col min="4114" max="4115" width="9.5703125" style="105" customWidth="1"/>
    <col min="4116" max="4120" width="11.5703125" style="105" customWidth="1"/>
    <col min="4121" max="4125" width="9.5703125" style="105"/>
    <col min="4126" max="4126" width="15.5703125" style="105" customWidth="1"/>
    <col min="4127" max="4127" width="2.5703125" style="105" customWidth="1"/>
    <col min="4128" max="4133" width="9.5703125" style="105"/>
    <col min="4134" max="4134" width="11.5703125" style="105" customWidth="1"/>
    <col min="4135" max="4135" width="15.5703125" style="105" customWidth="1"/>
    <col min="4136" max="4136" width="2.5703125" style="105" customWidth="1"/>
    <col min="4137" max="4356" width="9.5703125" style="105"/>
    <col min="4357" max="4357" width="36.42578125" style="105" customWidth="1"/>
    <col min="4358" max="4359" width="12.5703125" style="105" customWidth="1"/>
    <col min="4360" max="4360" width="12.42578125" style="105" customWidth="1"/>
    <col min="4361" max="4361" width="11.5703125" style="105" customWidth="1"/>
    <col min="4362" max="4362" width="12.5703125" style="105" customWidth="1"/>
    <col min="4363" max="4363" width="15.5703125" style="105" customWidth="1"/>
    <col min="4364" max="4364" width="12.5703125" style="105" customWidth="1"/>
    <col min="4365" max="4365" width="2.5703125" style="105" customWidth="1"/>
    <col min="4366" max="4366" width="12.5703125" style="105" customWidth="1"/>
    <col min="4367" max="4367" width="2.5703125" style="105" customWidth="1"/>
    <col min="4368" max="4368" width="4.5703125" style="105" customWidth="1"/>
    <col min="4369" max="4369" width="11.85546875" style="105" customWidth="1"/>
    <col min="4370" max="4371" width="9.5703125" style="105" customWidth="1"/>
    <col min="4372" max="4376" width="11.5703125" style="105" customWidth="1"/>
    <col min="4377" max="4381" width="9.5703125" style="105"/>
    <col min="4382" max="4382" width="15.5703125" style="105" customWidth="1"/>
    <col min="4383" max="4383" width="2.5703125" style="105" customWidth="1"/>
    <col min="4384" max="4389" width="9.5703125" style="105"/>
    <col min="4390" max="4390" width="11.5703125" style="105" customWidth="1"/>
    <col min="4391" max="4391" width="15.5703125" style="105" customWidth="1"/>
    <col min="4392" max="4392" width="2.5703125" style="105" customWidth="1"/>
    <col min="4393" max="4612" width="9.5703125" style="105"/>
    <col min="4613" max="4613" width="36.42578125" style="105" customWidth="1"/>
    <col min="4614" max="4615" width="12.5703125" style="105" customWidth="1"/>
    <col min="4616" max="4616" width="12.42578125" style="105" customWidth="1"/>
    <col min="4617" max="4617" width="11.5703125" style="105" customWidth="1"/>
    <col min="4618" max="4618" width="12.5703125" style="105" customWidth="1"/>
    <col min="4619" max="4619" width="15.5703125" style="105" customWidth="1"/>
    <col min="4620" max="4620" width="12.5703125" style="105" customWidth="1"/>
    <col min="4621" max="4621" width="2.5703125" style="105" customWidth="1"/>
    <col min="4622" max="4622" width="12.5703125" style="105" customWidth="1"/>
    <col min="4623" max="4623" width="2.5703125" style="105" customWidth="1"/>
    <col min="4624" max="4624" width="4.5703125" style="105" customWidth="1"/>
    <col min="4625" max="4625" width="11.85546875" style="105" customWidth="1"/>
    <col min="4626" max="4627" width="9.5703125" style="105" customWidth="1"/>
    <col min="4628" max="4632" width="11.5703125" style="105" customWidth="1"/>
    <col min="4633" max="4637" width="9.5703125" style="105"/>
    <col min="4638" max="4638" width="15.5703125" style="105" customWidth="1"/>
    <col min="4639" max="4639" width="2.5703125" style="105" customWidth="1"/>
    <col min="4640" max="4645" width="9.5703125" style="105"/>
    <col min="4646" max="4646" width="11.5703125" style="105" customWidth="1"/>
    <col min="4647" max="4647" width="15.5703125" style="105" customWidth="1"/>
    <col min="4648" max="4648" width="2.5703125" style="105" customWidth="1"/>
    <col min="4649" max="4868" width="9.5703125" style="105"/>
    <col min="4869" max="4869" width="36.42578125" style="105" customWidth="1"/>
    <col min="4870" max="4871" width="12.5703125" style="105" customWidth="1"/>
    <col min="4872" max="4872" width="12.42578125" style="105" customWidth="1"/>
    <col min="4873" max="4873" width="11.5703125" style="105" customWidth="1"/>
    <col min="4874" max="4874" width="12.5703125" style="105" customWidth="1"/>
    <col min="4875" max="4875" width="15.5703125" style="105" customWidth="1"/>
    <col min="4876" max="4876" width="12.5703125" style="105" customWidth="1"/>
    <col min="4877" max="4877" width="2.5703125" style="105" customWidth="1"/>
    <col min="4878" max="4878" width="12.5703125" style="105" customWidth="1"/>
    <col min="4879" max="4879" width="2.5703125" style="105" customWidth="1"/>
    <col min="4880" max="4880" width="4.5703125" style="105" customWidth="1"/>
    <col min="4881" max="4881" width="11.85546875" style="105" customWidth="1"/>
    <col min="4882" max="4883" width="9.5703125" style="105" customWidth="1"/>
    <col min="4884" max="4888" width="11.5703125" style="105" customWidth="1"/>
    <col min="4889" max="4893" width="9.5703125" style="105"/>
    <col min="4894" max="4894" width="15.5703125" style="105" customWidth="1"/>
    <col min="4895" max="4895" width="2.5703125" style="105" customWidth="1"/>
    <col min="4896" max="4901" width="9.5703125" style="105"/>
    <col min="4902" max="4902" width="11.5703125" style="105" customWidth="1"/>
    <col min="4903" max="4903" width="15.5703125" style="105" customWidth="1"/>
    <col min="4904" max="4904" width="2.5703125" style="105" customWidth="1"/>
    <col min="4905" max="5124" width="9.5703125" style="105"/>
    <col min="5125" max="5125" width="36.42578125" style="105" customWidth="1"/>
    <col min="5126" max="5127" width="12.5703125" style="105" customWidth="1"/>
    <col min="5128" max="5128" width="12.42578125" style="105" customWidth="1"/>
    <col min="5129" max="5129" width="11.5703125" style="105" customWidth="1"/>
    <col min="5130" max="5130" width="12.5703125" style="105" customWidth="1"/>
    <col min="5131" max="5131" width="15.5703125" style="105" customWidth="1"/>
    <col min="5132" max="5132" width="12.5703125" style="105" customWidth="1"/>
    <col min="5133" max="5133" width="2.5703125" style="105" customWidth="1"/>
    <col min="5134" max="5134" width="12.5703125" style="105" customWidth="1"/>
    <col min="5135" max="5135" width="2.5703125" style="105" customWidth="1"/>
    <col min="5136" max="5136" width="4.5703125" style="105" customWidth="1"/>
    <col min="5137" max="5137" width="11.85546875" style="105" customWidth="1"/>
    <col min="5138" max="5139" width="9.5703125" style="105" customWidth="1"/>
    <col min="5140" max="5144" width="11.5703125" style="105" customWidth="1"/>
    <col min="5145" max="5149" width="9.5703125" style="105"/>
    <col min="5150" max="5150" width="15.5703125" style="105" customWidth="1"/>
    <col min="5151" max="5151" width="2.5703125" style="105" customWidth="1"/>
    <col min="5152" max="5157" width="9.5703125" style="105"/>
    <col min="5158" max="5158" width="11.5703125" style="105" customWidth="1"/>
    <col min="5159" max="5159" width="15.5703125" style="105" customWidth="1"/>
    <col min="5160" max="5160" width="2.5703125" style="105" customWidth="1"/>
    <col min="5161" max="5380" width="9.5703125" style="105"/>
    <col min="5381" max="5381" width="36.42578125" style="105" customWidth="1"/>
    <col min="5382" max="5383" width="12.5703125" style="105" customWidth="1"/>
    <col min="5384" max="5384" width="12.42578125" style="105" customWidth="1"/>
    <col min="5385" max="5385" width="11.5703125" style="105" customWidth="1"/>
    <col min="5386" max="5386" width="12.5703125" style="105" customWidth="1"/>
    <col min="5387" max="5387" width="15.5703125" style="105" customWidth="1"/>
    <col min="5388" max="5388" width="12.5703125" style="105" customWidth="1"/>
    <col min="5389" max="5389" width="2.5703125" style="105" customWidth="1"/>
    <col min="5390" max="5390" width="12.5703125" style="105" customWidth="1"/>
    <col min="5391" max="5391" width="2.5703125" style="105" customWidth="1"/>
    <col min="5392" max="5392" width="4.5703125" style="105" customWidth="1"/>
    <col min="5393" max="5393" width="11.85546875" style="105" customWidth="1"/>
    <col min="5394" max="5395" width="9.5703125" style="105" customWidth="1"/>
    <col min="5396" max="5400" width="11.5703125" style="105" customWidth="1"/>
    <col min="5401" max="5405" width="9.5703125" style="105"/>
    <col min="5406" max="5406" width="15.5703125" style="105" customWidth="1"/>
    <col min="5407" max="5407" width="2.5703125" style="105" customWidth="1"/>
    <col min="5408" max="5413" width="9.5703125" style="105"/>
    <col min="5414" max="5414" width="11.5703125" style="105" customWidth="1"/>
    <col min="5415" max="5415" width="15.5703125" style="105" customWidth="1"/>
    <col min="5416" max="5416" width="2.5703125" style="105" customWidth="1"/>
    <col min="5417" max="5636" width="9.5703125" style="105"/>
    <col min="5637" max="5637" width="36.42578125" style="105" customWidth="1"/>
    <col min="5638" max="5639" width="12.5703125" style="105" customWidth="1"/>
    <col min="5640" max="5640" width="12.42578125" style="105" customWidth="1"/>
    <col min="5641" max="5641" width="11.5703125" style="105" customWidth="1"/>
    <col min="5642" max="5642" width="12.5703125" style="105" customWidth="1"/>
    <col min="5643" max="5643" width="15.5703125" style="105" customWidth="1"/>
    <col min="5644" max="5644" width="12.5703125" style="105" customWidth="1"/>
    <col min="5645" max="5645" width="2.5703125" style="105" customWidth="1"/>
    <col min="5646" max="5646" width="12.5703125" style="105" customWidth="1"/>
    <col min="5647" max="5647" width="2.5703125" style="105" customWidth="1"/>
    <col min="5648" max="5648" width="4.5703125" style="105" customWidth="1"/>
    <col min="5649" max="5649" width="11.85546875" style="105" customWidth="1"/>
    <col min="5650" max="5651" width="9.5703125" style="105" customWidth="1"/>
    <col min="5652" max="5656" width="11.5703125" style="105" customWidth="1"/>
    <col min="5657" max="5661" width="9.5703125" style="105"/>
    <col min="5662" max="5662" width="15.5703125" style="105" customWidth="1"/>
    <col min="5663" max="5663" width="2.5703125" style="105" customWidth="1"/>
    <col min="5664" max="5669" width="9.5703125" style="105"/>
    <col min="5670" max="5670" width="11.5703125" style="105" customWidth="1"/>
    <col min="5671" max="5671" width="15.5703125" style="105" customWidth="1"/>
    <col min="5672" max="5672" width="2.5703125" style="105" customWidth="1"/>
    <col min="5673" max="5892" width="9.5703125" style="105"/>
    <col min="5893" max="5893" width="36.42578125" style="105" customWidth="1"/>
    <col min="5894" max="5895" width="12.5703125" style="105" customWidth="1"/>
    <col min="5896" max="5896" width="12.42578125" style="105" customWidth="1"/>
    <col min="5897" max="5897" width="11.5703125" style="105" customWidth="1"/>
    <col min="5898" max="5898" width="12.5703125" style="105" customWidth="1"/>
    <col min="5899" max="5899" width="15.5703125" style="105" customWidth="1"/>
    <col min="5900" max="5900" width="12.5703125" style="105" customWidth="1"/>
    <col min="5901" max="5901" width="2.5703125" style="105" customWidth="1"/>
    <col min="5902" max="5902" width="12.5703125" style="105" customWidth="1"/>
    <col min="5903" max="5903" width="2.5703125" style="105" customWidth="1"/>
    <col min="5904" max="5904" width="4.5703125" style="105" customWidth="1"/>
    <col min="5905" max="5905" width="11.85546875" style="105" customWidth="1"/>
    <col min="5906" max="5907" width="9.5703125" style="105" customWidth="1"/>
    <col min="5908" max="5912" width="11.5703125" style="105" customWidth="1"/>
    <col min="5913" max="5917" width="9.5703125" style="105"/>
    <col min="5918" max="5918" width="15.5703125" style="105" customWidth="1"/>
    <col min="5919" max="5919" width="2.5703125" style="105" customWidth="1"/>
    <col min="5920" max="5925" width="9.5703125" style="105"/>
    <col min="5926" max="5926" width="11.5703125" style="105" customWidth="1"/>
    <col min="5927" max="5927" width="15.5703125" style="105" customWidth="1"/>
    <col min="5928" max="5928" width="2.5703125" style="105" customWidth="1"/>
    <col min="5929" max="6148" width="9.5703125" style="105"/>
    <col min="6149" max="6149" width="36.42578125" style="105" customWidth="1"/>
    <col min="6150" max="6151" width="12.5703125" style="105" customWidth="1"/>
    <col min="6152" max="6152" width="12.42578125" style="105" customWidth="1"/>
    <col min="6153" max="6153" width="11.5703125" style="105" customWidth="1"/>
    <col min="6154" max="6154" width="12.5703125" style="105" customWidth="1"/>
    <col min="6155" max="6155" width="15.5703125" style="105" customWidth="1"/>
    <col min="6156" max="6156" width="12.5703125" style="105" customWidth="1"/>
    <col min="6157" max="6157" width="2.5703125" style="105" customWidth="1"/>
    <col min="6158" max="6158" width="12.5703125" style="105" customWidth="1"/>
    <col min="6159" max="6159" width="2.5703125" style="105" customWidth="1"/>
    <col min="6160" max="6160" width="4.5703125" style="105" customWidth="1"/>
    <col min="6161" max="6161" width="11.85546875" style="105" customWidth="1"/>
    <col min="6162" max="6163" width="9.5703125" style="105" customWidth="1"/>
    <col min="6164" max="6168" width="11.5703125" style="105" customWidth="1"/>
    <col min="6169" max="6173" width="9.5703125" style="105"/>
    <col min="6174" max="6174" width="15.5703125" style="105" customWidth="1"/>
    <col min="6175" max="6175" width="2.5703125" style="105" customWidth="1"/>
    <col min="6176" max="6181" width="9.5703125" style="105"/>
    <col min="6182" max="6182" width="11.5703125" style="105" customWidth="1"/>
    <col min="6183" max="6183" width="15.5703125" style="105" customWidth="1"/>
    <col min="6184" max="6184" width="2.5703125" style="105" customWidth="1"/>
    <col min="6185" max="6404" width="9.5703125" style="105"/>
    <col min="6405" max="6405" width="36.42578125" style="105" customWidth="1"/>
    <col min="6406" max="6407" width="12.5703125" style="105" customWidth="1"/>
    <col min="6408" max="6408" width="12.42578125" style="105" customWidth="1"/>
    <col min="6409" max="6409" width="11.5703125" style="105" customWidth="1"/>
    <col min="6410" max="6410" width="12.5703125" style="105" customWidth="1"/>
    <col min="6411" max="6411" width="15.5703125" style="105" customWidth="1"/>
    <col min="6412" max="6412" width="12.5703125" style="105" customWidth="1"/>
    <col min="6413" max="6413" width="2.5703125" style="105" customWidth="1"/>
    <col min="6414" max="6414" width="12.5703125" style="105" customWidth="1"/>
    <col min="6415" max="6415" width="2.5703125" style="105" customWidth="1"/>
    <col min="6416" max="6416" width="4.5703125" style="105" customWidth="1"/>
    <col min="6417" max="6417" width="11.85546875" style="105" customWidth="1"/>
    <col min="6418" max="6419" width="9.5703125" style="105" customWidth="1"/>
    <col min="6420" max="6424" width="11.5703125" style="105" customWidth="1"/>
    <col min="6425" max="6429" width="9.5703125" style="105"/>
    <col min="6430" max="6430" width="15.5703125" style="105" customWidth="1"/>
    <col min="6431" max="6431" width="2.5703125" style="105" customWidth="1"/>
    <col min="6432" max="6437" width="9.5703125" style="105"/>
    <col min="6438" max="6438" width="11.5703125" style="105" customWidth="1"/>
    <col min="6439" max="6439" width="15.5703125" style="105" customWidth="1"/>
    <col min="6440" max="6440" width="2.5703125" style="105" customWidth="1"/>
    <col min="6441" max="6660" width="9.5703125" style="105"/>
    <col min="6661" max="6661" width="36.42578125" style="105" customWidth="1"/>
    <col min="6662" max="6663" width="12.5703125" style="105" customWidth="1"/>
    <col min="6664" max="6664" width="12.42578125" style="105" customWidth="1"/>
    <col min="6665" max="6665" width="11.5703125" style="105" customWidth="1"/>
    <col min="6666" max="6666" width="12.5703125" style="105" customWidth="1"/>
    <col min="6667" max="6667" width="15.5703125" style="105" customWidth="1"/>
    <col min="6668" max="6668" width="12.5703125" style="105" customWidth="1"/>
    <col min="6669" max="6669" width="2.5703125" style="105" customWidth="1"/>
    <col min="6670" max="6670" width="12.5703125" style="105" customWidth="1"/>
    <col min="6671" max="6671" width="2.5703125" style="105" customWidth="1"/>
    <col min="6672" max="6672" width="4.5703125" style="105" customWidth="1"/>
    <col min="6673" max="6673" width="11.85546875" style="105" customWidth="1"/>
    <col min="6674" max="6675" width="9.5703125" style="105" customWidth="1"/>
    <col min="6676" max="6680" width="11.5703125" style="105" customWidth="1"/>
    <col min="6681" max="6685" width="9.5703125" style="105"/>
    <col min="6686" max="6686" width="15.5703125" style="105" customWidth="1"/>
    <col min="6687" max="6687" width="2.5703125" style="105" customWidth="1"/>
    <col min="6688" max="6693" width="9.5703125" style="105"/>
    <col min="6694" max="6694" width="11.5703125" style="105" customWidth="1"/>
    <col min="6695" max="6695" width="15.5703125" style="105" customWidth="1"/>
    <col min="6696" max="6696" width="2.5703125" style="105" customWidth="1"/>
    <col min="6697" max="6916" width="9.5703125" style="105"/>
    <col min="6917" max="6917" width="36.42578125" style="105" customWidth="1"/>
    <col min="6918" max="6919" width="12.5703125" style="105" customWidth="1"/>
    <col min="6920" max="6920" width="12.42578125" style="105" customWidth="1"/>
    <col min="6921" max="6921" width="11.5703125" style="105" customWidth="1"/>
    <col min="6922" max="6922" width="12.5703125" style="105" customWidth="1"/>
    <col min="6923" max="6923" width="15.5703125" style="105" customWidth="1"/>
    <col min="6924" max="6924" width="12.5703125" style="105" customWidth="1"/>
    <col min="6925" max="6925" width="2.5703125" style="105" customWidth="1"/>
    <col min="6926" max="6926" width="12.5703125" style="105" customWidth="1"/>
    <col min="6927" max="6927" width="2.5703125" style="105" customWidth="1"/>
    <col min="6928" max="6928" width="4.5703125" style="105" customWidth="1"/>
    <col min="6929" max="6929" width="11.85546875" style="105" customWidth="1"/>
    <col min="6930" max="6931" width="9.5703125" style="105" customWidth="1"/>
    <col min="6932" max="6936" width="11.5703125" style="105" customWidth="1"/>
    <col min="6937" max="6941" width="9.5703125" style="105"/>
    <col min="6942" max="6942" width="15.5703125" style="105" customWidth="1"/>
    <col min="6943" max="6943" width="2.5703125" style="105" customWidth="1"/>
    <col min="6944" max="6949" width="9.5703125" style="105"/>
    <col min="6950" max="6950" width="11.5703125" style="105" customWidth="1"/>
    <col min="6951" max="6951" width="15.5703125" style="105" customWidth="1"/>
    <col min="6952" max="6952" width="2.5703125" style="105" customWidth="1"/>
    <col min="6953" max="7172" width="9.5703125" style="105"/>
    <col min="7173" max="7173" width="36.42578125" style="105" customWidth="1"/>
    <col min="7174" max="7175" width="12.5703125" style="105" customWidth="1"/>
    <col min="7176" max="7176" width="12.42578125" style="105" customWidth="1"/>
    <col min="7177" max="7177" width="11.5703125" style="105" customWidth="1"/>
    <col min="7178" max="7178" width="12.5703125" style="105" customWidth="1"/>
    <col min="7179" max="7179" width="15.5703125" style="105" customWidth="1"/>
    <col min="7180" max="7180" width="12.5703125" style="105" customWidth="1"/>
    <col min="7181" max="7181" width="2.5703125" style="105" customWidth="1"/>
    <col min="7182" max="7182" width="12.5703125" style="105" customWidth="1"/>
    <col min="7183" max="7183" width="2.5703125" style="105" customWidth="1"/>
    <col min="7184" max="7184" width="4.5703125" style="105" customWidth="1"/>
    <col min="7185" max="7185" width="11.85546875" style="105" customWidth="1"/>
    <col min="7186" max="7187" width="9.5703125" style="105" customWidth="1"/>
    <col min="7188" max="7192" width="11.5703125" style="105" customWidth="1"/>
    <col min="7193" max="7197" width="9.5703125" style="105"/>
    <col min="7198" max="7198" width="15.5703125" style="105" customWidth="1"/>
    <col min="7199" max="7199" width="2.5703125" style="105" customWidth="1"/>
    <col min="7200" max="7205" width="9.5703125" style="105"/>
    <col min="7206" max="7206" width="11.5703125" style="105" customWidth="1"/>
    <col min="7207" max="7207" width="15.5703125" style="105" customWidth="1"/>
    <col min="7208" max="7208" width="2.5703125" style="105" customWidth="1"/>
    <col min="7209" max="7428" width="9.5703125" style="105"/>
    <col min="7429" max="7429" width="36.42578125" style="105" customWidth="1"/>
    <col min="7430" max="7431" width="12.5703125" style="105" customWidth="1"/>
    <col min="7432" max="7432" width="12.42578125" style="105" customWidth="1"/>
    <col min="7433" max="7433" width="11.5703125" style="105" customWidth="1"/>
    <col min="7434" max="7434" width="12.5703125" style="105" customWidth="1"/>
    <col min="7435" max="7435" width="15.5703125" style="105" customWidth="1"/>
    <col min="7436" max="7436" width="12.5703125" style="105" customWidth="1"/>
    <col min="7437" max="7437" width="2.5703125" style="105" customWidth="1"/>
    <col min="7438" max="7438" width="12.5703125" style="105" customWidth="1"/>
    <col min="7439" max="7439" width="2.5703125" style="105" customWidth="1"/>
    <col min="7440" max="7440" width="4.5703125" style="105" customWidth="1"/>
    <col min="7441" max="7441" width="11.85546875" style="105" customWidth="1"/>
    <col min="7442" max="7443" width="9.5703125" style="105" customWidth="1"/>
    <col min="7444" max="7448" width="11.5703125" style="105" customWidth="1"/>
    <col min="7449" max="7453" width="9.5703125" style="105"/>
    <col min="7454" max="7454" width="15.5703125" style="105" customWidth="1"/>
    <col min="7455" max="7455" width="2.5703125" style="105" customWidth="1"/>
    <col min="7456" max="7461" width="9.5703125" style="105"/>
    <col min="7462" max="7462" width="11.5703125" style="105" customWidth="1"/>
    <col min="7463" max="7463" width="15.5703125" style="105" customWidth="1"/>
    <col min="7464" max="7464" width="2.5703125" style="105" customWidth="1"/>
    <col min="7465" max="7684" width="9.5703125" style="105"/>
    <col min="7685" max="7685" width="36.42578125" style="105" customWidth="1"/>
    <col min="7686" max="7687" width="12.5703125" style="105" customWidth="1"/>
    <col min="7688" max="7688" width="12.42578125" style="105" customWidth="1"/>
    <col min="7689" max="7689" width="11.5703125" style="105" customWidth="1"/>
    <col min="7690" max="7690" width="12.5703125" style="105" customWidth="1"/>
    <col min="7691" max="7691" width="15.5703125" style="105" customWidth="1"/>
    <col min="7692" max="7692" width="12.5703125" style="105" customWidth="1"/>
    <col min="7693" max="7693" width="2.5703125" style="105" customWidth="1"/>
    <col min="7694" max="7694" width="12.5703125" style="105" customWidth="1"/>
    <col min="7695" max="7695" width="2.5703125" style="105" customWidth="1"/>
    <col min="7696" max="7696" width="4.5703125" style="105" customWidth="1"/>
    <col min="7697" max="7697" width="11.85546875" style="105" customWidth="1"/>
    <col min="7698" max="7699" width="9.5703125" style="105" customWidth="1"/>
    <col min="7700" max="7704" width="11.5703125" style="105" customWidth="1"/>
    <col min="7705" max="7709" width="9.5703125" style="105"/>
    <col min="7710" max="7710" width="15.5703125" style="105" customWidth="1"/>
    <col min="7711" max="7711" width="2.5703125" style="105" customWidth="1"/>
    <col min="7712" max="7717" width="9.5703125" style="105"/>
    <col min="7718" max="7718" width="11.5703125" style="105" customWidth="1"/>
    <col min="7719" max="7719" width="15.5703125" style="105" customWidth="1"/>
    <col min="7720" max="7720" width="2.5703125" style="105" customWidth="1"/>
    <col min="7721" max="7940" width="9.5703125" style="105"/>
    <col min="7941" max="7941" width="36.42578125" style="105" customWidth="1"/>
    <col min="7942" max="7943" width="12.5703125" style="105" customWidth="1"/>
    <col min="7944" max="7944" width="12.42578125" style="105" customWidth="1"/>
    <col min="7945" max="7945" width="11.5703125" style="105" customWidth="1"/>
    <col min="7946" max="7946" width="12.5703125" style="105" customWidth="1"/>
    <col min="7947" max="7947" width="15.5703125" style="105" customWidth="1"/>
    <col min="7948" max="7948" width="12.5703125" style="105" customWidth="1"/>
    <col min="7949" max="7949" width="2.5703125" style="105" customWidth="1"/>
    <col min="7950" max="7950" width="12.5703125" style="105" customWidth="1"/>
    <col min="7951" max="7951" width="2.5703125" style="105" customWidth="1"/>
    <col min="7952" max="7952" width="4.5703125" style="105" customWidth="1"/>
    <col min="7953" max="7953" width="11.85546875" style="105" customWidth="1"/>
    <col min="7954" max="7955" width="9.5703125" style="105" customWidth="1"/>
    <col min="7956" max="7960" width="11.5703125" style="105" customWidth="1"/>
    <col min="7961" max="7965" width="9.5703125" style="105"/>
    <col min="7966" max="7966" width="15.5703125" style="105" customWidth="1"/>
    <col min="7967" max="7967" width="2.5703125" style="105" customWidth="1"/>
    <col min="7968" max="7973" width="9.5703125" style="105"/>
    <col min="7974" max="7974" width="11.5703125" style="105" customWidth="1"/>
    <col min="7975" max="7975" width="15.5703125" style="105" customWidth="1"/>
    <col min="7976" max="7976" width="2.5703125" style="105" customWidth="1"/>
    <col min="7977" max="8196" width="9.5703125" style="105"/>
    <col min="8197" max="8197" width="36.42578125" style="105" customWidth="1"/>
    <col min="8198" max="8199" width="12.5703125" style="105" customWidth="1"/>
    <col min="8200" max="8200" width="12.42578125" style="105" customWidth="1"/>
    <col min="8201" max="8201" width="11.5703125" style="105" customWidth="1"/>
    <col min="8202" max="8202" width="12.5703125" style="105" customWidth="1"/>
    <col min="8203" max="8203" width="15.5703125" style="105" customWidth="1"/>
    <col min="8204" max="8204" width="12.5703125" style="105" customWidth="1"/>
    <col min="8205" max="8205" width="2.5703125" style="105" customWidth="1"/>
    <col min="8206" max="8206" width="12.5703125" style="105" customWidth="1"/>
    <col min="8207" max="8207" width="2.5703125" style="105" customWidth="1"/>
    <col min="8208" max="8208" width="4.5703125" style="105" customWidth="1"/>
    <col min="8209" max="8209" width="11.85546875" style="105" customWidth="1"/>
    <col min="8210" max="8211" width="9.5703125" style="105" customWidth="1"/>
    <col min="8212" max="8216" width="11.5703125" style="105" customWidth="1"/>
    <col min="8217" max="8221" width="9.5703125" style="105"/>
    <col min="8222" max="8222" width="15.5703125" style="105" customWidth="1"/>
    <col min="8223" max="8223" width="2.5703125" style="105" customWidth="1"/>
    <col min="8224" max="8229" width="9.5703125" style="105"/>
    <col min="8230" max="8230" width="11.5703125" style="105" customWidth="1"/>
    <col min="8231" max="8231" width="15.5703125" style="105" customWidth="1"/>
    <col min="8232" max="8232" width="2.5703125" style="105" customWidth="1"/>
    <col min="8233" max="8452" width="9.5703125" style="105"/>
    <col min="8453" max="8453" width="36.42578125" style="105" customWidth="1"/>
    <col min="8454" max="8455" width="12.5703125" style="105" customWidth="1"/>
    <col min="8456" max="8456" width="12.42578125" style="105" customWidth="1"/>
    <col min="8457" max="8457" width="11.5703125" style="105" customWidth="1"/>
    <col min="8458" max="8458" width="12.5703125" style="105" customWidth="1"/>
    <col min="8459" max="8459" width="15.5703125" style="105" customWidth="1"/>
    <col min="8460" max="8460" width="12.5703125" style="105" customWidth="1"/>
    <col min="8461" max="8461" width="2.5703125" style="105" customWidth="1"/>
    <col min="8462" max="8462" width="12.5703125" style="105" customWidth="1"/>
    <col min="8463" max="8463" width="2.5703125" style="105" customWidth="1"/>
    <col min="8464" max="8464" width="4.5703125" style="105" customWidth="1"/>
    <col min="8465" max="8465" width="11.85546875" style="105" customWidth="1"/>
    <col min="8466" max="8467" width="9.5703125" style="105" customWidth="1"/>
    <col min="8468" max="8472" width="11.5703125" style="105" customWidth="1"/>
    <col min="8473" max="8477" width="9.5703125" style="105"/>
    <col min="8478" max="8478" width="15.5703125" style="105" customWidth="1"/>
    <col min="8479" max="8479" width="2.5703125" style="105" customWidth="1"/>
    <col min="8480" max="8485" width="9.5703125" style="105"/>
    <col min="8486" max="8486" width="11.5703125" style="105" customWidth="1"/>
    <col min="8487" max="8487" width="15.5703125" style="105" customWidth="1"/>
    <col min="8488" max="8488" width="2.5703125" style="105" customWidth="1"/>
    <col min="8489" max="8708" width="9.5703125" style="105"/>
    <col min="8709" max="8709" width="36.42578125" style="105" customWidth="1"/>
    <col min="8710" max="8711" width="12.5703125" style="105" customWidth="1"/>
    <col min="8712" max="8712" width="12.42578125" style="105" customWidth="1"/>
    <col min="8713" max="8713" width="11.5703125" style="105" customWidth="1"/>
    <col min="8714" max="8714" width="12.5703125" style="105" customWidth="1"/>
    <col min="8715" max="8715" width="15.5703125" style="105" customWidth="1"/>
    <col min="8716" max="8716" width="12.5703125" style="105" customWidth="1"/>
    <col min="8717" max="8717" width="2.5703125" style="105" customWidth="1"/>
    <col min="8718" max="8718" width="12.5703125" style="105" customWidth="1"/>
    <col min="8719" max="8719" width="2.5703125" style="105" customWidth="1"/>
    <col min="8720" max="8720" width="4.5703125" style="105" customWidth="1"/>
    <col min="8721" max="8721" width="11.85546875" style="105" customWidth="1"/>
    <col min="8722" max="8723" width="9.5703125" style="105" customWidth="1"/>
    <col min="8724" max="8728" width="11.5703125" style="105" customWidth="1"/>
    <col min="8729" max="8733" width="9.5703125" style="105"/>
    <col min="8734" max="8734" width="15.5703125" style="105" customWidth="1"/>
    <col min="8735" max="8735" width="2.5703125" style="105" customWidth="1"/>
    <col min="8736" max="8741" width="9.5703125" style="105"/>
    <col min="8742" max="8742" width="11.5703125" style="105" customWidth="1"/>
    <col min="8743" max="8743" width="15.5703125" style="105" customWidth="1"/>
    <col min="8744" max="8744" width="2.5703125" style="105" customWidth="1"/>
    <col min="8745" max="8964" width="9.5703125" style="105"/>
    <col min="8965" max="8965" width="36.42578125" style="105" customWidth="1"/>
    <col min="8966" max="8967" width="12.5703125" style="105" customWidth="1"/>
    <col min="8968" max="8968" width="12.42578125" style="105" customWidth="1"/>
    <col min="8969" max="8969" width="11.5703125" style="105" customWidth="1"/>
    <col min="8970" max="8970" width="12.5703125" style="105" customWidth="1"/>
    <col min="8971" max="8971" width="15.5703125" style="105" customWidth="1"/>
    <col min="8972" max="8972" width="12.5703125" style="105" customWidth="1"/>
    <col min="8973" max="8973" width="2.5703125" style="105" customWidth="1"/>
    <col min="8974" max="8974" width="12.5703125" style="105" customWidth="1"/>
    <col min="8975" max="8975" width="2.5703125" style="105" customWidth="1"/>
    <col min="8976" max="8976" width="4.5703125" style="105" customWidth="1"/>
    <col min="8977" max="8977" width="11.85546875" style="105" customWidth="1"/>
    <col min="8978" max="8979" width="9.5703125" style="105" customWidth="1"/>
    <col min="8980" max="8984" width="11.5703125" style="105" customWidth="1"/>
    <col min="8985" max="8989" width="9.5703125" style="105"/>
    <col min="8990" max="8990" width="15.5703125" style="105" customWidth="1"/>
    <col min="8991" max="8991" width="2.5703125" style="105" customWidth="1"/>
    <col min="8992" max="8997" width="9.5703125" style="105"/>
    <col min="8998" max="8998" width="11.5703125" style="105" customWidth="1"/>
    <col min="8999" max="8999" width="15.5703125" style="105" customWidth="1"/>
    <col min="9000" max="9000" width="2.5703125" style="105" customWidth="1"/>
    <col min="9001" max="9220" width="9.5703125" style="105"/>
    <col min="9221" max="9221" width="36.42578125" style="105" customWidth="1"/>
    <col min="9222" max="9223" width="12.5703125" style="105" customWidth="1"/>
    <col min="9224" max="9224" width="12.42578125" style="105" customWidth="1"/>
    <col min="9225" max="9225" width="11.5703125" style="105" customWidth="1"/>
    <col min="9226" max="9226" width="12.5703125" style="105" customWidth="1"/>
    <col min="9227" max="9227" width="15.5703125" style="105" customWidth="1"/>
    <col min="9228" max="9228" width="12.5703125" style="105" customWidth="1"/>
    <col min="9229" max="9229" width="2.5703125" style="105" customWidth="1"/>
    <col min="9230" max="9230" width="12.5703125" style="105" customWidth="1"/>
    <col min="9231" max="9231" width="2.5703125" style="105" customWidth="1"/>
    <col min="9232" max="9232" width="4.5703125" style="105" customWidth="1"/>
    <col min="9233" max="9233" width="11.85546875" style="105" customWidth="1"/>
    <col min="9234" max="9235" width="9.5703125" style="105" customWidth="1"/>
    <col min="9236" max="9240" width="11.5703125" style="105" customWidth="1"/>
    <col min="9241" max="9245" width="9.5703125" style="105"/>
    <col min="9246" max="9246" width="15.5703125" style="105" customWidth="1"/>
    <col min="9247" max="9247" width="2.5703125" style="105" customWidth="1"/>
    <col min="9248" max="9253" width="9.5703125" style="105"/>
    <col min="9254" max="9254" width="11.5703125" style="105" customWidth="1"/>
    <col min="9255" max="9255" width="15.5703125" style="105" customWidth="1"/>
    <col min="9256" max="9256" width="2.5703125" style="105" customWidth="1"/>
    <col min="9257" max="9476" width="9.5703125" style="105"/>
    <col min="9477" max="9477" width="36.42578125" style="105" customWidth="1"/>
    <col min="9478" max="9479" width="12.5703125" style="105" customWidth="1"/>
    <col min="9480" max="9480" width="12.42578125" style="105" customWidth="1"/>
    <col min="9481" max="9481" width="11.5703125" style="105" customWidth="1"/>
    <col min="9482" max="9482" width="12.5703125" style="105" customWidth="1"/>
    <col min="9483" max="9483" width="15.5703125" style="105" customWidth="1"/>
    <col min="9484" max="9484" width="12.5703125" style="105" customWidth="1"/>
    <col min="9485" max="9485" width="2.5703125" style="105" customWidth="1"/>
    <col min="9486" max="9486" width="12.5703125" style="105" customWidth="1"/>
    <col min="9487" max="9487" width="2.5703125" style="105" customWidth="1"/>
    <col min="9488" max="9488" width="4.5703125" style="105" customWidth="1"/>
    <col min="9489" max="9489" width="11.85546875" style="105" customWidth="1"/>
    <col min="9490" max="9491" width="9.5703125" style="105" customWidth="1"/>
    <col min="9492" max="9496" width="11.5703125" style="105" customWidth="1"/>
    <col min="9497" max="9501" width="9.5703125" style="105"/>
    <col min="9502" max="9502" width="15.5703125" style="105" customWidth="1"/>
    <col min="9503" max="9503" width="2.5703125" style="105" customWidth="1"/>
    <col min="9504" max="9509" width="9.5703125" style="105"/>
    <col min="9510" max="9510" width="11.5703125" style="105" customWidth="1"/>
    <col min="9511" max="9511" width="15.5703125" style="105" customWidth="1"/>
    <col min="9512" max="9512" width="2.5703125" style="105" customWidth="1"/>
    <col min="9513" max="9732" width="9.5703125" style="105"/>
    <col min="9733" max="9733" width="36.42578125" style="105" customWidth="1"/>
    <col min="9734" max="9735" width="12.5703125" style="105" customWidth="1"/>
    <col min="9736" max="9736" width="12.42578125" style="105" customWidth="1"/>
    <col min="9737" max="9737" width="11.5703125" style="105" customWidth="1"/>
    <col min="9738" max="9738" width="12.5703125" style="105" customWidth="1"/>
    <col min="9739" max="9739" width="15.5703125" style="105" customWidth="1"/>
    <col min="9740" max="9740" width="12.5703125" style="105" customWidth="1"/>
    <col min="9741" max="9741" width="2.5703125" style="105" customWidth="1"/>
    <col min="9742" max="9742" width="12.5703125" style="105" customWidth="1"/>
    <col min="9743" max="9743" width="2.5703125" style="105" customWidth="1"/>
    <col min="9744" max="9744" width="4.5703125" style="105" customWidth="1"/>
    <col min="9745" max="9745" width="11.85546875" style="105" customWidth="1"/>
    <col min="9746" max="9747" width="9.5703125" style="105" customWidth="1"/>
    <col min="9748" max="9752" width="11.5703125" style="105" customWidth="1"/>
    <col min="9753" max="9757" width="9.5703125" style="105"/>
    <col min="9758" max="9758" width="15.5703125" style="105" customWidth="1"/>
    <col min="9759" max="9759" width="2.5703125" style="105" customWidth="1"/>
    <col min="9760" max="9765" width="9.5703125" style="105"/>
    <col min="9766" max="9766" width="11.5703125" style="105" customWidth="1"/>
    <col min="9767" max="9767" width="15.5703125" style="105" customWidth="1"/>
    <col min="9768" max="9768" width="2.5703125" style="105" customWidth="1"/>
    <col min="9769" max="9988" width="9.5703125" style="105"/>
    <col min="9989" max="9989" width="36.42578125" style="105" customWidth="1"/>
    <col min="9990" max="9991" width="12.5703125" style="105" customWidth="1"/>
    <col min="9992" max="9992" width="12.42578125" style="105" customWidth="1"/>
    <col min="9993" max="9993" width="11.5703125" style="105" customWidth="1"/>
    <col min="9994" max="9994" width="12.5703125" style="105" customWidth="1"/>
    <col min="9995" max="9995" width="15.5703125" style="105" customWidth="1"/>
    <col min="9996" max="9996" width="12.5703125" style="105" customWidth="1"/>
    <col min="9997" max="9997" width="2.5703125" style="105" customWidth="1"/>
    <col min="9998" max="9998" width="12.5703125" style="105" customWidth="1"/>
    <col min="9999" max="9999" width="2.5703125" style="105" customWidth="1"/>
    <col min="10000" max="10000" width="4.5703125" style="105" customWidth="1"/>
    <col min="10001" max="10001" width="11.85546875" style="105" customWidth="1"/>
    <col min="10002" max="10003" width="9.5703125" style="105" customWidth="1"/>
    <col min="10004" max="10008" width="11.5703125" style="105" customWidth="1"/>
    <col min="10009" max="10013" width="9.5703125" style="105"/>
    <col min="10014" max="10014" width="15.5703125" style="105" customWidth="1"/>
    <col min="10015" max="10015" width="2.5703125" style="105" customWidth="1"/>
    <col min="10016" max="10021" width="9.5703125" style="105"/>
    <col min="10022" max="10022" width="11.5703125" style="105" customWidth="1"/>
    <col min="10023" max="10023" width="15.5703125" style="105" customWidth="1"/>
    <col min="10024" max="10024" width="2.5703125" style="105" customWidth="1"/>
    <col min="10025" max="10244" width="9.5703125" style="105"/>
    <col min="10245" max="10245" width="36.42578125" style="105" customWidth="1"/>
    <col min="10246" max="10247" width="12.5703125" style="105" customWidth="1"/>
    <col min="10248" max="10248" width="12.42578125" style="105" customWidth="1"/>
    <col min="10249" max="10249" width="11.5703125" style="105" customWidth="1"/>
    <col min="10250" max="10250" width="12.5703125" style="105" customWidth="1"/>
    <col min="10251" max="10251" width="15.5703125" style="105" customWidth="1"/>
    <col min="10252" max="10252" width="12.5703125" style="105" customWidth="1"/>
    <col min="10253" max="10253" width="2.5703125" style="105" customWidth="1"/>
    <col min="10254" max="10254" width="12.5703125" style="105" customWidth="1"/>
    <col min="10255" max="10255" width="2.5703125" style="105" customWidth="1"/>
    <col min="10256" max="10256" width="4.5703125" style="105" customWidth="1"/>
    <col min="10257" max="10257" width="11.85546875" style="105" customWidth="1"/>
    <col min="10258" max="10259" width="9.5703125" style="105" customWidth="1"/>
    <col min="10260" max="10264" width="11.5703125" style="105" customWidth="1"/>
    <col min="10265" max="10269" width="9.5703125" style="105"/>
    <col min="10270" max="10270" width="15.5703125" style="105" customWidth="1"/>
    <col min="10271" max="10271" width="2.5703125" style="105" customWidth="1"/>
    <col min="10272" max="10277" width="9.5703125" style="105"/>
    <col min="10278" max="10278" width="11.5703125" style="105" customWidth="1"/>
    <col min="10279" max="10279" width="15.5703125" style="105" customWidth="1"/>
    <col min="10280" max="10280" width="2.5703125" style="105" customWidth="1"/>
    <col min="10281" max="10500" width="9.5703125" style="105"/>
    <col min="10501" max="10501" width="36.42578125" style="105" customWidth="1"/>
    <col min="10502" max="10503" width="12.5703125" style="105" customWidth="1"/>
    <col min="10504" max="10504" width="12.42578125" style="105" customWidth="1"/>
    <col min="10505" max="10505" width="11.5703125" style="105" customWidth="1"/>
    <col min="10506" max="10506" width="12.5703125" style="105" customWidth="1"/>
    <col min="10507" max="10507" width="15.5703125" style="105" customWidth="1"/>
    <col min="10508" max="10508" width="12.5703125" style="105" customWidth="1"/>
    <col min="10509" max="10509" width="2.5703125" style="105" customWidth="1"/>
    <col min="10510" max="10510" width="12.5703125" style="105" customWidth="1"/>
    <col min="10511" max="10511" width="2.5703125" style="105" customWidth="1"/>
    <col min="10512" max="10512" width="4.5703125" style="105" customWidth="1"/>
    <col min="10513" max="10513" width="11.85546875" style="105" customWidth="1"/>
    <col min="10514" max="10515" width="9.5703125" style="105" customWidth="1"/>
    <col min="10516" max="10520" width="11.5703125" style="105" customWidth="1"/>
    <col min="10521" max="10525" width="9.5703125" style="105"/>
    <col min="10526" max="10526" width="15.5703125" style="105" customWidth="1"/>
    <col min="10527" max="10527" width="2.5703125" style="105" customWidth="1"/>
    <col min="10528" max="10533" width="9.5703125" style="105"/>
    <col min="10534" max="10534" width="11.5703125" style="105" customWidth="1"/>
    <col min="10535" max="10535" width="15.5703125" style="105" customWidth="1"/>
    <col min="10536" max="10536" width="2.5703125" style="105" customWidth="1"/>
    <col min="10537" max="10756" width="9.5703125" style="105"/>
    <col min="10757" max="10757" width="36.42578125" style="105" customWidth="1"/>
    <col min="10758" max="10759" width="12.5703125" style="105" customWidth="1"/>
    <col min="10760" max="10760" width="12.42578125" style="105" customWidth="1"/>
    <col min="10761" max="10761" width="11.5703125" style="105" customWidth="1"/>
    <col min="10762" max="10762" width="12.5703125" style="105" customWidth="1"/>
    <col min="10763" max="10763" width="15.5703125" style="105" customWidth="1"/>
    <col min="10764" max="10764" width="12.5703125" style="105" customWidth="1"/>
    <col min="10765" max="10765" width="2.5703125" style="105" customWidth="1"/>
    <col min="10766" max="10766" width="12.5703125" style="105" customWidth="1"/>
    <col min="10767" max="10767" width="2.5703125" style="105" customWidth="1"/>
    <col min="10768" max="10768" width="4.5703125" style="105" customWidth="1"/>
    <col min="10769" max="10769" width="11.85546875" style="105" customWidth="1"/>
    <col min="10770" max="10771" width="9.5703125" style="105" customWidth="1"/>
    <col min="10772" max="10776" width="11.5703125" style="105" customWidth="1"/>
    <col min="10777" max="10781" width="9.5703125" style="105"/>
    <col min="10782" max="10782" width="15.5703125" style="105" customWidth="1"/>
    <col min="10783" max="10783" width="2.5703125" style="105" customWidth="1"/>
    <col min="10784" max="10789" width="9.5703125" style="105"/>
    <col min="10790" max="10790" width="11.5703125" style="105" customWidth="1"/>
    <col min="10791" max="10791" width="15.5703125" style="105" customWidth="1"/>
    <col min="10792" max="10792" width="2.5703125" style="105" customWidth="1"/>
    <col min="10793" max="11012" width="9.5703125" style="105"/>
    <col min="11013" max="11013" width="36.42578125" style="105" customWidth="1"/>
    <col min="11014" max="11015" width="12.5703125" style="105" customWidth="1"/>
    <col min="11016" max="11016" width="12.42578125" style="105" customWidth="1"/>
    <col min="11017" max="11017" width="11.5703125" style="105" customWidth="1"/>
    <col min="11018" max="11018" width="12.5703125" style="105" customWidth="1"/>
    <col min="11019" max="11019" width="15.5703125" style="105" customWidth="1"/>
    <col min="11020" max="11020" width="12.5703125" style="105" customWidth="1"/>
    <col min="11021" max="11021" width="2.5703125" style="105" customWidth="1"/>
    <col min="11022" max="11022" width="12.5703125" style="105" customWidth="1"/>
    <col min="11023" max="11023" width="2.5703125" style="105" customWidth="1"/>
    <col min="11024" max="11024" width="4.5703125" style="105" customWidth="1"/>
    <col min="11025" max="11025" width="11.85546875" style="105" customWidth="1"/>
    <col min="11026" max="11027" width="9.5703125" style="105" customWidth="1"/>
    <col min="11028" max="11032" width="11.5703125" style="105" customWidth="1"/>
    <col min="11033" max="11037" width="9.5703125" style="105"/>
    <col min="11038" max="11038" width="15.5703125" style="105" customWidth="1"/>
    <col min="11039" max="11039" width="2.5703125" style="105" customWidth="1"/>
    <col min="11040" max="11045" width="9.5703125" style="105"/>
    <col min="11046" max="11046" width="11.5703125" style="105" customWidth="1"/>
    <col min="11047" max="11047" width="15.5703125" style="105" customWidth="1"/>
    <col min="11048" max="11048" width="2.5703125" style="105" customWidth="1"/>
    <col min="11049" max="11268" width="9.5703125" style="105"/>
    <col min="11269" max="11269" width="36.42578125" style="105" customWidth="1"/>
    <col min="11270" max="11271" width="12.5703125" style="105" customWidth="1"/>
    <col min="11272" max="11272" width="12.42578125" style="105" customWidth="1"/>
    <col min="11273" max="11273" width="11.5703125" style="105" customWidth="1"/>
    <col min="11274" max="11274" width="12.5703125" style="105" customWidth="1"/>
    <col min="11275" max="11275" width="15.5703125" style="105" customWidth="1"/>
    <col min="11276" max="11276" width="12.5703125" style="105" customWidth="1"/>
    <col min="11277" max="11277" width="2.5703125" style="105" customWidth="1"/>
    <col min="11278" max="11278" width="12.5703125" style="105" customWidth="1"/>
    <col min="11279" max="11279" width="2.5703125" style="105" customWidth="1"/>
    <col min="11280" max="11280" width="4.5703125" style="105" customWidth="1"/>
    <col min="11281" max="11281" width="11.85546875" style="105" customWidth="1"/>
    <col min="11282" max="11283" width="9.5703125" style="105" customWidth="1"/>
    <col min="11284" max="11288" width="11.5703125" style="105" customWidth="1"/>
    <col min="11289" max="11293" width="9.5703125" style="105"/>
    <col min="11294" max="11294" width="15.5703125" style="105" customWidth="1"/>
    <col min="11295" max="11295" width="2.5703125" style="105" customWidth="1"/>
    <col min="11296" max="11301" width="9.5703125" style="105"/>
    <col min="11302" max="11302" width="11.5703125" style="105" customWidth="1"/>
    <col min="11303" max="11303" width="15.5703125" style="105" customWidth="1"/>
    <col min="11304" max="11304" width="2.5703125" style="105" customWidth="1"/>
    <col min="11305" max="11524" width="9.5703125" style="105"/>
    <col min="11525" max="11525" width="36.42578125" style="105" customWidth="1"/>
    <col min="11526" max="11527" width="12.5703125" style="105" customWidth="1"/>
    <col min="11528" max="11528" width="12.42578125" style="105" customWidth="1"/>
    <col min="11529" max="11529" width="11.5703125" style="105" customWidth="1"/>
    <col min="11530" max="11530" width="12.5703125" style="105" customWidth="1"/>
    <col min="11531" max="11531" width="15.5703125" style="105" customWidth="1"/>
    <col min="11532" max="11532" width="12.5703125" style="105" customWidth="1"/>
    <col min="11533" max="11533" width="2.5703125" style="105" customWidth="1"/>
    <col min="11534" max="11534" width="12.5703125" style="105" customWidth="1"/>
    <col min="11535" max="11535" width="2.5703125" style="105" customWidth="1"/>
    <col min="11536" max="11536" width="4.5703125" style="105" customWidth="1"/>
    <col min="11537" max="11537" width="11.85546875" style="105" customWidth="1"/>
    <col min="11538" max="11539" width="9.5703125" style="105" customWidth="1"/>
    <col min="11540" max="11544" width="11.5703125" style="105" customWidth="1"/>
    <col min="11545" max="11549" width="9.5703125" style="105"/>
    <col min="11550" max="11550" width="15.5703125" style="105" customWidth="1"/>
    <col min="11551" max="11551" width="2.5703125" style="105" customWidth="1"/>
    <col min="11552" max="11557" width="9.5703125" style="105"/>
    <col min="11558" max="11558" width="11.5703125" style="105" customWidth="1"/>
    <col min="11559" max="11559" width="15.5703125" style="105" customWidth="1"/>
    <col min="11560" max="11560" width="2.5703125" style="105" customWidth="1"/>
    <col min="11561" max="11780" width="9.5703125" style="105"/>
    <col min="11781" max="11781" width="36.42578125" style="105" customWidth="1"/>
    <col min="11782" max="11783" width="12.5703125" style="105" customWidth="1"/>
    <col min="11784" max="11784" width="12.42578125" style="105" customWidth="1"/>
    <col min="11785" max="11785" width="11.5703125" style="105" customWidth="1"/>
    <col min="11786" max="11786" width="12.5703125" style="105" customWidth="1"/>
    <col min="11787" max="11787" width="15.5703125" style="105" customWidth="1"/>
    <col min="11788" max="11788" width="12.5703125" style="105" customWidth="1"/>
    <col min="11789" max="11789" width="2.5703125" style="105" customWidth="1"/>
    <col min="11790" max="11790" width="12.5703125" style="105" customWidth="1"/>
    <col min="11791" max="11791" width="2.5703125" style="105" customWidth="1"/>
    <col min="11792" max="11792" width="4.5703125" style="105" customWidth="1"/>
    <col min="11793" max="11793" width="11.85546875" style="105" customWidth="1"/>
    <col min="11794" max="11795" width="9.5703125" style="105" customWidth="1"/>
    <col min="11796" max="11800" width="11.5703125" style="105" customWidth="1"/>
    <col min="11801" max="11805" width="9.5703125" style="105"/>
    <col min="11806" max="11806" width="15.5703125" style="105" customWidth="1"/>
    <col min="11807" max="11807" width="2.5703125" style="105" customWidth="1"/>
    <col min="11808" max="11813" width="9.5703125" style="105"/>
    <col min="11814" max="11814" width="11.5703125" style="105" customWidth="1"/>
    <col min="11815" max="11815" width="15.5703125" style="105" customWidth="1"/>
    <col min="11816" max="11816" width="2.5703125" style="105" customWidth="1"/>
    <col min="11817" max="12036" width="9.5703125" style="105"/>
    <col min="12037" max="12037" width="36.42578125" style="105" customWidth="1"/>
    <col min="12038" max="12039" width="12.5703125" style="105" customWidth="1"/>
    <col min="12040" max="12040" width="12.42578125" style="105" customWidth="1"/>
    <col min="12041" max="12041" width="11.5703125" style="105" customWidth="1"/>
    <col min="12042" max="12042" width="12.5703125" style="105" customWidth="1"/>
    <col min="12043" max="12043" width="15.5703125" style="105" customWidth="1"/>
    <col min="12044" max="12044" width="12.5703125" style="105" customWidth="1"/>
    <col min="12045" max="12045" width="2.5703125" style="105" customWidth="1"/>
    <col min="12046" max="12046" width="12.5703125" style="105" customWidth="1"/>
    <col min="12047" max="12047" width="2.5703125" style="105" customWidth="1"/>
    <col min="12048" max="12048" width="4.5703125" style="105" customWidth="1"/>
    <col min="12049" max="12049" width="11.85546875" style="105" customWidth="1"/>
    <col min="12050" max="12051" width="9.5703125" style="105" customWidth="1"/>
    <col min="12052" max="12056" width="11.5703125" style="105" customWidth="1"/>
    <col min="12057" max="12061" width="9.5703125" style="105"/>
    <col min="12062" max="12062" width="15.5703125" style="105" customWidth="1"/>
    <col min="12063" max="12063" width="2.5703125" style="105" customWidth="1"/>
    <col min="12064" max="12069" width="9.5703125" style="105"/>
    <col min="12070" max="12070" width="11.5703125" style="105" customWidth="1"/>
    <col min="12071" max="12071" width="15.5703125" style="105" customWidth="1"/>
    <col min="12072" max="12072" width="2.5703125" style="105" customWidth="1"/>
    <col min="12073" max="12292" width="9.5703125" style="105"/>
    <col min="12293" max="12293" width="36.42578125" style="105" customWidth="1"/>
    <col min="12294" max="12295" width="12.5703125" style="105" customWidth="1"/>
    <col min="12296" max="12296" width="12.42578125" style="105" customWidth="1"/>
    <col min="12297" max="12297" width="11.5703125" style="105" customWidth="1"/>
    <col min="12298" max="12298" width="12.5703125" style="105" customWidth="1"/>
    <col min="12299" max="12299" width="15.5703125" style="105" customWidth="1"/>
    <col min="12300" max="12300" width="12.5703125" style="105" customWidth="1"/>
    <col min="12301" max="12301" width="2.5703125" style="105" customWidth="1"/>
    <col min="12302" max="12302" width="12.5703125" style="105" customWidth="1"/>
    <col min="12303" max="12303" width="2.5703125" style="105" customWidth="1"/>
    <col min="12304" max="12304" width="4.5703125" style="105" customWidth="1"/>
    <col min="12305" max="12305" width="11.85546875" style="105" customWidth="1"/>
    <col min="12306" max="12307" width="9.5703125" style="105" customWidth="1"/>
    <col min="12308" max="12312" width="11.5703125" style="105" customWidth="1"/>
    <col min="12313" max="12317" width="9.5703125" style="105"/>
    <col min="12318" max="12318" width="15.5703125" style="105" customWidth="1"/>
    <col min="12319" max="12319" width="2.5703125" style="105" customWidth="1"/>
    <col min="12320" max="12325" width="9.5703125" style="105"/>
    <col min="12326" max="12326" width="11.5703125" style="105" customWidth="1"/>
    <col min="12327" max="12327" width="15.5703125" style="105" customWidth="1"/>
    <col min="12328" max="12328" width="2.5703125" style="105" customWidth="1"/>
    <col min="12329" max="12548" width="9.5703125" style="105"/>
    <col min="12549" max="12549" width="36.42578125" style="105" customWidth="1"/>
    <col min="12550" max="12551" width="12.5703125" style="105" customWidth="1"/>
    <col min="12552" max="12552" width="12.42578125" style="105" customWidth="1"/>
    <col min="12553" max="12553" width="11.5703125" style="105" customWidth="1"/>
    <col min="12554" max="12554" width="12.5703125" style="105" customWidth="1"/>
    <col min="12555" max="12555" width="15.5703125" style="105" customWidth="1"/>
    <col min="12556" max="12556" width="12.5703125" style="105" customWidth="1"/>
    <col min="12557" max="12557" width="2.5703125" style="105" customWidth="1"/>
    <col min="12558" max="12558" width="12.5703125" style="105" customWidth="1"/>
    <col min="12559" max="12559" width="2.5703125" style="105" customWidth="1"/>
    <col min="12560" max="12560" width="4.5703125" style="105" customWidth="1"/>
    <col min="12561" max="12561" width="11.85546875" style="105" customWidth="1"/>
    <col min="12562" max="12563" width="9.5703125" style="105" customWidth="1"/>
    <col min="12564" max="12568" width="11.5703125" style="105" customWidth="1"/>
    <col min="12569" max="12573" width="9.5703125" style="105"/>
    <col min="12574" max="12574" width="15.5703125" style="105" customWidth="1"/>
    <col min="12575" max="12575" width="2.5703125" style="105" customWidth="1"/>
    <col min="12576" max="12581" width="9.5703125" style="105"/>
    <col min="12582" max="12582" width="11.5703125" style="105" customWidth="1"/>
    <col min="12583" max="12583" width="15.5703125" style="105" customWidth="1"/>
    <col min="12584" max="12584" width="2.5703125" style="105" customWidth="1"/>
    <col min="12585" max="12804" width="9.5703125" style="105"/>
    <col min="12805" max="12805" width="36.42578125" style="105" customWidth="1"/>
    <col min="12806" max="12807" width="12.5703125" style="105" customWidth="1"/>
    <col min="12808" max="12808" width="12.42578125" style="105" customWidth="1"/>
    <col min="12809" max="12809" width="11.5703125" style="105" customWidth="1"/>
    <col min="12810" max="12810" width="12.5703125" style="105" customWidth="1"/>
    <col min="12811" max="12811" width="15.5703125" style="105" customWidth="1"/>
    <col min="12812" max="12812" width="12.5703125" style="105" customWidth="1"/>
    <col min="12813" max="12813" width="2.5703125" style="105" customWidth="1"/>
    <col min="12814" max="12814" width="12.5703125" style="105" customWidth="1"/>
    <col min="12815" max="12815" width="2.5703125" style="105" customWidth="1"/>
    <col min="12816" max="12816" width="4.5703125" style="105" customWidth="1"/>
    <col min="12817" max="12817" width="11.85546875" style="105" customWidth="1"/>
    <col min="12818" max="12819" width="9.5703125" style="105" customWidth="1"/>
    <col min="12820" max="12824" width="11.5703125" style="105" customWidth="1"/>
    <col min="12825" max="12829" width="9.5703125" style="105"/>
    <col min="12830" max="12830" width="15.5703125" style="105" customWidth="1"/>
    <col min="12831" max="12831" width="2.5703125" style="105" customWidth="1"/>
    <col min="12832" max="12837" width="9.5703125" style="105"/>
    <col min="12838" max="12838" width="11.5703125" style="105" customWidth="1"/>
    <col min="12839" max="12839" width="15.5703125" style="105" customWidth="1"/>
    <col min="12840" max="12840" width="2.5703125" style="105" customWidth="1"/>
    <col min="12841" max="13060" width="9.5703125" style="105"/>
    <col min="13061" max="13061" width="36.42578125" style="105" customWidth="1"/>
    <col min="13062" max="13063" width="12.5703125" style="105" customWidth="1"/>
    <col min="13064" max="13064" width="12.42578125" style="105" customWidth="1"/>
    <col min="13065" max="13065" width="11.5703125" style="105" customWidth="1"/>
    <col min="13066" max="13066" width="12.5703125" style="105" customWidth="1"/>
    <col min="13067" max="13067" width="15.5703125" style="105" customWidth="1"/>
    <col min="13068" max="13068" width="12.5703125" style="105" customWidth="1"/>
    <col min="13069" max="13069" width="2.5703125" style="105" customWidth="1"/>
    <col min="13070" max="13070" width="12.5703125" style="105" customWidth="1"/>
    <col min="13071" max="13071" width="2.5703125" style="105" customWidth="1"/>
    <col min="13072" max="13072" width="4.5703125" style="105" customWidth="1"/>
    <col min="13073" max="13073" width="11.85546875" style="105" customWidth="1"/>
    <col min="13074" max="13075" width="9.5703125" style="105" customWidth="1"/>
    <col min="13076" max="13080" width="11.5703125" style="105" customWidth="1"/>
    <col min="13081" max="13085" width="9.5703125" style="105"/>
    <col min="13086" max="13086" width="15.5703125" style="105" customWidth="1"/>
    <col min="13087" max="13087" width="2.5703125" style="105" customWidth="1"/>
    <col min="13088" max="13093" width="9.5703125" style="105"/>
    <col min="13094" max="13094" width="11.5703125" style="105" customWidth="1"/>
    <col min="13095" max="13095" width="15.5703125" style="105" customWidth="1"/>
    <col min="13096" max="13096" width="2.5703125" style="105" customWidth="1"/>
    <col min="13097" max="13316" width="9.5703125" style="105"/>
    <col min="13317" max="13317" width="36.42578125" style="105" customWidth="1"/>
    <col min="13318" max="13319" width="12.5703125" style="105" customWidth="1"/>
    <col min="13320" max="13320" width="12.42578125" style="105" customWidth="1"/>
    <col min="13321" max="13321" width="11.5703125" style="105" customWidth="1"/>
    <col min="13322" max="13322" width="12.5703125" style="105" customWidth="1"/>
    <col min="13323" max="13323" width="15.5703125" style="105" customWidth="1"/>
    <col min="13324" max="13324" width="12.5703125" style="105" customWidth="1"/>
    <col min="13325" max="13325" width="2.5703125" style="105" customWidth="1"/>
    <col min="13326" max="13326" width="12.5703125" style="105" customWidth="1"/>
    <col min="13327" max="13327" width="2.5703125" style="105" customWidth="1"/>
    <col min="13328" max="13328" width="4.5703125" style="105" customWidth="1"/>
    <col min="13329" max="13329" width="11.85546875" style="105" customWidth="1"/>
    <col min="13330" max="13331" width="9.5703125" style="105" customWidth="1"/>
    <col min="13332" max="13336" width="11.5703125" style="105" customWidth="1"/>
    <col min="13337" max="13341" width="9.5703125" style="105"/>
    <col min="13342" max="13342" width="15.5703125" style="105" customWidth="1"/>
    <col min="13343" max="13343" width="2.5703125" style="105" customWidth="1"/>
    <col min="13344" max="13349" width="9.5703125" style="105"/>
    <col min="13350" max="13350" width="11.5703125" style="105" customWidth="1"/>
    <col min="13351" max="13351" width="15.5703125" style="105" customWidth="1"/>
    <col min="13352" max="13352" width="2.5703125" style="105" customWidth="1"/>
    <col min="13353" max="13572" width="9.5703125" style="105"/>
    <col min="13573" max="13573" width="36.42578125" style="105" customWidth="1"/>
    <col min="13574" max="13575" width="12.5703125" style="105" customWidth="1"/>
    <col min="13576" max="13576" width="12.42578125" style="105" customWidth="1"/>
    <col min="13577" max="13577" width="11.5703125" style="105" customWidth="1"/>
    <col min="13578" max="13578" width="12.5703125" style="105" customWidth="1"/>
    <col min="13579" max="13579" width="15.5703125" style="105" customWidth="1"/>
    <col min="13580" max="13580" width="12.5703125" style="105" customWidth="1"/>
    <col min="13581" max="13581" width="2.5703125" style="105" customWidth="1"/>
    <col min="13582" max="13582" width="12.5703125" style="105" customWidth="1"/>
    <col min="13583" max="13583" width="2.5703125" style="105" customWidth="1"/>
    <col min="13584" max="13584" width="4.5703125" style="105" customWidth="1"/>
    <col min="13585" max="13585" width="11.85546875" style="105" customWidth="1"/>
    <col min="13586" max="13587" width="9.5703125" style="105" customWidth="1"/>
    <col min="13588" max="13592" width="11.5703125" style="105" customWidth="1"/>
    <col min="13593" max="13597" width="9.5703125" style="105"/>
    <col min="13598" max="13598" width="15.5703125" style="105" customWidth="1"/>
    <col min="13599" max="13599" width="2.5703125" style="105" customWidth="1"/>
    <col min="13600" max="13605" width="9.5703125" style="105"/>
    <col min="13606" max="13606" width="11.5703125" style="105" customWidth="1"/>
    <col min="13607" max="13607" width="15.5703125" style="105" customWidth="1"/>
    <col min="13608" max="13608" width="2.5703125" style="105" customWidth="1"/>
    <col min="13609" max="13828" width="9.5703125" style="105"/>
    <col min="13829" max="13829" width="36.42578125" style="105" customWidth="1"/>
    <col min="13830" max="13831" width="12.5703125" style="105" customWidth="1"/>
    <col min="13832" max="13832" width="12.42578125" style="105" customWidth="1"/>
    <col min="13833" max="13833" width="11.5703125" style="105" customWidth="1"/>
    <col min="13834" max="13834" width="12.5703125" style="105" customWidth="1"/>
    <col min="13835" max="13835" width="15.5703125" style="105" customWidth="1"/>
    <col min="13836" max="13836" width="12.5703125" style="105" customWidth="1"/>
    <col min="13837" max="13837" width="2.5703125" style="105" customWidth="1"/>
    <col min="13838" max="13838" width="12.5703125" style="105" customWidth="1"/>
    <col min="13839" max="13839" width="2.5703125" style="105" customWidth="1"/>
    <col min="13840" max="13840" width="4.5703125" style="105" customWidth="1"/>
    <col min="13841" max="13841" width="11.85546875" style="105" customWidth="1"/>
    <col min="13842" max="13843" width="9.5703125" style="105" customWidth="1"/>
    <col min="13844" max="13848" width="11.5703125" style="105" customWidth="1"/>
    <col min="13849" max="13853" width="9.5703125" style="105"/>
    <col min="13854" max="13854" width="15.5703125" style="105" customWidth="1"/>
    <col min="13855" max="13855" width="2.5703125" style="105" customWidth="1"/>
    <col min="13856" max="13861" width="9.5703125" style="105"/>
    <col min="13862" max="13862" width="11.5703125" style="105" customWidth="1"/>
    <col min="13863" max="13863" width="15.5703125" style="105" customWidth="1"/>
    <col min="13864" max="13864" width="2.5703125" style="105" customWidth="1"/>
    <col min="13865" max="14084" width="9.5703125" style="105"/>
    <col min="14085" max="14085" width="36.42578125" style="105" customWidth="1"/>
    <col min="14086" max="14087" width="12.5703125" style="105" customWidth="1"/>
    <col min="14088" max="14088" width="12.42578125" style="105" customWidth="1"/>
    <col min="14089" max="14089" width="11.5703125" style="105" customWidth="1"/>
    <col min="14090" max="14090" width="12.5703125" style="105" customWidth="1"/>
    <col min="14091" max="14091" width="15.5703125" style="105" customWidth="1"/>
    <col min="14092" max="14092" width="12.5703125" style="105" customWidth="1"/>
    <col min="14093" max="14093" width="2.5703125" style="105" customWidth="1"/>
    <col min="14094" max="14094" width="12.5703125" style="105" customWidth="1"/>
    <col min="14095" max="14095" width="2.5703125" style="105" customWidth="1"/>
    <col min="14096" max="14096" width="4.5703125" style="105" customWidth="1"/>
    <col min="14097" max="14097" width="11.85546875" style="105" customWidth="1"/>
    <col min="14098" max="14099" width="9.5703125" style="105" customWidth="1"/>
    <col min="14100" max="14104" width="11.5703125" style="105" customWidth="1"/>
    <col min="14105" max="14109" width="9.5703125" style="105"/>
    <col min="14110" max="14110" width="15.5703125" style="105" customWidth="1"/>
    <col min="14111" max="14111" width="2.5703125" style="105" customWidth="1"/>
    <col min="14112" max="14117" width="9.5703125" style="105"/>
    <col min="14118" max="14118" width="11.5703125" style="105" customWidth="1"/>
    <col min="14119" max="14119" width="15.5703125" style="105" customWidth="1"/>
    <col min="14120" max="14120" width="2.5703125" style="105" customWidth="1"/>
    <col min="14121" max="14340" width="9.5703125" style="105"/>
    <col min="14341" max="14341" width="36.42578125" style="105" customWidth="1"/>
    <col min="14342" max="14343" width="12.5703125" style="105" customWidth="1"/>
    <col min="14344" max="14344" width="12.42578125" style="105" customWidth="1"/>
    <col min="14345" max="14345" width="11.5703125" style="105" customWidth="1"/>
    <col min="14346" max="14346" width="12.5703125" style="105" customWidth="1"/>
    <col min="14347" max="14347" width="15.5703125" style="105" customWidth="1"/>
    <col min="14348" max="14348" width="12.5703125" style="105" customWidth="1"/>
    <col min="14349" max="14349" width="2.5703125" style="105" customWidth="1"/>
    <col min="14350" max="14350" width="12.5703125" style="105" customWidth="1"/>
    <col min="14351" max="14351" width="2.5703125" style="105" customWidth="1"/>
    <col min="14352" max="14352" width="4.5703125" style="105" customWidth="1"/>
    <col min="14353" max="14353" width="11.85546875" style="105" customWidth="1"/>
    <col min="14354" max="14355" width="9.5703125" style="105" customWidth="1"/>
    <col min="14356" max="14360" width="11.5703125" style="105" customWidth="1"/>
    <col min="14361" max="14365" width="9.5703125" style="105"/>
    <col min="14366" max="14366" width="15.5703125" style="105" customWidth="1"/>
    <col min="14367" max="14367" width="2.5703125" style="105" customWidth="1"/>
    <col min="14368" max="14373" width="9.5703125" style="105"/>
    <col min="14374" max="14374" width="11.5703125" style="105" customWidth="1"/>
    <col min="14375" max="14375" width="15.5703125" style="105" customWidth="1"/>
    <col min="14376" max="14376" width="2.5703125" style="105" customWidth="1"/>
    <col min="14377" max="14596" width="9.5703125" style="105"/>
    <col min="14597" max="14597" width="36.42578125" style="105" customWidth="1"/>
    <col min="14598" max="14599" width="12.5703125" style="105" customWidth="1"/>
    <col min="14600" max="14600" width="12.42578125" style="105" customWidth="1"/>
    <col min="14601" max="14601" width="11.5703125" style="105" customWidth="1"/>
    <col min="14602" max="14602" width="12.5703125" style="105" customWidth="1"/>
    <col min="14603" max="14603" width="15.5703125" style="105" customWidth="1"/>
    <col min="14604" max="14604" width="12.5703125" style="105" customWidth="1"/>
    <col min="14605" max="14605" width="2.5703125" style="105" customWidth="1"/>
    <col min="14606" max="14606" width="12.5703125" style="105" customWidth="1"/>
    <col min="14607" max="14607" width="2.5703125" style="105" customWidth="1"/>
    <col min="14608" max="14608" width="4.5703125" style="105" customWidth="1"/>
    <col min="14609" max="14609" width="11.85546875" style="105" customWidth="1"/>
    <col min="14610" max="14611" width="9.5703125" style="105" customWidth="1"/>
    <col min="14612" max="14616" width="11.5703125" style="105" customWidth="1"/>
    <col min="14617" max="14621" width="9.5703125" style="105"/>
    <col min="14622" max="14622" width="15.5703125" style="105" customWidth="1"/>
    <col min="14623" max="14623" width="2.5703125" style="105" customWidth="1"/>
    <col min="14624" max="14629" width="9.5703125" style="105"/>
    <col min="14630" max="14630" width="11.5703125" style="105" customWidth="1"/>
    <col min="14631" max="14631" width="15.5703125" style="105" customWidth="1"/>
    <col min="14632" max="14632" width="2.5703125" style="105" customWidth="1"/>
    <col min="14633" max="14852" width="9.5703125" style="105"/>
    <col min="14853" max="14853" width="36.42578125" style="105" customWidth="1"/>
    <col min="14854" max="14855" width="12.5703125" style="105" customWidth="1"/>
    <col min="14856" max="14856" width="12.42578125" style="105" customWidth="1"/>
    <col min="14857" max="14857" width="11.5703125" style="105" customWidth="1"/>
    <col min="14858" max="14858" width="12.5703125" style="105" customWidth="1"/>
    <col min="14859" max="14859" width="15.5703125" style="105" customWidth="1"/>
    <col min="14860" max="14860" width="12.5703125" style="105" customWidth="1"/>
    <col min="14861" max="14861" width="2.5703125" style="105" customWidth="1"/>
    <col min="14862" max="14862" width="12.5703125" style="105" customWidth="1"/>
    <col min="14863" max="14863" width="2.5703125" style="105" customWidth="1"/>
    <col min="14864" max="14864" width="4.5703125" style="105" customWidth="1"/>
    <col min="14865" max="14865" width="11.85546875" style="105" customWidth="1"/>
    <col min="14866" max="14867" width="9.5703125" style="105" customWidth="1"/>
    <col min="14868" max="14872" width="11.5703125" style="105" customWidth="1"/>
    <col min="14873" max="14877" width="9.5703125" style="105"/>
    <col min="14878" max="14878" width="15.5703125" style="105" customWidth="1"/>
    <col min="14879" max="14879" width="2.5703125" style="105" customWidth="1"/>
    <col min="14880" max="14885" width="9.5703125" style="105"/>
    <col min="14886" max="14886" width="11.5703125" style="105" customWidth="1"/>
    <col min="14887" max="14887" width="15.5703125" style="105" customWidth="1"/>
    <col min="14888" max="14888" width="2.5703125" style="105" customWidth="1"/>
    <col min="14889" max="15108" width="9.5703125" style="105"/>
    <col min="15109" max="15109" width="36.42578125" style="105" customWidth="1"/>
    <col min="15110" max="15111" width="12.5703125" style="105" customWidth="1"/>
    <col min="15112" max="15112" width="12.42578125" style="105" customWidth="1"/>
    <col min="15113" max="15113" width="11.5703125" style="105" customWidth="1"/>
    <col min="15114" max="15114" width="12.5703125" style="105" customWidth="1"/>
    <col min="15115" max="15115" width="15.5703125" style="105" customWidth="1"/>
    <col min="15116" max="15116" width="12.5703125" style="105" customWidth="1"/>
    <col min="15117" max="15117" width="2.5703125" style="105" customWidth="1"/>
    <col min="15118" max="15118" width="12.5703125" style="105" customWidth="1"/>
    <col min="15119" max="15119" width="2.5703125" style="105" customWidth="1"/>
    <col min="15120" max="15120" width="4.5703125" style="105" customWidth="1"/>
    <col min="15121" max="15121" width="11.85546875" style="105" customWidth="1"/>
    <col min="15122" max="15123" width="9.5703125" style="105" customWidth="1"/>
    <col min="15124" max="15128" width="11.5703125" style="105" customWidth="1"/>
    <col min="15129" max="15133" width="9.5703125" style="105"/>
    <col min="15134" max="15134" width="15.5703125" style="105" customWidth="1"/>
    <col min="15135" max="15135" width="2.5703125" style="105" customWidth="1"/>
    <col min="15136" max="15141" width="9.5703125" style="105"/>
    <col min="15142" max="15142" width="11.5703125" style="105" customWidth="1"/>
    <col min="15143" max="15143" width="15.5703125" style="105" customWidth="1"/>
    <col min="15144" max="15144" width="2.5703125" style="105" customWidth="1"/>
    <col min="15145" max="15364" width="9.5703125" style="105"/>
    <col min="15365" max="15365" width="36.42578125" style="105" customWidth="1"/>
    <col min="15366" max="15367" width="12.5703125" style="105" customWidth="1"/>
    <col min="15368" max="15368" width="12.42578125" style="105" customWidth="1"/>
    <col min="15369" max="15369" width="11.5703125" style="105" customWidth="1"/>
    <col min="15370" max="15370" width="12.5703125" style="105" customWidth="1"/>
    <col min="15371" max="15371" width="15.5703125" style="105" customWidth="1"/>
    <col min="15372" max="15372" width="12.5703125" style="105" customWidth="1"/>
    <col min="15373" max="15373" width="2.5703125" style="105" customWidth="1"/>
    <col min="15374" max="15374" width="12.5703125" style="105" customWidth="1"/>
    <col min="15375" max="15375" width="2.5703125" style="105" customWidth="1"/>
    <col min="15376" max="15376" width="4.5703125" style="105" customWidth="1"/>
    <col min="15377" max="15377" width="11.85546875" style="105" customWidth="1"/>
    <col min="15378" max="15379" width="9.5703125" style="105" customWidth="1"/>
    <col min="15380" max="15384" width="11.5703125" style="105" customWidth="1"/>
    <col min="15385" max="15389" width="9.5703125" style="105"/>
    <col min="15390" max="15390" width="15.5703125" style="105" customWidth="1"/>
    <col min="15391" max="15391" width="2.5703125" style="105" customWidth="1"/>
    <col min="15392" max="15397" width="9.5703125" style="105"/>
    <col min="15398" max="15398" width="11.5703125" style="105" customWidth="1"/>
    <col min="15399" max="15399" width="15.5703125" style="105" customWidth="1"/>
    <col min="15400" max="15400" width="2.5703125" style="105" customWidth="1"/>
    <col min="15401" max="15620" width="9.5703125" style="105"/>
    <col min="15621" max="15621" width="36.42578125" style="105" customWidth="1"/>
    <col min="15622" max="15623" width="12.5703125" style="105" customWidth="1"/>
    <col min="15624" max="15624" width="12.42578125" style="105" customWidth="1"/>
    <col min="15625" max="15625" width="11.5703125" style="105" customWidth="1"/>
    <col min="15626" max="15626" width="12.5703125" style="105" customWidth="1"/>
    <col min="15627" max="15627" width="15.5703125" style="105" customWidth="1"/>
    <col min="15628" max="15628" width="12.5703125" style="105" customWidth="1"/>
    <col min="15629" max="15629" width="2.5703125" style="105" customWidth="1"/>
    <col min="15630" max="15630" width="12.5703125" style="105" customWidth="1"/>
    <col min="15631" max="15631" width="2.5703125" style="105" customWidth="1"/>
    <col min="15632" max="15632" width="4.5703125" style="105" customWidth="1"/>
    <col min="15633" max="15633" width="11.85546875" style="105" customWidth="1"/>
    <col min="15634" max="15635" width="9.5703125" style="105" customWidth="1"/>
    <col min="15636" max="15640" width="11.5703125" style="105" customWidth="1"/>
    <col min="15641" max="15645" width="9.5703125" style="105"/>
    <col min="15646" max="15646" width="15.5703125" style="105" customWidth="1"/>
    <col min="15647" max="15647" width="2.5703125" style="105" customWidth="1"/>
    <col min="15648" max="15653" width="9.5703125" style="105"/>
    <col min="15654" max="15654" width="11.5703125" style="105" customWidth="1"/>
    <col min="15655" max="15655" width="15.5703125" style="105" customWidth="1"/>
    <col min="15656" max="15656" width="2.5703125" style="105" customWidth="1"/>
    <col min="15657" max="15876" width="9.5703125" style="105"/>
    <col min="15877" max="15877" width="36.42578125" style="105" customWidth="1"/>
    <col min="15878" max="15879" width="12.5703125" style="105" customWidth="1"/>
    <col min="15880" max="15880" width="12.42578125" style="105" customWidth="1"/>
    <col min="15881" max="15881" width="11.5703125" style="105" customWidth="1"/>
    <col min="15882" max="15882" width="12.5703125" style="105" customWidth="1"/>
    <col min="15883" max="15883" width="15.5703125" style="105" customWidth="1"/>
    <col min="15884" max="15884" width="12.5703125" style="105" customWidth="1"/>
    <col min="15885" max="15885" width="2.5703125" style="105" customWidth="1"/>
    <col min="15886" max="15886" width="12.5703125" style="105" customWidth="1"/>
    <col min="15887" max="15887" width="2.5703125" style="105" customWidth="1"/>
    <col min="15888" max="15888" width="4.5703125" style="105" customWidth="1"/>
    <col min="15889" max="15889" width="11.85546875" style="105" customWidth="1"/>
    <col min="15890" max="15891" width="9.5703125" style="105" customWidth="1"/>
    <col min="15892" max="15896" width="11.5703125" style="105" customWidth="1"/>
    <col min="15897" max="15901" width="9.5703125" style="105"/>
    <col min="15902" max="15902" width="15.5703125" style="105" customWidth="1"/>
    <col min="15903" max="15903" width="2.5703125" style="105" customWidth="1"/>
    <col min="15904" max="15909" width="9.5703125" style="105"/>
    <col min="15910" max="15910" width="11.5703125" style="105" customWidth="1"/>
    <col min="15911" max="15911" width="15.5703125" style="105" customWidth="1"/>
    <col min="15912" max="15912" width="2.5703125" style="105" customWidth="1"/>
    <col min="15913" max="16132" width="9.5703125" style="105"/>
    <col min="16133" max="16133" width="36.42578125" style="105" customWidth="1"/>
    <col min="16134" max="16135" width="12.5703125" style="105" customWidth="1"/>
    <col min="16136" max="16136" width="12.42578125" style="105" customWidth="1"/>
    <col min="16137" max="16137" width="11.5703125" style="105" customWidth="1"/>
    <col min="16138" max="16138" width="12.5703125" style="105" customWidth="1"/>
    <col min="16139" max="16139" width="15.5703125" style="105" customWidth="1"/>
    <col min="16140" max="16140" width="12.5703125" style="105" customWidth="1"/>
    <col min="16141" max="16141" width="2.5703125" style="105" customWidth="1"/>
    <col min="16142" max="16142" width="12.5703125" style="105" customWidth="1"/>
    <col min="16143" max="16143" width="2.5703125" style="105" customWidth="1"/>
    <col min="16144" max="16144" width="4.5703125" style="105" customWidth="1"/>
    <col min="16145" max="16145" width="11.85546875" style="105" customWidth="1"/>
    <col min="16146" max="16147" width="9.5703125" style="105" customWidth="1"/>
    <col min="16148" max="16152" width="11.5703125" style="105" customWidth="1"/>
    <col min="16153" max="16157" width="9.5703125" style="105"/>
    <col min="16158" max="16158" width="15.5703125" style="105" customWidth="1"/>
    <col min="16159" max="16159" width="2.5703125" style="105" customWidth="1"/>
    <col min="16160" max="16165" width="9.5703125" style="105"/>
    <col min="16166" max="16166" width="11.5703125" style="105" customWidth="1"/>
    <col min="16167" max="16167" width="15.5703125" style="105" customWidth="1"/>
    <col min="16168" max="16168" width="2.5703125" style="105" customWidth="1"/>
    <col min="16169" max="16384" width="9.5703125" style="105"/>
  </cols>
  <sheetData>
    <row r="1" spans="1:34" s="771" customFormat="1" ht="37.35" customHeight="1">
      <c r="AF1" s="1183"/>
      <c r="AG1" s="1154" t="s">
        <v>685</v>
      </c>
      <c r="AH1" s="1183"/>
    </row>
    <row r="2" spans="1:34" s="771" customFormat="1" ht="27" customHeight="1">
      <c r="B2" s="779"/>
      <c r="C2" s="779"/>
      <c r="AF2" s="1443"/>
      <c r="AG2" s="1443"/>
      <c r="AH2" s="1443"/>
    </row>
    <row r="3" spans="1:34" s="771" customFormat="1" ht="18"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442" t="s">
        <v>602</v>
      </c>
      <c r="AG3" s="1442"/>
      <c r="AH3" s="1442"/>
    </row>
    <row r="4" spans="1:34" s="771" customFormat="1" ht="20.45" customHeight="1">
      <c r="A4" s="1318" t="s">
        <v>32</v>
      </c>
      <c r="B4" s="1319"/>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row>
    <row r="5" spans="1:34" s="771" customFormat="1" ht="22.35" customHeight="1">
      <c r="A5" s="1448" t="s">
        <v>626</v>
      </c>
      <c r="B5" s="1448"/>
      <c r="C5" s="1448"/>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8"/>
      <c r="AD5" s="1448"/>
      <c r="AE5" s="1448"/>
      <c r="AF5" s="1448"/>
      <c r="AG5" s="1448"/>
    </row>
    <row r="6" spans="1:34" s="771" customFormat="1" ht="24" customHeight="1">
      <c r="A6" s="1448" t="s">
        <v>627</v>
      </c>
      <c r="B6" s="1448"/>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c r="AE6" s="1448"/>
      <c r="AF6" s="1448"/>
      <c r="AG6" s="1448"/>
    </row>
    <row r="7" spans="1:34" ht="14.1" customHeight="1">
      <c r="A7" s="1449" t="s">
        <v>34</v>
      </c>
      <c r="B7" s="1449"/>
      <c r="C7" s="1449"/>
      <c r="D7" s="1449"/>
      <c r="E7" s="1449"/>
      <c r="F7" s="1449"/>
      <c r="G7" s="1449"/>
      <c r="H7" s="1449"/>
      <c r="I7" s="1449"/>
      <c r="J7" s="1449"/>
      <c r="K7" s="1449"/>
      <c r="L7" s="1449"/>
      <c r="M7" s="1449"/>
      <c r="N7" s="1449"/>
      <c r="O7" s="1449"/>
      <c r="P7" s="1449"/>
      <c r="Q7" s="1449"/>
      <c r="R7" s="1449"/>
      <c r="S7" s="1449"/>
      <c r="T7" s="1449"/>
      <c r="U7" s="1449"/>
      <c r="V7" s="1449"/>
      <c r="W7" s="1449"/>
      <c r="X7" s="1449"/>
      <c r="Y7" s="1449"/>
      <c r="Z7" s="1449"/>
      <c r="AA7" s="1449"/>
      <c r="AB7" s="1449"/>
      <c r="AC7" s="1449"/>
      <c r="AD7" s="1449"/>
      <c r="AE7" s="1449"/>
      <c r="AF7" s="1422"/>
      <c r="AG7" s="1422"/>
    </row>
    <row r="8" spans="1:34" ht="14.1" customHeight="1">
      <c r="A8" s="106"/>
      <c r="B8" s="106"/>
      <c r="D8" s="742"/>
      <c r="F8" s="106"/>
      <c r="H8" s="742"/>
      <c r="J8" s="106"/>
      <c r="K8" s="107"/>
      <c r="L8" s="742"/>
      <c r="M8" s="743"/>
      <c r="N8" s="106"/>
      <c r="O8" s="107"/>
      <c r="P8" s="742"/>
      <c r="Q8" s="743"/>
      <c r="R8" s="106"/>
      <c r="T8" s="742"/>
      <c r="V8" s="106"/>
      <c r="X8" s="742"/>
      <c r="Z8" s="106"/>
      <c r="AB8" s="742"/>
      <c r="AD8" s="106"/>
      <c r="AE8" s="108"/>
    </row>
    <row r="9" spans="1:34" ht="47.45" customHeight="1">
      <c r="A9" s="1008"/>
      <c r="B9" s="1450" t="s">
        <v>525</v>
      </c>
      <c r="C9" s="1451"/>
      <c r="D9" s="1451"/>
      <c r="E9" s="1452"/>
      <c r="F9" s="1445" t="s">
        <v>517</v>
      </c>
      <c r="G9" s="1446"/>
      <c r="H9" s="1446"/>
      <c r="I9" s="1447"/>
      <c r="J9" s="1445" t="s">
        <v>628</v>
      </c>
      <c r="K9" s="1446"/>
      <c r="L9" s="1446"/>
      <c r="M9" s="1447"/>
      <c r="N9" s="1445" t="s">
        <v>518</v>
      </c>
      <c r="O9" s="1446"/>
      <c r="P9" s="1446"/>
      <c r="Q9" s="1447"/>
      <c r="R9" s="1450" t="s">
        <v>635</v>
      </c>
      <c r="S9" s="1451"/>
      <c r="T9" s="1451"/>
      <c r="U9" s="1452"/>
      <c r="V9" s="1450" t="s">
        <v>519</v>
      </c>
      <c r="W9" s="1451"/>
      <c r="X9" s="1451"/>
      <c r="Y9" s="1452"/>
      <c r="Z9" s="1450" t="s">
        <v>520</v>
      </c>
      <c r="AA9" s="1451"/>
      <c r="AB9" s="1451"/>
      <c r="AC9" s="1452"/>
      <c r="AD9" s="1445" t="s">
        <v>694</v>
      </c>
      <c r="AE9" s="1446"/>
      <c r="AF9" s="1446"/>
      <c r="AG9" s="1447"/>
    </row>
    <row r="10" spans="1:34" s="111" customFormat="1" ht="15" customHeight="1">
      <c r="A10" s="1009" t="s">
        <v>641</v>
      </c>
      <c r="B10" s="1444" t="s">
        <v>444</v>
      </c>
      <c r="C10" s="1444"/>
      <c r="D10" s="1444" t="s">
        <v>445</v>
      </c>
      <c r="E10" s="1444"/>
      <c r="F10" s="1444" t="s">
        <v>444</v>
      </c>
      <c r="G10" s="1444"/>
      <c r="H10" s="1444" t="s">
        <v>445</v>
      </c>
      <c r="I10" s="1444"/>
      <c r="J10" s="1444" t="s">
        <v>444</v>
      </c>
      <c r="K10" s="1444"/>
      <c r="L10" s="1444" t="s">
        <v>445</v>
      </c>
      <c r="M10" s="1444"/>
      <c r="N10" s="1444" t="s">
        <v>444</v>
      </c>
      <c r="O10" s="1444"/>
      <c r="P10" s="1444" t="s">
        <v>445</v>
      </c>
      <c r="Q10" s="1444"/>
      <c r="R10" s="1444" t="s">
        <v>444</v>
      </c>
      <c r="S10" s="1444"/>
      <c r="T10" s="1444" t="s">
        <v>445</v>
      </c>
      <c r="U10" s="1444"/>
      <c r="V10" s="1444" t="s">
        <v>444</v>
      </c>
      <c r="W10" s="1444"/>
      <c r="X10" s="1444" t="s">
        <v>445</v>
      </c>
      <c r="Y10" s="1444"/>
      <c r="Z10" s="1444" t="s">
        <v>444</v>
      </c>
      <c r="AA10" s="1444"/>
      <c r="AB10" s="1444" t="s">
        <v>445</v>
      </c>
      <c r="AC10" s="1444"/>
      <c r="AD10" s="1444" t="s">
        <v>444</v>
      </c>
      <c r="AE10" s="1444"/>
      <c r="AF10" s="1444" t="s">
        <v>445</v>
      </c>
      <c r="AG10" s="1444"/>
    </row>
    <row r="11" spans="1:34" ht="15" customHeight="1">
      <c r="A11" s="112" t="s">
        <v>312</v>
      </c>
      <c r="B11" s="754">
        <v>7010010010</v>
      </c>
      <c r="C11" s="754"/>
      <c r="D11" s="754">
        <v>7010011010</v>
      </c>
      <c r="E11" s="757"/>
      <c r="F11" s="754">
        <v>7010020010</v>
      </c>
      <c r="G11" s="758"/>
      <c r="H11" s="754">
        <v>7010021010</v>
      </c>
      <c r="I11" s="758"/>
      <c r="J11" s="754">
        <v>7010030010</v>
      </c>
      <c r="K11" s="758"/>
      <c r="L11" s="754">
        <v>7010031010</v>
      </c>
      <c r="M11" s="759"/>
      <c r="N11" s="754">
        <v>7010040010</v>
      </c>
      <c r="O11" s="754"/>
      <c r="P11" s="754">
        <v>7010041010</v>
      </c>
      <c r="Q11" s="757"/>
      <c r="R11" s="754">
        <v>7010050010</v>
      </c>
      <c r="S11" s="754"/>
      <c r="T11" s="754">
        <v>7010051010</v>
      </c>
      <c r="U11" s="757"/>
      <c r="V11" s="754">
        <v>7010060010</v>
      </c>
      <c r="W11" s="754"/>
      <c r="X11" s="754">
        <v>7010061010</v>
      </c>
      <c r="Y11" s="757"/>
      <c r="Z11" s="754">
        <v>7010070010</v>
      </c>
      <c r="AA11" s="756"/>
      <c r="AB11" s="754">
        <v>7010071010</v>
      </c>
      <c r="AC11" s="760"/>
      <c r="AD11" s="754">
        <v>7010090010</v>
      </c>
      <c r="AE11" s="759"/>
      <c r="AF11" s="991">
        <v>7010091010</v>
      </c>
      <c r="AG11" s="985"/>
    </row>
    <row r="12" spans="1:34" ht="15" customHeight="1">
      <c r="A12" s="113" t="s">
        <v>313</v>
      </c>
      <c r="B12" s="754">
        <v>7010010020</v>
      </c>
      <c r="C12" s="754"/>
      <c r="D12" s="754">
        <v>7010011020</v>
      </c>
      <c r="E12" s="757"/>
      <c r="F12" s="754">
        <v>7010020020</v>
      </c>
      <c r="G12" s="761"/>
      <c r="H12" s="754">
        <v>7010021020</v>
      </c>
      <c r="I12" s="761"/>
      <c r="J12" s="754">
        <v>7010030020</v>
      </c>
      <c r="K12" s="761"/>
      <c r="L12" s="754">
        <v>7010031020</v>
      </c>
      <c r="M12" s="762"/>
      <c r="N12" s="754">
        <v>7010040020</v>
      </c>
      <c r="O12" s="755"/>
      <c r="P12" s="754">
        <v>7010041020</v>
      </c>
      <c r="Q12" s="763"/>
      <c r="R12" s="754">
        <v>7010050020</v>
      </c>
      <c r="S12" s="754"/>
      <c r="T12" s="754">
        <v>7010051020</v>
      </c>
      <c r="U12" s="764"/>
      <c r="V12" s="754">
        <v>7010060020</v>
      </c>
      <c r="W12" s="755"/>
      <c r="X12" s="754">
        <v>7010061020</v>
      </c>
      <c r="Y12" s="765"/>
      <c r="Z12" s="754">
        <v>7010070020</v>
      </c>
      <c r="AA12" s="755"/>
      <c r="AB12" s="754">
        <v>7010071020</v>
      </c>
      <c r="AC12" s="763"/>
      <c r="AD12" s="754">
        <v>7010090020</v>
      </c>
      <c r="AE12" s="762"/>
      <c r="AF12" s="991">
        <v>7010091020</v>
      </c>
      <c r="AG12" s="986"/>
    </row>
    <row r="13" spans="1:34" ht="15" customHeight="1">
      <c r="A13" s="114" t="s">
        <v>314</v>
      </c>
      <c r="B13" s="754">
        <v>7010010030</v>
      </c>
      <c r="C13" s="754"/>
      <c r="D13" s="754">
        <v>7010011030</v>
      </c>
      <c r="E13" s="757"/>
      <c r="F13" s="754">
        <v>7010020030</v>
      </c>
      <c r="G13" s="754"/>
      <c r="H13" s="754">
        <v>7010021030</v>
      </c>
      <c r="I13" s="754"/>
      <c r="J13" s="754">
        <v>7010030030</v>
      </c>
      <c r="K13" s="754"/>
      <c r="L13" s="754">
        <v>7010031030</v>
      </c>
      <c r="M13" s="766"/>
      <c r="N13" s="754">
        <v>7010040030</v>
      </c>
      <c r="O13" s="754"/>
      <c r="P13" s="754">
        <v>7010041030</v>
      </c>
      <c r="Q13" s="766"/>
      <c r="R13" s="754">
        <v>7010050030</v>
      </c>
      <c r="S13" s="754"/>
      <c r="T13" s="754">
        <v>7010051030</v>
      </c>
      <c r="U13" s="766"/>
      <c r="V13" s="754">
        <v>7010060030</v>
      </c>
      <c r="W13" s="754"/>
      <c r="X13" s="754">
        <v>7010061030</v>
      </c>
      <c r="Y13" s="766"/>
      <c r="Z13" s="754">
        <v>7010070030</v>
      </c>
      <c r="AA13" s="754"/>
      <c r="AB13" s="754">
        <v>7010071030</v>
      </c>
      <c r="AC13" s="767"/>
      <c r="AD13" s="754">
        <v>7010090030</v>
      </c>
      <c r="AE13" s="759"/>
      <c r="AF13" s="991">
        <v>7010091030</v>
      </c>
      <c r="AG13" s="985"/>
    </row>
    <row r="14" spans="1:34" ht="15" customHeight="1">
      <c r="A14" s="115" t="s">
        <v>315</v>
      </c>
      <c r="B14" s="754">
        <v>7010010040</v>
      </c>
      <c r="C14" s="754"/>
      <c r="D14" s="754">
        <v>7010011040</v>
      </c>
      <c r="E14" s="757"/>
      <c r="F14" s="754">
        <v>7010020040</v>
      </c>
      <c r="G14" s="754"/>
      <c r="H14" s="754">
        <v>7010021040</v>
      </c>
      <c r="I14" s="754"/>
      <c r="J14" s="754">
        <v>7010030040</v>
      </c>
      <c r="K14" s="754"/>
      <c r="L14" s="754">
        <v>7010031040</v>
      </c>
      <c r="M14" s="766"/>
      <c r="N14" s="754">
        <v>7010040040</v>
      </c>
      <c r="O14" s="754"/>
      <c r="P14" s="754">
        <v>7010041040</v>
      </c>
      <c r="Q14" s="766"/>
      <c r="R14" s="754">
        <v>7010050040</v>
      </c>
      <c r="S14" s="754"/>
      <c r="T14" s="754">
        <v>7010051040</v>
      </c>
      <c r="U14" s="766"/>
      <c r="V14" s="754">
        <v>7010060040</v>
      </c>
      <c r="W14" s="754"/>
      <c r="X14" s="754">
        <v>7010061040</v>
      </c>
      <c r="Y14" s="766"/>
      <c r="Z14" s="754">
        <v>7010070040</v>
      </c>
      <c r="AA14" s="754"/>
      <c r="AB14" s="754">
        <v>7010071040</v>
      </c>
      <c r="AC14" s="767"/>
      <c r="AD14" s="754">
        <v>7010090040</v>
      </c>
      <c r="AE14" s="759"/>
      <c r="AF14" s="991">
        <v>7010091040</v>
      </c>
      <c r="AG14" s="985"/>
    </row>
    <row r="15" spans="1:34" ht="15" customHeight="1">
      <c r="A15" s="115" t="s">
        <v>316</v>
      </c>
      <c r="B15" s="754">
        <v>7010010050</v>
      </c>
      <c r="C15" s="754"/>
      <c r="D15" s="754">
        <v>7010011050</v>
      </c>
      <c r="E15" s="757"/>
      <c r="F15" s="754">
        <v>7010020050</v>
      </c>
      <c r="G15" s="754"/>
      <c r="H15" s="754">
        <v>7010021050</v>
      </c>
      <c r="I15" s="754"/>
      <c r="J15" s="754">
        <v>7010030050</v>
      </c>
      <c r="K15" s="754"/>
      <c r="L15" s="754">
        <v>7010031050</v>
      </c>
      <c r="M15" s="768"/>
      <c r="N15" s="754">
        <v>7010040050</v>
      </c>
      <c r="O15" s="754"/>
      <c r="P15" s="754">
        <v>7010041050</v>
      </c>
      <c r="Q15" s="768"/>
      <c r="R15" s="754">
        <v>7010050050</v>
      </c>
      <c r="S15" s="754"/>
      <c r="T15" s="754">
        <v>7010051050</v>
      </c>
      <c r="U15" s="768"/>
      <c r="V15" s="754">
        <v>7010060050</v>
      </c>
      <c r="W15" s="754"/>
      <c r="X15" s="754">
        <v>7010061050</v>
      </c>
      <c r="Y15" s="768"/>
      <c r="Z15" s="754">
        <v>7010070050</v>
      </c>
      <c r="AA15" s="754"/>
      <c r="AB15" s="754">
        <v>7010071050</v>
      </c>
      <c r="AC15" s="769"/>
      <c r="AD15" s="754">
        <v>7010090050</v>
      </c>
      <c r="AE15" s="759"/>
      <c r="AF15" s="991">
        <v>7010091050</v>
      </c>
      <c r="AG15" s="985"/>
    </row>
    <row r="16" spans="1:34" ht="15" customHeight="1">
      <c r="A16" s="115" t="s">
        <v>317</v>
      </c>
      <c r="B16" s="754">
        <v>7010010060</v>
      </c>
      <c r="C16" s="754"/>
      <c r="D16" s="754">
        <v>7010011060</v>
      </c>
      <c r="E16" s="757"/>
      <c r="F16" s="754">
        <v>7010020060</v>
      </c>
      <c r="G16" s="758"/>
      <c r="H16" s="754">
        <v>7010021060</v>
      </c>
      <c r="I16" s="758"/>
      <c r="J16" s="754">
        <v>7010030060</v>
      </c>
      <c r="K16" s="754"/>
      <c r="L16" s="754">
        <v>7010031060</v>
      </c>
      <c r="M16" s="759"/>
      <c r="N16" s="754">
        <v>7010040060</v>
      </c>
      <c r="O16" s="754"/>
      <c r="P16" s="754">
        <v>7010041060</v>
      </c>
      <c r="Q16" s="757"/>
      <c r="R16" s="754">
        <v>7010050060</v>
      </c>
      <c r="S16" s="754"/>
      <c r="T16" s="754">
        <v>7010051060</v>
      </c>
      <c r="U16" s="757"/>
      <c r="V16" s="754">
        <v>7010060060</v>
      </c>
      <c r="W16" s="754"/>
      <c r="X16" s="754">
        <v>7010061060</v>
      </c>
      <c r="Y16" s="757"/>
      <c r="Z16" s="754">
        <v>7010070060</v>
      </c>
      <c r="AA16" s="754"/>
      <c r="AB16" s="754">
        <v>7010071060</v>
      </c>
      <c r="AC16" s="757"/>
      <c r="AD16" s="754">
        <v>7010090060</v>
      </c>
      <c r="AE16" s="759"/>
      <c r="AF16" s="991">
        <v>7010091060</v>
      </c>
      <c r="AG16" s="985"/>
    </row>
    <row r="17" spans="1:34" ht="15" customHeight="1">
      <c r="A17" s="112" t="s">
        <v>677</v>
      </c>
      <c r="B17" s="754">
        <v>7010010070</v>
      </c>
      <c r="C17" s="754"/>
      <c r="D17" s="754">
        <v>7010011070</v>
      </c>
      <c r="E17" s="757"/>
      <c r="F17" s="754">
        <v>7010020070</v>
      </c>
      <c r="G17" s="758"/>
      <c r="H17" s="754">
        <v>7010021070</v>
      </c>
      <c r="I17" s="758"/>
      <c r="J17" s="754">
        <v>7010030070</v>
      </c>
      <c r="K17" s="758"/>
      <c r="L17" s="754">
        <v>7010031070</v>
      </c>
      <c r="M17" s="759"/>
      <c r="N17" s="754">
        <v>7010040070</v>
      </c>
      <c r="O17" s="754"/>
      <c r="P17" s="754">
        <v>7010041070</v>
      </c>
      <c r="Q17" s="757"/>
      <c r="R17" s="754">
        <v>7010050070</v>
      </c>
      <c r="S17" s="754"/>
      <c r="T17" s="754">
        <v>7010051070</v>
      </c>
      <c r="U17" s="757"/>
      <c r="V17" s="754">
        <v>7010060070</v>
      </c>
      <c r="W17" s="754"/>
      <c r="X17" s="754">
        <v>7010061070</v>
      </c>
      <c r="Y17" s="757"/>
      <c r="Z17" s="754">
        <v>7010070070</v>
      </c>
      <c r="AA17" s="754"/>
      <c r="AB17" s="754">
        <v>7010071070</v>
      </c>
      <c r="AC17" s="757"/>
      <c r="AD17" s="754">
        <v>7010090070</v>
      </c>
      <c r="AE17" s="759"/>
      <c r="AF17" s="991">
        <v>7010091070</v>
      </c>
      <c r="AG17" s="985"/>
    </row>
    <row r="18" spans="1:34" s="111" customFormat="1" ht="23.1" customHeight="1">
      <c r="A18" s="1228" t="s">
        <v>742</v>
      </c>
      <c r="B18" s="754">
        <v>7010010080</v>
      </c>
      <c r="C18" s="754"/>
      <c r="D18" s="754">
        <v>7010011080</v>
      </c>
      <c r="E18" s="757"/>
      <c r="F18" s="754">
        <v>7010020080</v>
      </c>
      <c r="G18" s="758"/>
      <c r="H18" s="754">
        <v>7010021080</v>
      </c>
      <c r="I18" s="758"/>
      <c r="J18" s="754">
        <v>7010030080</v>
      </c>
      <c r="K18" s="758"/>
      <c r="L18" s="754">
        <v>7010031080</v>
      </c>
      <c r="M18" s="759"/>
      <c r="N18" s="754">
        <v>7010040080</v>
      </c>
      <c r="O18" s="754"/>
      <c r="P18" s="754">
        <v>7010041080</v>
      </c>
      <c r="Q18" s="757"/>
      <c r="R18" s="754">
        <v>7010050080</v>
      </c>
      <c r="S18" s="754"/>
      <c r="T18" s="754">
        <v>7010051080</v>
      </c>
      <c r="U18" s="757"/>
      <c r="V18" s="754">
        <v>7010060080</v>
      </c>
      <c r="W18" s="754"/>
      <c r="X18" s="754">
        <v>7010061080</v>
      </c>
      <c r="Y18" s="757"/>
      <c r="Z18" s="754">
        <v>7010070080</v>
      </c>
      <c r="AA18" s="754"/>
      <c r="AB18" s="754">
        <v>7010071080</v>
      </c>
      <c r="AC18" s="757"/>
      <c r="AD18" s="754">
        <v>7010090080</v>
      </c>
      <c r="AE18" s="759"/>
      <c r="AF18" s="991">
        <v>7010091080</v>
      </c>
      <c r="AG18" s="985"/>
    </row>
    <row r="19" spans="1:34" s="276" customFormat="1" ht="23.1" customHeight="1">
      <c r="A19" s="571" t="s">
        <v>446</v>
      </c>
      <c r="B19" s="754">
        <v>7010010090</v>
      </c>
      <c r="C19" s="754"/>
      <c r="D19" s="754">
        <v>7010011090</v>
      </c>
      <c r="E19" s="757"/>
      <c r="F19" s="754">
        <v>7010020090</v>
      </c>
      <c r="G19" s="761"/>
      <c r="H19" s="754">
        <v>7010021090</v>
      </c>
      <c r="I19" s="761"/>
      <c r="J19" s="754">
        <v>7010030090</v>
      </c>
      <c r="K19" s="761"/>
      <c r="L19" s="754">
        <v>7010031090</v>
      </c>
      <c r="M19" s="762"/>
      <c r="N19" s="754">
        <v>7010040090</v>
      </c>
      <c r="O19" s="755"/>
      <c r="P19" s="754">
        <v>7010041090</v>
      </c>
      <c r="Q19" s="763"/>
      <c r="R19" s="754">
        <v>7010050090</v>
      </c>
      <c r="S19" s="755"/>
      <c r="T19" s="754">
        <v>7010051090</v>
      </c>
      <c r="U19" s="763"/>
      <c r="V19" s="754">
        <v>7010060090</v>
      </c>
      <c r="W19" s="755"/>
      <c r="X19" s="754">
        <v>7010061090</v>
      </c>
      <c r="Y19" s="763"/>
      <c r="Z19" s="754">
        <v>7010070090</v>
      </c>
      <c r="AA19" s="755"/>
      <c r="AB19" s="754">
        <v>7010071090</v>
      </c>
      <c r="AC19" s="763"/>
      <c r="AD19" s="754">
        <v>7010090090</v>
      </c>
      <c r="AE19" s="762"/>
      <c r="AF19" s="991">
        <v>7010091090</v>
      </c>
      <c r="AG19" s="986"/>
    </row>
    <row r="20" spans="1:34" s="111" customFormat="1" ht="15" customHeight="1">
      <c r="A20" s="1010" t="s">
        <v>640</v>
      </c>
      <c r="B20" s="754">
        <v>7010010100</v>
      </c>
      <c r="C20" s="754"/>
      <c r="D20" s="754">
        <v>7010011100</v>
      </c>
      <c r="E20" s="757"/>
      <c r="F20" s="754">
        <v>7010020100</v>
      </c>
      <c r="G20" s="761"/>
      <c r="H20" s="754">
        <v>7010021100</v>
      </c>
      <c r="I20" s="761"/>
      <c r="J20" s="754">
        <v>7010030100</v>
      </c>
      <c r="K20" s="761"/>
      <c r="L20" s="754">
        <v>7010031100</v>
      </c>
      <c r="M20" s="762"/>
      <c r="N20" s="754">
        <v>7010040100</v>
      </c>
      <c r="O20" s="755"/>
      <c r="P20" s="754">
        <v>7010041100</v>
      </c>
      <c r="Q20" s="763"/>
      <c r="R20" s="754">
        <v>7010050100</v>
      </c>
      <c r="S20" s="755"/>
      <c r="T20" s="754">
        <v>7010051100</v>
      </c>
      <c r="U20" s="763"/>
      <c r="V20" s="754">
        <v>7010060100</v>
      </c>
      <c r="W20" s="755"/>
      <c r="X20" s="754">
        <v>7010061100</v>
      </c>
      <c r="Y20" s="763"/>
      <c r="Z20" s="754">
        <v>7010070100</v>
      </c>
      <c r="AA20" s="755"/>
      <c r="AB20" s="754">
        <v>7010071100</v>
      </c>
      <c r="AC20" s="763"/>
      <c r="AD20" s="754">
        <v>7010090100</v>
      </c>
      <c r="AE20" s="762"/>
      <c r="AF20" s="991">
        <v>7010091100</v>
      </c>
      <c r="AG20" s="986"/>
      <c r="AH20" s="1151" t="s">
        <v>7</v>
      </c>
    </row>
    <row r="21" spans="1:34" s="111" customFormat="1" ht="32.1" customHeight="1">
      <c r="A21" s="1207" t="s">
        <v>629</v>
      </c>
      <c r="B21" s="127"/>
      <c r="C21" s="116"/>
      <c r="D21" s="744"/>
      <c r="E21" s="745"/>
      <c r="F21" s="127"/>
      <c r="G21" s="116"/>
      <c r="H21" s="744"/>
      <c r="I21" s="745"/>
      <c r="J21" s="127"/>
      <c r="K21" s="116"/>
      <c r="L21" s="744"/>
      <c r="M21" s="745"/>
      <c r="N21" s="127"/>
      <c r="O21" s="116"/>
      <c r="P21" s="744"/>
      <c r="Q21" s="745"/>
      <c r="R21" s="127"/>
      <c r="S21" s="116"/>
      <c r="T21" s="744"/>
      <c r="U21" s="745"/>
      <c r="V21" s="127"/>
      <c r="W21" s="116"/>
      <c r="X21" s="744"/>
      <c r="Y21" s="745"/>
      <c r="Z21" s="127"/>
      <c r="AA21" s="116"/>
      <c r="AB21" s="744"/>
      <c r="AC21" s="745"/>
      <c r="AD21" s="785">
        <v>7010090910</v>
      </c>
      <c r="AE21" s="786"/>
      <c r="AF21" s="991">
        <v>7010091910</v>
      </c>
      <c r="AG21" s="984"/>
      <c r="AH21" s="1151" t="s">
        <v>10</v>
      </c>
    </row>
    <row r="22" spans="1:34" ht="15" customHeight="1">
      <c r="A22" s="1103" t="s">
        <v>630</v>
      </c>
      <c r="B22" s="128"/>
      <c r="C22" s="117"/>
      <c r="D22" s="746"/>
      <c r="E22" s="747"/>
      <c r="F22" s="128"/>
      <c r="G22" s="117"/>
      <c r="H22" s="746"/>
      <c r="I22" s="747"/>
      <c r="J22" s="128"/>
      <c r="K22" s="117"/>
      <c r="L22" s="746"/>
      <c r="M22" s="747"/>
      <c r="N22" s="128"/>
      <c r="O22" s="117"/>
      <c r="P22" s="746"/>
      <c r="Q22" s="747"/>
      <c r="R22" s="128"/>
      <c r="S22" s="117"/>
      <c r="T22" s="746"/>
      <c r="U22" s="747"/>
      <c r="V22" s="128"/>
      <c r="W22" s="117"/>
      <c r="X22" s="746"/>
      <c r="Y22" s="747"/>
      <c r="Z22" s="128"/>
      <c r="AA22" s="118"/>
      <c r="AB22" s="746"/>
      <c r="AC22" s="748" t="s">
        <v>12</v>
      </c>
      <c r="AD22" s="785">
        <v>7010090920</v>
      </c>
      <c r="AE22" s="787"/>
      <c r="AF22" s="991">
        <v>7010091920</v>
      </c>
      <c r="AG22" s="787"/>
    </row>
    <row r="23" spans="1:34" ht="14.1" customHeight="1">
      <c r="A23" s="119"/>
      <c r="B23" s="119"/>
      <c r="C23" s="107"/>
      <c r="D23" s="749"/>
      <c r="F23" s="119"/>
      <c r="H23" s="749"/>
      <c r="J23" s="119"/>
      <c r="L23" s="749"/>
      <c r="N23" s="119"/>
      <c r="P23" s="749"/>
      <c r="R23" s="119"/>
      <c r="T23" s="749"/>
      <c r="V23" s="119"/>
      <c r="X23" s="749"/>
      <c r="Z23" s="119"/>
      <c r="AB23" s="749"/>
      <c r="AD23" s="119"/>
    </row>
    <row r="24" spans="1:34" ht="14.1" customHeight="1">
      <c r="A24" s="131" t="s">
        <v>705</v>
      </c>
      <c r="B24" s="120"/>
      <c r="D24" s="750"/>
      <c r="F24" s="120"/>
      <c r="H24" s="750"/>
      <c r="J24" s="120"/>
      <c r="L24" s="750"/>
      <c r="N24" s="120"/>
      <c r="P24" s="750"/>
      <c r="R24" s="120"/>
      <c r="T24" s="750"/>
      <c r="V24" s="120"/>
      <c r="X24" s="750"/>
      <c r="Z24" s="120"/>
      <c r="AB24" s="750"/>
      <c r="AD24" s="120"/>
    </row>
    <row r="25" spans="1:34" ht="14.1" customHeight="1">
      <c r="A25" s="131" t="s">
        <v>402</v>
      </c>
      <c r="B25" s="120"/>
      <c r="D25" s="750"/>
      <c r="F25" s="120"/>
      <c r="H25" s="750"/>
      <c r="J25" s="120"/>
      <c r="L25" s="750"/>
      <c r="N25" s="120"/>
      <c r="P25" s="750"/>
      <c r="R25" s="120"/>
      <c r="T25" s="750"/>
      <c r="V25" s="120"/>
      <c r="X25" s="750"/>
      <c r="Z25" s="120"/>
      <c r="AB25" s="750"/>
      <c r="AD25" s="120"/>
    </row>
    <row r="26" spans="1:34" ht="14.1" customHeight="1">
      <c r="A26" s="1229" t="s">
        <v>743</v>
      </c>
      <c r="B26" s="120"/>
      <c r="D26" s="750"/>
      <c r="F26" s="120"/>
      <c r="H26" s="750"/>
      <c r="J26" s="120"/>
      <c r="L26" s="750"/>
      <c r="N26" s="120"/>
      <c r="P26" s="750"/>
      <c r="R26" s="120"/>
      <c r="T26" s="750"/>
      <c r="V26" s="120"/>
      <c r="X26" s="750"/>
      <c r="Z26" s="120"/>
      <c r="AB26" s="750"/>
      <c r="AD26" s="120"/>
      <c r="AF26" s="1198"/>
      <c r="AG26" s="1158" t="s">
        <v>748</v>
      </c>
      <c r="AH26" s="1198"/>
    </row>
    <row r="27" spans="1:34" ht="14.1" customHeight="1">
      <c r="A27" s="120"/>
      <c r="B27" s="120"/>
      <c r="D27" s="750"/>
      <c r="F27" s="120"/>
      <c r="H27" s="750"/>
      <c r="J27" s="120"/>
      <c r="L27" s="750"/>
      <c r="N27" s="120"/>
      <c r="P27" s="750"/>
      <c r="R27" s="120"/>
      <c r="T27" s="750"/>
      <c r="V27" s="120"/>
      <c r="X27" s="750"/>
      <c r="Z27" s="120"/>
      <c r="AB27" s="750"/>
      <c r="AD27" s="120"/>
      <c r="AF27" s="1198"/>
      <c r="AG27" s="1158" t="s">
        <v>454</v>
      </c>
      <c r="AH27" s="1198"/>
    </row>
    <row r="28" spans="1:34" ht="14.1" customHeight="1">
      <c r="A28" s="120"/>
      <c r="B28" s="120"/>
      <c r="D28" s="750"/>
      <c r="F28" s="120"/>
      <c r="H28" s="750"/>
      <c r="J28" s="120"/>
      <c r="L28" s="750"/>
      <c r="N28" s="120"/>
      <c r="P28" s="750"/>
      <c r="R28" s="120"/>
      <c r="T28" s="750"/>
      <c r="V28" s="120"/>
      <c r="X28" s="750"/>
      <c r="Z28" s="120"/>
      <c r="AB28" s="750"/>
      <c r="AD28" s="120"/>
    </row>
    <row r="29" spans="1:34" ht="14.1" customHeight="1">
      <c r="A29" s="120"/>
      <c r="B29" s="120"/>
      <c r="D29" s="750"/>
      <c r="F29" s="120"/>
      <c r="H29" s="750"/>
      <c r="J29" s="120"/>
      <c r="L29" s="750"/>
      <c r="N29" s="120"/>
      <c r="P29" s="750"/>
      <c r="R29" s="120"/>
      <c r="T29" s="750"/>
      <c r="V29" s="120"/>
      <c r="X29" s="750"/>
      <c r="Z29" s="120"/>
      <c r="AB29" s="750"/>
      <c r="AD29" s="120"/>
    </row>
    <row r="30" spans="1:34" ht="14.1" customHeight="1">
      <c r="A30" s="120"/>
      <c r="B30" s="120"/>
      <c r="D30" s="750"/>
      <c r="F30" s="120"/>
      <c r="H30" s="750"/>
      <c r="J30" s="120"/>
      <c r="L30" s="750"/>
      <c r="N30" s="120"/>
      <c r="P30" s="750"/>
      <c r="R30" s="120"/>
      <c r="T30" s="750"/>
      <c r="V30" s="120"/>
      <c r="X30" s="750"/>
      <c r="Z30" s="120"/>
      <c r="AB30" s="750"/>
      <c r="AD30" s="120"/>
    </row>
    <row r="31" spans="1:34" ht="14.1" customHeight="1">
      <c r="A31" s="120"/>
      <c r="B31" s="120"/>
      <c r="D31" s="750"/>
      <c r="F31" s="120"/>
      <c r="H31" s="750"/>
      <c r="J31" s="120"/>
      <c r="L31" s="750"/>
      <c r="N31" s="120"/>
      <c r="P31" s="750"/>
      <c r="R31" s="120"/>
      <c r="T31" s="750"/>
      <c r="V31" s="120"/>
      <c r="X31" s="750"/>
      <c r="Z31" s="120"/>
      <c r="AB31" s="750"/>
      <c r="AD31" s="120"/>
    </row>
    <row r="32" spans="1:34" ht="14.1" customHeight="1">
      <c r="A32" s="121"/>
      <c r="B32" s="121"/>
      <c r="D32" s="751"/>
      <c r="F32" s="121"/>
      <c r="H32" s="751"/>
      <c r="J32" s="121"/>
      <c r="L32" s="751"/>
      <c r="N32" s="121"/>
      <c r="P32" s="751"/>
      <c r="R32" s="121"/>
      <c r="T32" s="751"/>
      <c r="V32" s="121"/>
      <c r="X32" s="751"/>
      <c r="Z32" s="121"/>
      <c r="AA32" s="122"/>
      <c r="AB32" s="751"/>
      <c r="AC32" s="752"/>
      <c r="AD32" s="121"/>
    </row>
    <row r="33" spans="1:31" ht="14.1" customHeight="1">
      <c r="A33" s="123"/>
      <c r="B33" s="123"/>
      <c r="D33" s="753"/>
      <c r="F33" s="123"/>
      <c r="H33" s="753"/>
      <c r="J33" s="123"/>
      <c r="L33" s="753"/>
      <c r="N33" s="123"/>
      <c r="P33" s="753"/>
      <c r="R33" s="123"/>
      <c r="T33" s="753"/>
      <c r="V33" s="123"/>
      <c r="X33" s="753"/>
      <c r="Z33" s="123"/>
      <c r="AB33" s="753"/>
      <c r="AD33" s="123"/>
      <c r="AE33" s="124"/>
    </row>
    <row r="34" spans="1:31">
      <c r="A34" s="123"/>
      <c r="B34" s="123"/>
      <c r="D34" s="753"/>
      <c r="F34" s="123"/>
      <c r="H34" s="753"/>
      <c r="J34" s="123"/>
      <c r="L34" s="753"/>
      <c r="N34" s="123"/>
      <c r="P34" s="753"/>
      <c r="R34" s="123"/>
      <c r="T34" s="753"/>
      <c r="V34" s="123"/>
      <c r="X34" s="753"/>
      <c r="Z34" s="123"/>
      <c r="AB34" s="753"/>
      <c r="AD34" s="123"/>
      <c r="AE34" s="125"/>
    </row>
  </sheetData>
  <mergeCells count="30">
    <mergeCell ref="B10:C10"/>
    <mergeCell ref="F10:G10"/>
    <mergeCell ref="J10:K10"/>
    <mergeCell ref="N10:O10"/>
    <mergeCell ref="R10:S10"/>
    <mergeCell ref="D10:E10"/>
    <mergeCell ref="H10:I10"/>
    <mergeCell ref="B9:E9"/>
    <mergeCell ref="F9:I9"/>
    <mergeCell ref="V9:Y9"/>
    <mergeCell ref="Z9:AC9"/>
    <mergeCell ref="J9:M9"/>
    <mergeCell ref="N9:Q9"/>
    <mergeCell ref="R9:U9"/>
    <mergeCell ref="AF3:AH3"/>
    <mergeCell ref="AF2:AH2"/>
    <mergeCell ref="AF10:AG10"/>
    <mergeCell ref="AD9:AG9"/>
    <mergeCell ref="AD10:AE10"/>
    <mergeCell ref="A4:AG4"/>
    <mergeCell ref="A5:AG5"/>
    <mergeCell ref="A6:AG6"/>
    <mergeCell ref="A7:AG7"/>
    <mergeCell ref="X10:Y10"/>
    <mergeCell ref="AB10:AC10"/>
    <mergeCell ref="P10:Q10"/>
    <mergeCell ref="T10:U10"/>
    <mergeCell ref="L10:M10"/>
    <mergeCell ref="V10:W10"/>
    <mergeCell ref="Z10:AA10"/>
  </mergeCells>
  <printOptions horizontalCentered="1"/>
  <pageMargins left="0.39370078740157483" right="0.39370078740157483" top="0.39370078740157483" bottom="0.39370078740157483" header="0.39370078740157483" footer="0.39370078740157483"/>
  <pageSetup paperSize="5" scale="47" firstPageNumber="10" orientation="landscape"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showGridLines="0" zoomScaleNormal="100" workbookViewId="0">
      <selection activeCell="A2" sqref="A2"/>
    </sheetView>
  </sheetViews>
  <sheetFormatPr defaultColWidth="9.140625" defaultRowHeight="12.75"/>
  <cols>
    <col min="1" max="1" width="21.5703125" style="185" customWidth="1"/>
    <col min="2" max="2" width="8.5703125" style="185" customWidth="1"/>
    <col min="3" max="3" width="11.5703125" style="185" customWidth="1"/>
    <col min="4" max="4" width="8.5703125" style="770" customWidth="1"/>
    <col min="5" max="5" width="11.5703125" style="770" customWidth="1"/>
    <col min="6" max="6" width="8.5703125" style="185" customWidth="1"/>
    <col min="7" max="7" width="11.5703125" style="185" customWidth="1"/>
    <col min="8" max="8" width="8.5703125" style="770" customWidth="1"/>
    <col min="9" max="9" width="11.5703125" style="770" customWidth="1"/>
    <col min="10" max="10" width="8.5703125" style="185" customWidth="1"/>
    <col min="11" max="11" width="11.5703125" style="185" customWidth="1"/>
    <col min="12" max="12" width="8.5703125" style="770" customWidth="1"/>
    <col min="13" max="13" width="11.5703125" style="770" customWidth="1"/>
    <col min="14" max="14" width="8.5703125" style="185" customWidth="1"/>
    <col min="15" max="15" width="11.5703125" style="185" customWidth="1"/>
    <col min="16" max="16" width="8.5703125" style="770" customWidth="1"/>
    <col min="17" max="17" width="11.5703125" style="770" customWidth="1"/>
    <col min="18" max="18" width="8.5703125" style="185" customWidth="1"/>
    <col min="19" max="19" width="11.5703125" style="185" customWidth="1"/>
    <col min="20" max="20" width="8.5703125" style="770" customWidth="1"/>
    <col min="21" max="21" width="11.5703125" style="770" customWidth="1"/>
    <col min="22" max="22" width="8.5703125" style="185" customWidth="1"/>
    <col min="23" max="23" width="11.5703125" style="185" customWidth="1"/>
    <col min="24" max="24" width="8.5703125" style="770" customWidth="1"/>
    <col min="25" max="25" width="11.5703125" style="770" customWidth="1"/>
    <col min="26" max="26" width="8.5703125" style="185" customWidth="1"/>
    <col min="27" max="27" width="11.5703125" style="185" customWidth="1"/>
    <col min="28" max="28" width="8.5703125" style="770" customWidth="1"/>
    <col min="29" max="29" width="11.5703125" style="770" customWidth="1"/>
    <col min="30" max="30" width="8.5703125" style="185" customWidth="1"/>
    <col min="31" max="31" width="11.5703125" style="185" customWidth="1"/>
    <col min="32" max="32" width="9.140625" style="185"/>
    <col min="33" max="33" width="12.5703125" style="185" customWidth="1"/>
    <col min="34" max="34" width="4.85546875" style="185" customWidth="1"/>
    <col min="35" max="275" width="9.140625" style="185"/>
    <col min="276" max="276" width="32.42578125" style="185" customWidth="1"/>
    <col min="277" max="277" width="17.85546875" style="185" customWidth="1"/>
    <col min="278" max="278" width="16.5703125" style="185" customWidth="1"/>
    <col min="279" max="279" width="14.140625" style="185" customWidth="1"/>
    <col min="280" max="280" width="11" style="185" customWidth="1"/>
    <col min="281" max="281" width="14.5703125" style="185" customWidth="1"/>
    <col min="282" max="282" width="17.42578125" style="185" customWidth="1"/>
    <col min="283" max="284" width="13.42578125" style="185" customWidth="1"/>
    <col min="285" max="285" width="3.140625" style="185" customWidth="1"/>
    <col min="286" max="286" width="4.5703125" style="185" customWidth="1"/>
    <col min="287" max="287" width="11.5703125" style="185" customWidth="1"/>
    <col min="288" max="531" width="9.140625" style="185"/>
    <col min="532" max="532" width="32.42578125" style="185" customWidth="1"/>
    <col min="533" max="533" width="17.85546875" style="185" customWidth="1"/>
    <col min="534" max="534" width="16.5703125" style="185" customWidth="1"/>
    <col min="535" max="535" width="14.140625" style="185" customWidth="1"/>
    <col min="536" max="536" width="11" style="185" customWidth="1"/>
    <col min="537" max="537" width="14.5703125" style="185" customWidth="1"/>
    <col min="538" max="538" width="17.42578125" style="185" customWidth="1"/>
    <col min="539" max="540" width="13.42578125" style="185" customWidth="1"/>
    <col min="541" max="541" width="3.140625" style="185" customWidth="1"/>
    <col min="542" max="542" width="4.5703125" style="185" customWidth="1"/>
    <col min="543" max="543" width="11.5703125" style="185" customWidth="1"/>
    <col min="544" max="787" width="9.140625" style="185"/>
    <col min="788" max="788" width="32.42578125" style="185" customWidth="1"/>
    <col min="789" max="789" width="17.85546875" style="185" customWidth="1"/>
    <col min="790" max="790" width="16.5703125" style="185" customWidth="1"/>
    <col min="791" max="791" width="14.140625" style="185" customWidth="1"/>
    <col min="792" max="792" width="11" style="185" customWidth="1"/>
    <col min="793" max="793" width="14.5703125" style="185" customWidth="1"/>
    <col min="794" max="794" width="17.42578125" style="185" customWidth="1"/>
    <col min="795" max="796" width="13.42578125" style="185" customWidth="1"/>
    <col min="797" max="797" width="3.140625" style="185" customWidth="1"/>
    <col min="798" max="798" width="4.5703125" style="185" customWidth="1"/>
    <col min="799" max="799" width="11.5703125" style="185" customWidth="1"/>
    <col min="800" max="1043" width="9.140625" style="185"/>
    <col min="1044" max="1044" width="32.42578125" style="185" customWidth="1"/>
    <col min="1045" max="1045" width="17.85546875" style="185" customWidth="1"/>
    <col min="1046" max="1046" width="16.5703125" style="185" customWidth="1"/>
    <col min="1047" max="1047" width="14.140625" style="185" customWidth="1"/>
    <col min="1048" max="1048" width="11" style="185" customWidth="1"/>
    <col min="1049" max="1049" width="14.5703125" style="185" customWidth="1"/>
    <col min="1050" max="1050" width="17.42578125" style="185" customWidth="1"/>
    <col min="1051" max="1052" width="13.42578125" style="185" customWidth="1"/>
    <col min="1053" max="1053" width="3.140625" style="185" customWidth="1"/>
    <col min="1054" max="1054" width="4.5703125" style="185" customWidth="1"/>
    <col min="1055" max="1055" width="11.5703125" style="185" customWidth="1"/>
    <col min="1056" max="1299" width="9.140625" style="185"/>
    <col min="1300" max="1300" width="32.42578125" style="185" customWidth="1"/>
    <col min="1301" max="1301" width="17.85546875" style="185" customWidth="1"/>
    <col min="1302" max="1302" width="16.5703125" style="185" customWidth="1"/>
    <col min="1303" max="1303" width="14.140625" style="185" customWidth="1"/>
    <col min="1304" max="1304" width="11" style="185" customWidth="1"/>
    <col min="1305" max="1305" width="14.5703125" style="185" customWidth="1"/>
    <col min="1306" max="1306" width="17.42578125" style="185" customWidth="1"/>
    <col min="1307" max="1308" width="13.42578125" style="185" customWidth="1"/>
    <col min="1309" max="1309" width="3.140625" style="185" customWidth="1"/>
    <col min="1310" max="1310" width="4.5703125" style="185" customWidth="1"/>
    <col min="1311" max="1311" width="11.5703125" style="185" customWidth="1"/>
    <col min="1312" max="1555" width="9.140625" style="185"/>
    <col min="1556" max="1556" width="32.42578125" style="185" customWidth="1"/>
    <col min="1557" max="1557" width="17.85546875" style="185" customWidth="1"/>
    <col min="1558" max="1558" width="16.5703125" style="185" customWidth="1"/>
    <col min="1559" max="1559" width="14.140625" style="185" customWidth="1"/>
    <col min="1560" max="1560" width="11" style="185" customWidth="1"/>
    <col min="1561" max="1561" width="14.5703125" style="185" customWidth="1"/>
    <col min="1562" max="1562" width="17.42578125" style="185" customWidth="1"/>
    <col min="1563" max="1564" width="13.42578125" style="185" customWidth="1"/>
    <col min="1565" max="1565" width="3.140625" style="185" customWidth="1"/>
    <col min="1566" max="1566" width="4.5703125" style="185" customWidth="1"/>
    <col min="1567" max="1567" width="11.5703125" style="185" customWidth="1"/>
    <col min="1568" max="1811" width="9.140625" style="185"/>
    <col min="1812" max="1812" width="32.42578125" style="185" customWidth="1"/>
    <col min="1813" max="1813" width="17.85546875" style="185" customWidth="1"/>
    <col min="1814" max="1814" width="16.5703125" style="185" customWidth="1"/>
    <col min="1815" max="1815" width="14.140625" style="185" customWidth="1"/>
    <col min="1816" max="1816" width="11" style="185" customWidth="1"/>
    <col min="1817" max="1817" width="14.5703125" style="185" customWidth="1"/>
    <col min="1818" max="1818" width="17.42578125" style="185" customWidth="1"/>
    <col min="1819" max="1820" width="13.42578125" style="185" customWidth="1"/>
    <col min="1821" max="1821" width="3.140625" style="185" customWidth="1"/>
    <col min="1822" max="1822" width="4.5703125" style="185" customWidth="1"/>
    <col min="1823" max="1823" width="11.5703125" style="185" customWidth="1"/>
    <col min="1824" max="2067" width="9.140625" style="185"/>
    <col min="2068" max="2068" width="32.42578125" style="185" customWidth="1"/>
    <col min="2069" max="2069" width="17.85546875" style="185" customWidth="1"/>
    <col min="2070" max="2070" width="16.5703125" style="185" customWidth="1"/>
    <col min="2071" max="2071" width="14.140625" style="185" customWidth="1"/>
    <col min="2072" max="2072" width="11" style="185" customWidth="1"/>
    <col min="2073" max="2073" width="14.5703125" style="185" customWidth="1"/>
    <col min="2074" max="2074" width="17.42578125" style="185" customWidth="1"/>
    <col min="2075" max="2076" width="13.42578125" style="185" customWidth="1"/>
    <col min="2077" max="2077" width="3.140625" style="185" customWidth="1"/>
    <col min="2078" max="2078" width="4.5703125" style="185" customWidth="1"/>
    <col min="2079" max="2079" width="11.5703125" style="185" customWidth="1"/>
    <col min="2080" max="2323" width="9.140625" style="185"/>
    <col min="2324" max="2324" width="32.42578125" style="185" customWidth="1"/>
    <col min="2325" max="2325" width="17.85546875" style="185" customWidth="1"/>
    <col min="2326" max="2326" width="16.5703125" style="185" customWidth="1"/>
    <col min="2327" max="2327" width="14.140625" style="185" customWidth="1"/>
    <col min="2328" max="2328" width="11" style="185" customWidth="1"/>
    <col min="2329" max="2329" width="14.5703125" style="185" customWidth="1"/>
    <col min="2330" max="2330" width="17.42578125" style="185" customWidth="1"/>
    <col min="2331" max="2332" width="13.42578125" style="185" customWidth="1"/>
    <col min="2333" max="2333" width="3.140625" style="185" customWidth="1"/>
    <col min="2334" max="2334" width="4.5703125" style="185" customWidth="1"/>
    <col min="2335" max="2335" width="11.5703125" style="185" customWidth="1"/>
    <col min="2336" max="2579" width="9.140625" style="185"/>
    <col min="2580" max="2580" width="32.42578125" style="185" customWidth="1"/>
    <col min="2581" max="2581" width="17.85546875" style="185" customWidth="1"/>
    <col min="2582" max="2582" width="16.5703125" style="185" customWidth="1"/>
    <col min="2583" max="2583" width="14.140625" style="185" customWidth="1"/>
    <col min="2584" max="2584" width="11" style="185" customWidth="1"/>
    <col min="2585" max="2585" width="14.5703125" style="185" customWidth="1"/>
    <col min="2586" max="2586" width="17.42578125" style="185" customWidth="1"/>
    <col min="2587" max="2588" width="13.42578125" style="185" customWidth="1"/>
    <col min="2589" max="2589" width="3.140625" style="185" customWidth="1"/>
    <col min="2590" max="2590" width="4.5703125" style="185" customWidth="1"/>
    <col min="2591" max="2591" width="11.5703125" style="185" customWidth="1"/>
    <col min="2592" max="2835" width="9.140625" style="185"/>
    <col min="2836" max="2836" width="32.42578125" style="185" customWidth="1"/>
    <col min="2837" max="2837" width="17.85546875" style="185" customWidth="1"/>
    <col min="2838" max="2838" width="16.5703125" style="185" customWidth="1"/>
    <col min="2839" max="2839" width="14.140625" style="185" customWidth="1"/>
    <col min="2840" max="2840" width="11" style="185" customWidth="1"/>
    <col min="2841" max="2841" width="14.5703125" style="185" customWidth="1"/>
    <col min="2842" max="2842" width="17.42578125" style="185" customWidth="1"/>
    <col min="2843" max="2844" width="13.42578125" style="185" customWidth="1"/>
    <col min="2845" max="2845" width="3.140625" style="185" customWidth="1"/>
    <col min="2846" max="2846" width="4.5703125" style="185" customWidth="1"/>
    <col min="2847" max="2847" width="11.5703125" style="185" customWidth="1"/>
    <col min="2848" max="3091" width="9.140625" style="185"/>
    <col min="3092" max="3092" width="32.42578125" style="185" customWidth="1"/>
    <col min="3093" max="3093" width="17.85546875" style="185" customWidth="1"/>
    <col min="3094" max="3094" width="16.5703125" style="185" customWidth="1"/>
    <col min="3095" max="3095" width="14.140625" style="185" customWidth="1"/>
    <col min="3096" max="3096" width="11" style="185" customWidth="1"/>
    <col min="3097" max="3097" width="14.5703125" style="185" customWidth="1"/>
    <col min="3098" max="3098" width="17.42578125" style="185" customWidth="1"/>
    <col min="3099" max="3100" width="13.42578125" style="185" customWidth="1"/>
    <col min="3101" max="3101" width="3.140625" style="185" customWidth="1"/>
    <col min="3102" max="3102" width="4.5703125" style="185" customWidth="1"/>
    <col min="3103" max="3103" width="11.5703125" style="185" customWidth="1"/>
    <col min="3104" max="3347" width="9.140625" style="185"/>
    <col min="3348" max="3348" width="32.42578125" style="185" customWidth="1"/>
    <col min="3349" max="3349" width="17.85546875" style="185" customWidth="1"/>
    <col min="3350" max="3350" width="16.5703125" style="185" customWidth="1"/>
    <col min="3351" max="3351" width="14.140625" style="185" customWidth="1"/>
    <col min="3352" max="3352" width="11" style="185" customWidth="1"/>
    <col min="3353" max="3353" width="14.5703125" style="185" customWidth="1"/>
    <col min="3354" max="3354" width="17.42578125" style="185" customWidth="1"/>
    <col min="3355" max="3356" width="13.42578125" style="185" customWidth="1"/>
    <col min="3357" max="3357" width="3.140625" style="185" customWidth="1"/>
    <col min="3358" max="3358" width="4.5703125" style="185" customWidth="1"/>
    <col min="3359" max="3359" width="11.5703125" style="185" customWidth="1"/>
    <col min="3360" max="3603" width="9.140625" style="185"/>
    <col min="3604" max="3604" width="32.42578125" style="185" customWidth="1"/>
    <col min="3605" max="3605" width="17.85546875" style="185" customWidth="1"/>
    <col min="3606" max="3606" width="16.5703125" style="185" customWidth="1"/>
    <col min="3607" max="3607" width="14.140625" style="185" customWidth="1"/>
    <col min="3608" max="3608" width="11" style="185" customWidth="1"/>
    <col min="3609" max="3609" width="14.5703125" style="185" customWidth="1"/>
    <col min="3610" max="3610" width="17.42578125" style="185" customWidth="1"/>
    <col min="3611" max="3612" width="13.42578125" style="185" customWidth="1"/>
    <col min="3613" max="3613" width="3.140625" style="185" customWidth="1"/>
    <col min="3614" max="3614" width="4.5703125" style="185" customWidth="1"/>
    <col min="3615" max="3615" width="11.5703125" style="185" customWidth="1"/>
    <col min="3616" max="3859" width="9.140625" style="185"/>
    <col min="3860" max="3860" width="32.42578125" style="185" customWidth="1"/>
    <col min="3861" max="3861" width="17.85546875" style="185" customWidth="1"/>
    <col min="3862" max="3862" width="16.5703125" style="185" customWidth="1"/>
    <col min="3863" max="3863" width="14.140625" style="185" customWidth="1"/>
    <col min="3864" max="3864" width="11" style="185" customWidth="1"/>
    <col min="3865" max="3865" width="14.5703125" style="185" customWidth="1"/>
    <col min="3866" max="3866" width="17.42578125" style="185" customWidth="1"/>
    <col min="3867" max="3868" width="13.42578125" style="185" customWidth="1"/>
    <col min="3869" max="3869" width="3.140625" style="185" customWidth="1"/>
    <col min="3870" max="3870" width="4.5703125" style="185" customWidth="1"/>
    <col min="3871" max="3871" width="11.5703125" style="185" customWidth="1"/>
    <col min="3872" max="4115" width="9.140625" style="185"/>
    <col min="4116" max="4116" width="32.42578125" style="185" customWidth="1"/>
    <col min="4117" max="4117" width="17.85546875" style="185" customWidth="1"/>
    <col min="4118" max="4118" width="16.5703125" style="185" customWidth="1"/>
    <col min="4119" max="4119" width="14.140625" style="185" customWidth="1"/>
    <col min="4120" max="4120" width="11" style="185" customWidth="1"/>
    <col min="4121" max="4121" width="14.5703125" style="185" customWidth="1"/>
    <col min="4122" max="4122" width="17.42578125" style="185" customWidth="1"/>
    <col min="4123" max="4124" width="13.42578125" style="185" customWidth="1"/>
    <col min="4125" max="4125" width="3.140625" style="185" customWidth="1"/>
    <col min="4126" max="4126" width="4.5703125" style="185" customWidth="1"/>
    <col min="4127" max="4127" width="11.5703125" style="185" customWidth="1"/>
    <col min="4128" max="4371" width="9.140625" style="185"/>
    <col min="4372" max="4372" width="32.42578125" style="185" customWidth="1"/>
    <col min="4373" max="4373" width="17.85546875" style="185" customWidth="1"/>
    <col min="4374" max="4374" width="16.5703125" style="185" customWidth="1"/>
    <col min="4375" max="4375" width="14.140625" style="185" customWidth="1"/>
    <col min="4376" max="4376" width="11" style="185" customWidth="1"/>
    <col min="4377" max="4377" width="14.5703125" style="185" customWidth="1"/>
    <col min="4378" max="4378" width="17.42578125" style="185" customWidth="1"/>
    <col min="4379" max="4380" width="13.42578125" style="185" customWidth="1"/>
    <col min="4381" max="4381" width="3.140625" style="185" customWidth="1"/>
    <col min="4382" max="4382" width="4.5703125" style="185" customWidth="1"/>
    <col min="4383" max="4383" width="11.5703125" style="185" customWidth="1"/>
    <col min="4384" max="4627" width="9.140625" style="185"/>
    <col min="4628" max="4628" width="32.42578125" style="185" customWidth="1"/>
    <col min="4629" max="4629" width="17.85546875" style="185" customWidth="1"/>
    <col min="4630" max="4630" width="16.5703125" style="185" customWidth="1"/>
    <col min="4631" max="4631" width="14.140625" style="185" customWidth="1"/>
    <col min="4632" max="4632" width="11" style="185" customWidth="1"/>
    <col min="4633" max="4633" width="14.5703125" style="185" customWidth="1"/>
    <col min="4634" max="4634" width="17.42578125" style="185" customWidth="1"/>
    <col min="4635" max="4636" width="13.42578125" style="185" customWidth="1"/>
    <col min="4637" max="4637" width="3.140625" style="185" customWidth="1"/>
    <col min="4638" max="4638" width="4.5703125" style="185" customWidth="1"/>
    <col min="4639" max="4639" width="11.5703125" style="185" customWidth="1"/>
    <col min="4640" max="4883" width="9.140625" style="185"/>
    <col min="4884" max="4884" width="32.42578125" style="185" customWidth="1"/>
    <col min="4885" max="4885" width="17.85546875" style="185" customWidth="1"/>
    <col min="4886" max="4886" width="16.5703125" style="185" customWidth="1"/>
    <col min="4887" max="4887" width="14.140625" style="185" customWidth="1"/>
    <col min="4888" max="4888" width="11" style="185" customWidth="1"/>
    <col min="4889" max="4889" width="14.5703125" style="185" customWidth="1"/>
    <col min="4890" max="4890" width="17.42578125" style="185" customWidth="1"/>
    <col min="4891" max="4892" width="13.42578125" style="185" customWidth="1"/>
    <col min="4893" max="4893" width="3.140625" style="185" customWidth="1"/>
    <col min="4894" max="4894" width="4.5703125" style="185" customWidth="1"/>
    <col min="4895" max="4895" width="11.5703125" style="185" customWidth="1"/>
    <col min="4896" max="5139" width="9.140625" style="185"/>
    <col min="5140" max="5140" width="32.42578125" style="185" customWidth="1"/>
    <col min="5141" max="5141" width="17.85546875" style="185" customWidth="1"/>
    <col min="5142" max="5142" width="16.5703125" style="185" customWidth="1"/>
    <col min="5143" max="5143" width="14.140625" style="185" customWidth="1"/>
    <col min="5144" max="5144" width="11" style="185" customWidth="1"/>
    <col min="5145" max="5145" width="14.5703125" style="185" customWidth="1"/>
    <col min="5146" max="5146" width="17.42578125" style="185" customWidth="1"/>
    <col min="5147" max="5148" width="13.42578125" style="185" customWidth="1"/>
    <col min="5149" max="5149" width="3.140625" style="185" customWidth="1"/>
    <col min="5150" max="5150" width="4.5703125" style="185" customWidth="1"/>
    <col min="5151" max="5151" width="11.5703125" style="185" customWidth="1"/>
    <col min="5152" max="5395" width="9.140625" style="185"/>
    <col min="5396" max="5396" width="32.42578125" style="185" customWidth="1"/>
    <col min="5397" max="5397" width="17.85546875" style="185" customWidth="1"/>
    <col min="5398" max="5398" width="16.5703125" style="185" customWidth="1"/>
    <col min="5399" max="5399" width="14.140625" style="185" customWidth="1"/>
    <col min="5400" max="5400" width="11" style="185" customWidth="1"/>
    <col min="5401" max="5401" width="14.5703125" style="185" customWidth="1"/>
    <col min="5402" max="5402" width="17.42578125" style="185" customWidth="1"/>
    <col min="5403" max="5404" width="13.42578125" style="185" customWidth="1"/>
    <col min="5405" max="5405" width="3.140625" style="185" customWidth="1"/>
    <col min="5406" max="5406" width="4.5703125" style="185" customWidth="1"/>
    <col min="5407" max="5407" width="11.5703125" style="185" customWidth="1"/>
    <col min="5408" max="5651" width="9.140625" style="185"/>
    <col min="5652" max="5652" width="32.42578125" style="185" customWidth="1"/>
    <col min="5653" max="5653" width="17.85546875" style="185" customWidth="1"/>
    <col min="5654" max="5654" width="16.5703125" style="185" customWidth="1"/>
    <col min="5655" max="5655" width="14.140625" style="185" customWidth="1"/>
    <col min="5656" max="5656" width="11" style="185" customWidth="1"/>
    <col min="5657" max="5657" width="14.5703125" style="185" customWidth="1"/>
    <col min="5658" max="5658" width="17.42578125" style="185" customWidth="1"/>
    <col min="5659" max="5660" width="13.42578125" style="185" customWidth="1"/>
    <col min="5661" max="5661" width="3.140625" style="185" customWidth="1"/>
    <col min="5662" max="5662" width="4.5703125" style="185" customWidth="1"/>
    <col min="5663" max="5663" width="11.5703125" style="185" customWidth="1"/>
    <col min="5664" max="5907" width="9.140625" style="185"/>
    <col min="5908" max="5908" width="32.42578125" style="185" customWidth="1"/>
    <col min="5909" max="5909" width="17.85546875" style="185" customWidth="1"/>
    <col min="5910" max="5910" width="16.5703125" style="185" customWidth="1"/>
    <col min="5911" max="5911" width="14.140625" style="185" customWidth="1"/>
    <col min="5912" max="5912" width="11" style="185" customWidth="1"/>
    <col min="5913" max="5913" width="14.5703125" style="185" customWidth="1"/>
    <col min="5914" max="5914" width="17.42578125" style="185" customWidth="1"/>
    <col min="5915" max="5916" width="13.42578125" style="185" customWidth="1"/>
    <col min="5917" max="5917" width="3.140625" style="185" customWidth="1"/>
    <col min="5918" max="5918" width="4.5703125" style="185" customWidth="1"/>
    <col min="5919" max="5919" width="11.5703125" style="185" customWidth="1"/>
    <col min="5920" max="6163" width="9.140625" style="185"/>
    <col min="6164" max="6164" width="32.42578125" style="185" customWidth="1"/>
    <col min="6165" max="6165" width="17.85546875" style="185" customWidth="1"/>
    <col min="6166" max="6166" width="16.5703125" style="185" customWidth="1"/>
    <col min="6167" max="6167" width="14.140625" style="185" customWidth="1"/>
    <col min="6168" max="6168" width="11" style="185" customWidth="1"/>
    <col min="6169" max="6169" width="14.5703125" style="185" customWidth="1"/>
    <col min="6170" max="6170" width="17.42578125" style="185" customWidth="1"/>
    <col min="6171" max="6172" width="13.42578125" style="185" customWidth="1"/>
    <col min="6173" max="6173" width="3.140625" style="185" customWidth="1"/>
    <col min="6174" max="6174" width="4.5703125" style="185" customWidth="1"/>
    <col min="6175" max="6175" width="11.5703125" style="185" customWidth="1"/>
    <col min="6176" max="6419" width="9.140625" style="185"/>
    <col min="6420" max="6420" width="32.42578125" style="185" customWidth="1"/>
    <col min="6421" max="6421" width="17.85546875" style="185" customWidth="1"/>
    <col min="6422" max="6422" width="16.5703125" style="185" customWidth="1"/>
    <col min="6423" max="6423" width="14.140625" style="185" customWidth="1"/>
    <col min="6424" max="6424" width="11" style="185" customWidth="1"/>
    <col min="6425" max="6425" width="14.5703125" style="185" customWidth="1"/>
    <col min="6426" max="6426" width="17.42578125" style="185" customWidth="1"/>
    <col min="6427" max="6428" width="13.42578125" style="185" customWidth="1"/>
    <col min="6429" max="6429" width="3.140625" style="185" customWidth="1"/>
    <col min="6430" max="6430" width="4.5703125" style="185" customWidth="1"/>
    <col min="6431" max="6431" width="11.5703125" style="185" customWidth="1"/>
    <col min="6432" max="6675" width="9.140625" style="185"/>
    <col min="6676" max="6676" width="32.42578125" style="185" customWidth="1"/>
    <col min="6677" max="6677" width="17.85546875" style="185" customWidth="1"/>
    <col min="6678" max="6678" width="16.5703125" style="185" customWidth="1"/>
    <col min="6679" max="6679" width="14.140625" style="185" customWidth="1"/>
    <col min="6680" max="6680" width="11" style="185" customWidth="1"/>
    <col min="6681" max="6681" width="14.5703125" style="185" customWidth="1"/>
    <col min="6682" max="6682" width="17.42578125" style="185" customWidth="1"/>
    <col min="6683" max="6684" width="13.42578125" style="185" customWidth="1"/>
    <col min="6685" max="6685" width="3.140625" style="185" customWidth="1"/>
    <col min="6686" max="6686" width="4.5703125" style="185" customWidth="1"/>
    <col min="6687" max="6687" width="11.5703125" style="185" customWidth="1"/>
    <col min="6688" max="6931" width="9.140625" style="185"/>
    <col min="6932" max="6932" width="32.42578125" style="185" customWidth="1"/>
    <col min="6933" max="6933" width="17.85546875" style="185" customWidth="1"/>
    <col min="6934" max="6934" width="16.5703125" style="185" customWidth="1"/>
    <col min="6935" max="6935" width="14.140625" style="185" customWidth="1"/>
    <col min="6936" max="6936" width="11" style="185" customWidth="1"/>
    <col min="6937" max="6937" width="14.5703125" style="185" customWidth="1"/>
    <col min="6938" max="6938" width="17.42578125" style="185" customWidth="1"/>
    <col min="6939" max="6940" width="13.42578125" style="185" customWidth="1"/>
    <col min="6941" max="6941" width="3.140625" style="185" customWidth="1"/>
    <col min="6942" max="6942" width="4.5703125" style="185" customWidth="1"/>
    <col min="6943" max="6943" width="11.5703125" style="185" customWidth="1"/>
    <col min="6944" max="7187" width="9.140625" style="185"/>
    <col min="7188" max="7188" width="32.42578125" style="185" customWidth="1"/>
    <col min="7189" max="7189" width="17.85546875" style="185" customWidth="1"/>
    <col min="7190" max="7190" width="16.5703125" style="185" customWidth="1"/>
    <col min="7191" max="7191" width="14.140625" style="185" customWidth="1"/>
    <col min="7192" max="7192" width="11" style="185" customWidth="1"/>
    <col min="7193" max="7193" width="14.5703125" style="185" customWidth="1"/>
    <col min="7194" max="7194" width="17.42578125" style="185" customWidth="1"/>
    <col min="7195" max="7196" width="13.42578125" style="185" customWidth="1"/>
    <col min="7197" max="7197" width="3.140625" style="185" customWidth="1"/>
    <col min="7198" max="7198" width="4.5703125" style="185" customWidth="1"/>
    <col min="7199" max="7199" width="11.5703125" style="185" customWidth="1"/>
    <col min="7200" max="7443" width="9.140625" style="185"/>
    <col min="7444" max="7444" width="32.42578125" style="185" customWidth="1"/>
    <col min="7445" max="7445" width="17.85546875" style="185" customWidth="1"/>
    <col min="7446" max="7446" width="16.5703125" style="185" customWidth="1"/>
    <col min="7447" max="7447" width="14.140625" style="185" customWidth="1"/>
    <col min="7448" max="7448" width="11" style="185" customWidth="1"/>
    <col min="7449" max="7449" width="14.5703125" style="185" customWidth="1"/>
    <col min="7450" max="7450" width="17.42578125" style="185" customWidth="1"/>
    <col min="7451" max="7452" width="13.42578125" style="185" customWidth="1"/>
    <col min="7453" max="7453" width="3.140625" style="185" customWidth="1"/>
    <col min="7454" max="7454" width="4.5703125" style="185" customWidth="1"/>
    <col min="7455" max="7455" width="11.5703125" style="185" customWidth="1"/>
    <col min="7456" max="7699" width="9.140625" style="185"/>
    <col min="7700" max="7700" width="32.42578125" style="185" customWidth="1"/>
    <col min="7701" max="7701" width="17.85546875" style="185" customWidth="1"/>
    <col min="7702" max="7702" width="16.5703125" style="185" customWidth="1"/>
    <col min="7703" max="7703" width="14.140625" style="185" customWidth="1"/>
    <col min="7704" max="7704" width="11" style="185" customWidth="1"/>
    <col min="7705" max="7705" width="14.5703125" style="185" customWidth="1"/>
    <col min="7706" max="7706" width="17.42578125" style="185" customWidth="1"/>
    <col min="7707" max="7708" width="13.42578125" style="185" customWidth="1"/>
    <col min="7709" max="7709" width="3.140625" style="185" customWidth="1"/>
    <col min="7710" max="7710" width="4.5703125" style="185" customWidth="1"/>
    <col min="7711" max="7711" width="11.5703125" style="185" customWidth="1"/>
    <col min="7712" max="7955" width="9.140625" style="185"/>
    <col min="7956" max="7956" width="32.42578125" style="185" customWidth="1"/>
    <col min="7957" max="7957" width="17.85546875" style="185" customWidth="1"/>
    <col min="7958" max="7958" width="16.5703125" style="185" customWidth="1"/>
    <col min="7959" max="7959" width="14.140625" style="185" customWidth="1"/>
    <col min="7960" max="7960" width="11" style="185" customWidth="1"/>
    <col min="7961" max="7961" width="14.5703125" style="185" customWidth="1"/>
    <col min="7962" max="7962" width="17.42578125" style="185" customWidth="1"/>
    <col min="7963" max="7964" width="13.42578125" style="185" customWidth="1"/>
    <col min="7965" max="7965" width="3.140625" style="185" customWidth="1"/>
    <col min="7966" max="7966" width="4.5703125" style="185" customWidth="1"/>
    <col min="7967" max="7967" width="11.5703125" style="185" customWidth="1"/>
    <col min="7968" max="8211" width="9.140625" style="185"/>
    <col min="8212" max="8212" width="32.42578125" style="185" customWidth="1"/>
    <col min="8213" max="8213" width="17.85546875" style="185" customWidth="1"/>
    <col min="8214" max="8214" width="16.5703125" style="185" customWidth="1"/>
    <col min="8215" max="8215" width="14.140625" style="185" customWidth="1"/>
    <col min="8216" max="8216" width="11" style="185" customWidth="1"/>
    <col min="8217" max="8217" width="14.5703125" style="185" customWidth="1"/>
    <col min="8218" max="8218" width="17.42578125" style="185" customWidth="1"/>
    <col min="8219" max="8220" width="13.42578125" style="185" customWidth="1"/>
    <col min="8221" max="8221" width="3.140625" style="185" customWidth="1"/>
    <col min="8222" max="8222" width="4.5703125" style="185" customWidth="1"/>
    <col min="8223" max="8223" width="11.5703125" style="185" customWidth="1"/>
    <col min="8224" max="8467" width="9.140625" style="185"/>
    <col min="8468" max="8468" width="32.42578125" style="185" customWidth="1"/>
    <col min="8469" max="8469" width="17.85546875" style="185" customWidth="1"/>
    <col min="8470" max="8470" width="16.5703125" style="185" customWidth="1"/>
    <col min="8471" max="8471" width="14.140625" style="185" customWidth="1"/>
    <col min="8472" max="8472" width="11" style="185" customWidth="1"/>
    <col min="8473" max="8473" width="14.5703125" style="185" customWidth="1"/>
    <col min="8474" max="8474" width="17.42578125" style="185" customWidth="1"/>
    <col min="8475" max="8476" width="13.42578125" style="185" customWidth="1"/>
    <col min="8477" max="8477" width="3.140625" style="185" customWidth="1"/>
    <col min="8478" max="8478" width="4.5703125" style="185" customWidth="1"/>
    <col min="8479" max="8479" width="11.5703125" style="185" customWidth="1"/>
    <col min="8480" max="8723" width="9.140625" style="185"/>
    <col min="8724" max="8724" width="32.42578125" style="185" customWidth="1"/>
    <col min="8725" max="8725" width="17.85546875" style="185" customWidth="1"/>
    <col min="8726" max="8726" width="16.5703125" style="185" customWidth="1"/>
    <col min="8727" max="8727" width="14.140625" style="185" customWidth="1"/>
    <col min="8728" max="8728" width="11" style="185" customWidth="1"/>
    <col min="8729" max="8729" width="14.5703125" style="185" customWidth="1"/>
    <col min="8730" max="8730" width="17.42578125" style="185" customWidth="1"/>
    <col min="8731" max="8732" width="13.42578125" style="185" customWidth="1"/>
    <col min="8733" max="8733" width="3.140625" style="185" customWidth="1"/>
    <col min="8734" max="8734" width="4.5703125" style="185" customWidth="1"/>
    <col min="8735" max="8735" width="11.5703125" style="185" customWidth="1"/>
    <col min="8736" max="8979" width="9.140625" style="185"/>
    <col min="8980" max="8980" width="32.42578125" style="185" customWidth="1"/>
    <col min="8981" max="8981" width="17.85546875" style="185" customWidth="1"/>
    <col min="8982" max="8982" width="16.5703125" style="185" customWidth="1"/>
    <col min="8983" max="8983" width="14.140625" style="185" customWidth="1"/>
    <col min="8984" max="8984" width="11" style="185" customWidth="1"/>
    <col min="8985" max="8985" width="14.5703125" style="185" customWidth="1"/>
    <col min="8986" max="8986" width="17.42578125" style="185" customWidth="1"/>
    <col min="8987" max="8988" width="13.42578125" style="185" customWidth="1"/>
    <col min="8989" max="8989" width="3.140625" style="185" customWidth="1"/>
    <col min="8990" max="8990" width="4.5703125" style="185" customWidth="1"/>
    <col min="8991" max="8991" width="11.5703125" style="185" customWidth="1"/>
    <col min="8992" max="9235" width="9.140625" style="185"/>
    <col min="9236" max="9236" width="32.42578125" style="185" customWidth="1"/>
    <col min="9237" max="9237" width="17.85546875" style="185" customWidth="1"/>
    <col min="9238" max="9238" width="16.5703125" style="185" customWidth="1"/>
    <col min="9239" max="9239" width="14.140625" style="185" customWidth="1"/>
    <col min="9240" max="9240" width="11" style="185" customWidth="1"/>
    <col min="9241" max="9241" width="14.5703125" style="185" customWidth="1"/>
    <col min="9242" max="9242" width="17.42578125" style="185" customWidth="1"/>
    <col min="9243" max="9244" width="13.42578125" style="185" customWidth="1"/>
    <col min="9245" max="9245" width="3.140625" style="185" customWidth="1"/>
    <col min="9246" max="9246" width="4.5703125" style="185" customWidth="1"/>
    <col min="9247" max="9247" width="11.5703125" style="185" customWidth="1"/>
    <col min="9248" max="9491" width="9.140625" style="185"/>
    <col min="9492" max="9492" width="32.42578125" style="185" customWidth="1"/>
    <col min="9493" max="9493" width="17.85546875" style="185" customWidth="1"/>
    <col min="9494" max="9494" width="16.5703125" style="185" customWidth="1"/>
    <col min="9495" max="9495" width="14.140625" style="185" customWidth="1"/>
    <col min="9496" max="9496" width="11" style="185" customWidth="1"/>
    <col min="9497" max="9497" width="14.5703125" style="185" customWidth="1"/>
    <col min="9498" max="9498" width="17.42578125" style="185" customWidth="1"/>
    <col min="9499" max="9500" width="13.42578125" style="185" customWidth="1"/>
    <col min="9501" max="9501" width="3.140625" style="185" customWidth="1"/>
    <col min="9502" max="9502" width="4.5703125" style="185" customWidth="1"/>
    <col min="9503" max="9503" width="11.5703125" style="185" customWidth="1"/>
    <col min="9504" max="9747" width="9.140625" style="185"/>
    <col min="9748" max="9748" width="32.42578125" style="185" customWidth="1"/>
    <col min="9749" max="9749" width="17.85546875" style="185" customWidth="1"/>
    <col min="9750" max="9750" width="16.5703125" style="185" customWidth="1"/>
    <col min="9751" max="9751" width="14.140625" style="185" customWidth="1"/>
    <col min="9752" max="9752" width="11" style="185" customWidth="1"/>
    <col min="9753" max="9753" width="14.5703125" style="185" customWidth="1"/>
    <col min="9754" max="9754" width="17.42578125" style="185" customWidth="1"/>
    <col min="9755" max="9756" width="13.42578125" style="185" customWidth="1"/>
    <col min="9757" max="9757" width="3.140625" style="185" customWidth="1"/>
    <col min="9758" max="9758" width="4.5703125" style="185" customWidth="1"/>
    <col min="9759" max="9759" width="11.5703125" style="185" customWidth="1"/>
    <col min="9760" max="10003" width="9.140625" style="185"/>
    <col min="10004" max="10004" width="32.42578125" style="185" customWidth="1"/>
    <col min="10005" max="10005" width="17.85546875" style="185" customWidth="1"/>
    <col min="10006" max="10006" width="16.5703125" style="185" customWidth="1"/>
    <col min="10007" max="10007" width="14.140625" style="185" customWidth="1"/>
    <col min="10008" max="10008" width="11" style="185" customWidth="1"/>
    <col min="10009" max="10009" width="14.5703125" style="185" customWidth="1"/>
    <col min="10010" max="10010" width="17.42578125" style="185" customWidth="1"/>
    <col min="10011" max="10012" width="13.42578125" style="185" customWidth="1"/>
    <col min="10013" max="10013" width="3.140625" style="185" customWidth="1"/>
    <col min="10014" max="10014" width="4.5703125" style="185" customWidth="1"/>
    <col min="10015" max="10015" width="11.5703125" style="185" customWidth="1"/>
    <col min="10016" max="10259" width="9.140625" style="185"/>
    <col min="10260" max="10260" width="32.42578125" style="185" customWidth="1"/>
    <col min="10261" max="10261" width="17.85546875" style="185" customWidth="1"/>
    <col min="10262" max="10262" width="16.5703125" style="185" customWidth="1"/>
    <col min="10263" max="10263" width="14.140625" style="185" customWidth="1"/>
    <col min="10264" max="10264" width="11" style="185" customWidth="1"/>
    <col min="10265" max="10265" width="14.5703125" style="185" customWidth="1"/>
    <col min="10266" max="10266" width="17.42578125" style="185" customWidth="1"/>
    <col min="10267" max="10268" width="13.42578125" style="185" customWidth="1"/>
    <col min="10269" max="10269" width="3.140625" style="185" customWidth="1"/>
    <col min="10270" max="10270" width="4.5703125" style="185" customWidth="1"/>
    <col min="10271" max="10271" width="11.5703125" style="185" customWidth="1"/>
    <col min="10272" max="10515" width="9.140625" style="185"/>
    <col min="10516" max="10516" width="32.42578125" style="185" customWidth="1"/>
    <col min="10517" max="10517" width="17.85546875" style="185" customWidth="1"/>
    <col min="10518" max="10518" width="16.5703125" style="185" customWidth="1"/>
    <col min="10519" max="10519" width="14.140625" style="185" customWidth="1"/>
    <col min="10520" max="10520" width="11" style="185" customWidth="1"/>
    <col min="10521" max="10521" width="14.5703125" style="185" customWidth="1"/>
    <col min="10522" max="10522" width="17.42578125" style="185" customWidth="1"/>
    <col min="10523" max="10524" width="13.42578125" style="185" customWidth="1"/>
    <col min="10525" max="10525" width="3.140625" style="185" customWidth="1"/>
    <col min="10526" max="10526" width="4.5703125" style="185" customWidth="1"/>
    <col min="10527" max="10527" width="11.5703125" style="185" customWidth="1"/>
    <col min="10528" max="10771" width="9.140625" style="185"/>
    <col min="10772" max="10772" width="32.42578125" style="185" customWidth="1"/>
    <col min="10773" max="10773" width="17.85546875" style="185" customWidth="1"/>
    <col min="10774" max="10774" width="16.5703125" style="185" customWidth="1"/>
    <col min="10775" max="10775" width="14.140625" style="185" customWidth="1"/>
    <col min="10776" max="10776" width="11" style="185" customWidth="1"/>
    <col min="10777" max="10777" width="14.5703125" style="185" customWidth="1"/>
    <col min="10778" max="10778" width="17.42578125" style="185" customWidth="1"/>
    <col min="10779" max="10780" width="13.42578125" style="185" customWidth="1"/>
    <col min="10781" max="10781" width="3.140625" style="185" customWidth="1"/>
    <col min="10782" max="10782" width="4.5703125" style="185" customWidth="1"/>
    <col min="10783" max="10783" width="11.5703125" style="185" customWidth="1"/>
    <col min="10784" max="11027" width="9.140625" style="185"/>
    <col min="11028" max="11028" width="32.42578125" style="185" customWidth="1"/>
    <col min="11029" max="11029" width="17.85546875" style="185" customWidth="1"/>
    <col min="11030" max="11030" width="16.5703125" style="185" customWidth="1"/>
    <col min="11031" max="11031" width="14.140625" style="185" customWidth="1"/>
    <col min="11032" max="11032" width="11" style="185" customWidth="1"/>
    <col min="11033" max="11033" width="14.5703125" style="185" customWidth="1"/>
    <col min="11034" max="11034" width="17.42578125" style="185" customWidth="1"/>
    <col min="11035" max="11036" width="13.42578125" style="185" customWidth="1"/>
    <col min="11037" max="11037" width="3.140625" style="185" customWidth="1"/>
    <col min="11038" max="11038" width="4.5703125" style="185" customWidth="1"/>
    <col min="11039" max="11039" width="11.5703125" style="185" customWidth="1"/>
    <col min="11040" max="11283" width="9.140625" style="185"/>
    <col min="11284" max="11284" width="32.42578125" style="185" customWidth="1"/>
    <col min="11285" max="11285" width="17.85546875" style="185" customWidth="1"/>
    <col min="11286" max="11286" width="16.5703125" style="185" customWidth="1"/>
    <col min="11287" max="11287" width="14.140625" style="185" customWidth="1"/>
    <col min="11288" max="11288" width="11" style="185" customWidth="1"/>
    <col min="11289" max="11289" width="14.5703125" style="185" customWidth="1"/>
    <col min="11290" max="11290" width="17.42578125" style="185" customWidth="1"/>
    <col min="11291" max="11292" width="13.42578125" style="185" customWidth="1"/>
    <col min="11293" max="11293" width="3.140625" style="185" customWidth="1"/>
    <col min="11294" max="11294" width="4.5703125" style="185" customWidth="1"/>
    <col min="11295" max="11295" width="11.5703125" style="185" customWidth="1"/>
    <col min="11296" max="11539" width="9.140625" style="185"/>
    <col min="11540" max="11540" width="32.42578125" style="185" customWidth="1"/>
    <col min="11541" max="11541" width="17.85546875" style="185" customWidth="1"/>
    <col min="11542" max="11542" width="16.5703125" style="185" customWidth="1"/>
    <col min="11543" max="11543" width="14.140625" style="185" customWidth="1"/>
    <col min="11544" max="11544" width="11" style="185" customWidth="1"/>
    <col min="11545" max="11545" width="14.5703125" style="185" customWidth="1"/>
    <col min="11546" max="11546" width="17.42578125" style="185" customWidth="1"/>
    <col min="11547" max="11548" width="13.42578125" style="185" customWidth="1"/>
    <col min="11549" max="11549" width="3.140625" style="185" customWidth="1"/>
    <col min="11550" max="11550" width="4.5703125" style="185" customWidth="1"/>
    <col min="11551" max="11551" width="11.5703125" style="185" customWidth="1"/>
    <col min="11552" max="11795" width="9.140625" style="185"/>
    <col min="11796" max="11796" width="32.42578125" style="185" customWidth="1"/>
    <col min="11797" max="11797" width="17.85546875" style="185" customWidth="1"/>
    <col min="11798" max="11798" width="16.5703125" style="185" customWidth="1"/>
    <col min="11799" max="11799" width="14.140625" style="185" customWidth="1"/>
    <col min="11800" max="11800" width="11" style="185" customWidth="1"/>
    <col min="11801" max="11801" width="14.5703125" style="185" customWidth="1"/>
    <col min="11802" max="11802" width="17.42578125" style="185" customWidth="1"/>
    <col min="11803" max="11804" width="13.42578125" style="185" customWidth="1"/>
    <col min="11805" max="11805" width="3.140625" style="185" customWidth="1"/>
    <col min="11806" max="11806" width="4.5703125" style="185" customWidth="1"/>
    <col min="11807" max="11807" width="11.5703125" style="185" customWidth="1"/>
    <col min="11808" max="12051" width="9.140625" style="185"/>
    <col min="12052" max="12052" width="32.42578125" style="185" customWidth="1"/>
    <col min="12053" max="12053" width="17.85546875" style="185" customWidth="1"/>
    <col min="12054" max="12054" width="16.5703125" style="185" customWidth="1"/>
    <col min="12055" max="12055" width="14.140625" style="185" customWidth="1"/>
    <col min="12056" max="12056" width="11" style="185" customWidth="1"/>
    <col min="12057" max="12057" width="14.5703125" style="185" customWidth="1"/>
    <col min="12058" max="12058" width="17.42578125" style="185" customWidth="1"/>
    <col min="12059" max="12060" width="13.42578125" style="185" customWidth="1"/>
    <col min="12061" max="12061" width="3.140625" style="185" customWidth="1"/>
    <col min="12062" max="12062" width="4.5703125" style="185" customWidth="1"/>
    <col min="12063" max="12063" width="11.5703125" style="185" customWidth="1"/>
    <col min="12064" max="12307" width="9.140625" style="185"/>
    <col min="12308" max="12308" width="32.42578125" style="185" customWidth="1"/>
    <col min="12309" max="12309" width="17.85546875" style="185" customWidth="1"/>
    <col min="12310" max="12310" width="16.5703125" style="185" customWidth="1"/>
    <col min="12311" max="12311" width="14.140625" style="185" customWidth="1"/>
    <col min="12312" max="12312" width="11" style="185" customWidth="1"/>
    <col min="12313" max="12313" width="14.5703125" style="185" customWidth="1"/>
    <col min="12314" max="12314" width="17.42578125" style="185" customWidth="1"/>
    <col min="12315" max="12316" width="13.42578125" style="185" customWidth="1"/>
    <col min="12317" max="12317" width="3.140625" style="185" customWidth="1"/>
    <col min="12318" max="12318" width="4.5703125" style="185" customWidth="1"/>
    <col min="12319" max="12319" width="11.5703125" style="185" customWidth="1"/>
    <col min="12320" max="12563" width="9.140625" style="185"/>
    <col min="12564" max="12564" width="32.42578125" style="185" customWidth="1"/>
    <col min="12565" max="12565" width="17.85546875" style="185" customWidth="1"/>
    <col min="12566" max="12566" width="16.5703125" style="185" customWidth="1"/>
    <col min="12567" max="12567" width="14.140625" style="185" customWidth="1"/>
    <col min="12568" max="12568" width="11" style="185" customWidth="1"/>
    <col min="12569" max="12569" width="14.5703125" style="185" customWidth="1"/>
    <col min="12570" max="12570" width="17.42578125" style="185" customWidth="1"/>
    <col min="12571" max="12572" width="13.42578125" style="185" customWidth="1"/>
    <col min="12573" max="12573" width="3.140625" style="185" customWidth="1"/>
    <col min="12574" max="12574" width="4.5703125" style="185" customWidth="1"/>
    <col min="12575" max="12575" width="11.5703125" style="185" customWidth="1"/>
    <col min="12576" max="12819" width="9.140625" style="185"/>
    <col min="12820" max="12820" width="32.42578125" style="185" customWidth="1"/>
    <col min="12821" max="12821" width="17.85546875" style="185" customWidth="1"/>
    <col min="12822" max="12822" width="16.5703125" style="185" customWidth="1"/>
    <col min="12823" max="12823" width="14.140625" style="185" customWidth="1"/>
    <col min="12824" max="12824" width="11" style="185" customWidth="1"/>
    <col min="12825" max="12825" width="14.5703125" style="185" customWidth="1"/>
    <col min="12826" max="12826" width="17.42578125" style="185" customWidth="1"/>
    <col min="12827" max="12828" width="13.42578125" style="185" customWidth="1"/>
    <col min="12829" max="12829" width="3.140625" style="185" customWidth="1"/>
    <col min="12830" max="12830" width="4.5703125" style="185" customWidth="1"/>
    <col min="12831" max="12831" width="11.5703125" style="185" customWidth="1"/>
    <col min="12832" max="13075" width="9.140625" style="185"/>
    <col min="13076" max="13076" width="32.42578125" style="185" customWidth="1"/>
    <col min="13077" max="13077" width="17.85546875" style="185" customWidth="1"/>
    <col min="13078" max="13078" width="16.5703125" style="185" customWidth="1"/>
    <col min="13079" max="13079" width="14.140625" style="185" customWidth="1"/>
    <col min="13080" max="13080" width="11" style="185" customWidth="1"/>
    <col min="13081" max="13081" width="14.5703125" style="185" customWidth="1"/>
    <col min="13082" max="13082" width="17.42578125" style="185" customWidth="1"/>
    <col min="13083" max="13084" width="13.42578125" style="185" customWidth="1"/>
    <col min="13085" max="13085" width="3.140625" style="185" customWidth="1"/>
    <col min="13086" max="13086" width="4.5703125" style="185" customWidth="1"/>
    <col min="13087" max="13087" width="11.5703125" style="185" customWidth="1"/>
    <col min="13088" max="13331" width="9.140625" style="185"/>
    <col min="13332" max="13332" width="32.42578125" style="185" customWidth="1"/>
    <col min="13333" max="13333" width="17.85546875" style="185" customWidth="1"/>
    <col min="13334" max="13334" width="16.5703125" style="185" customWidth="1"/>
    <col min="13335" max="13335" width="14.140625" style="185" customWidth="1"/>
    <col min="13336" max="13336" width="11" style="185" customWidth="1"/>
    <col min="13337" max="13337" width="14.5703125" style="185" customWidth="1"/>
    <col min="13338" max="13338" width="17.42578125" style="185" customWidth="1"/>
    <col min="13339" max="13340" width="13.42578125" style="185" customWidth="1"/>
    <col min="13341" max="13341" width="3.140625" style="185" customWidth="1"/>
    <col min="13342" max="13342" width="4.5703125" style="185" customWidth="1"/>
    <col min="13343" max="13343" width="11.5703125" style="185" customWidth="1"/>
    <col min="13344" max="13587" width="9.140625" style="185"/>
    <col min="13588" max="13588" width="32.42578125" style="185" customWidth="1"/>
    <col min="13589" max="13589" width="17.85546875" style="185" customWidth="1"/>
    <col min="13590" max="13590" width="16.5703125" style="185" customWidth="1"/>
    <col min="13591" max="13591" width="14.140625" style="185" customWidth="1"/>
    <col min="13592" max="13592" width="11" style="185" customWidth="1"/>
    <col min="13593" max="13593" width="14.5703125" style="185" customWidth="1"/>
    <col min="13594" max="13594" width="17.42578125" style="185" customWidth="1"/>
    <col min="13595" max="13596" width="13.42578125" style="185" customWidth="1"/>
    <col min="13597" max="13597" width="3.140625" style="185" customWidth="1"/>
    <col min="13598" max="13598" width="4.5703125" style="185" customWidth="1"/>
    <col min="13599" max="13599" width="11.5703125" style="185" customWidth="1"/>
    <col min="13600" max="13843" width="9.140625" style="185"/>
    <col min="13844" max="13844" width="32.42578125" style="185" customWidth="1"/>
    <col min="13845" max="13845" width="17.85546875" style="185" customWidth="1"/>
    <col min="13846" max="13846" width="16.5703125" style="185" customWidth="1"/>
    <col min="13847" max="13847" width="14.140625" style="185" customWidth="1"/>
    <col min="13848" max="13848" width="11" style="185" customWidth="1"/>
    <col min="13849" max="13849" width="14.5703125" style="185" customWidth="1"/>
    <col min="13850" max="13850" width="17.42578125" style="185" customWidth="1"/>
    <col min="13851" max="13852" width="13.42578125" style="185" customWidth="1"/>
    <col min="13853" max="13853" width="3.140625" style="185" customWidth="1"/>
    <col min="13854" max="13854" width="4.5703125" style="185" customWidth="1"/>
    <col min="13855" max="13855" width="11.5703125" style="185" customWidth="1"/>
    <col min="13856" max="14099" width="9.140625" style="185"/>
    <col min="14100" max="14100" width="32.42578125" style="185" customWidth="1"/>
    <col min="14101" max="14101" width="17.85546875" style="185" customWidth="1"/>
    <col min="14102" max="14102" width="16.5703125" style="185" customWidth="1"/>
    <col min="14103" max="14103" width="14.140625" style="185" customWidth="1"/>
    <col min="14104" max="14104" width="11" style="185" customWidth="1"/>
    <col min="14105" max="14105" width="14.5703125" style="185" customWidth="1"/>
    <col min="14106" max="14106" width="17.42578125" style="185" customWidth="1"/>
    <col min="14107" max="14108" width="13.42578125" style="185" customWidth="1"/>
    <col min="14109" max="14109" width="3.140625" style="185" customWidth="1"/>
    <col min="14110" max="14110" width="4.5703125" style="185" customWidth="1"/>
    <col min="14111" max="14111" width="11.5703125" style="185" customWidth="1"/>
    <col min="14112" max="14355" width="9.140625" style="185"/>
    <col min="14356" max="14356" width="32.42578125" style="185" customWidth="1"/>
    <col min="14357" max="14357" width="17.85546875" style="185" customWidth="1"/>
    <col min="14358" max="14358" width="16.5703125" style="185" customWidth="1"/>
    <col min="14359" max="14359" width="14.140625" style="185" customWidth="1"/>
    <col min="14360" max="14360" width="11" style="185" customWidth="1"/>
    <col min="14361" max="14361" width="14.5703125" style="185" customWidth="1"/>
    <col min="14362" max="14362" width="17.42578125" style="185" customWidth="1"/>
    <col min="14363" max="14364" width="13.42578125" style="185" customWidth="1"/>
    <col min="14365" max="14365" width="3.140625" style="185" customWidth="1"/>
    <col min="14366" max="14366" width="4.5703125" style="185" customWidth="1"/>
    <col min="14367" max="14367" width="11.5703125" style="185" customWidth="1"/>
    <col min="14368" max="14611" width="9.140625" style="185"/>
    <col min="14612" max="14612" width="32.42578125" style="185" customWidth="1"/>
    <col min="14613" max="14613" width="17.85546875" style="185" customWidth="1"/>
    <col min="14614" max="14614" width="16.5703125" style="185" customWidth="1"/>
    <col min="14615" max="14615" width="14.140625" style="185" customWidth="1"/>
    <col min="14616" max="14616" width="11" style="185" customWidth="1"/>
    <col min="14617" max="14617" width="14.5703125" style="185" customWidth="1"/>
    <col min="14618" max="14618" width="17.42578125" style="185" customWidth="1"/>
    <col min="14619" max="14620" width="13.42578125" style="185" customWidth="1"/>
    <col min="14621" max="14621" width="3.140625" style="185" customWidth="1"/>
    <col min="14622" max="14622" width="4.5703125" style="185" customWidth="1"/>
    <col min="14623" max="14623" width="11.5703125" style="185" customWidth="1"/>
    <col min="14624" max="14867" width="9.140625" style="185"/>
    <col min="14868" max="14868" width="32.42578125" style="185" customWidth="1"/>
    <col min="14869" max="14869" width="17.85546875" style="185" customWidth="1"/>
    <col min="14870" max="14870" width="16.5703125" style="185" customWidth="1"/>
    <col min="14871" max="14871" width="14.140625" style="185" customWidth="1"/>
    <col min="14872" max="14872" width="11" style="185" customWidth="1"/>
    <col min="14873" max="14873" width="14.5703125" style="185" customWidth="1"/>
    <col min="14874" max="14874" width="17.42578125" style="185" customWidth="1"/>
    <col min="14875" max="14876" width="13.42578125" style="185" customWidth="1"/>
    <col min="14877" max="14877" width="3.140625" style="185" customWidth="1"/>
    <col min="14878" max="14878" width="4.5703125" style="185" customWidth="1"/>
    <col min="14879" max="14879" width="11.5703125" style="185" customWidth="1"/>
    <col min="14880" max="15123" width="9.140625" style="185"/>
    <col min="15124" max="15124" width="32.42578125" style="185" customWidth="1"/>
    <col min="15125" max="15125" width="17.85546875" style="185" customWidth="1"/>
    <col min="15126" max="15126" width="16.5703125" style="185" customWidth="1"/>
    <col min="15127" max="15127" width="14.140625" style="185" customWidth="1"/>
    <col min="15128" max="15128" width="11" style="185" customWidth="1"/>
    <col min="15129" max="15129" width="14.5703125" style="185" customWidth="1"/>
    <col min="15130" max="15130" width="17.42578125" style="185" customWidth="1"/>
    <col min="15131" max="15132" width="13.42578125" style="185" customWidth="1"/>
    <col min="15133" max="15133" width="3.140625" style="185" customWidth="1"/>
    <col min="15134" max="15134" width="4.5703125" style="185" customWidth="1"/>
    <col min="15135" max="15135" width="11.5703125" style="185" customWidth="1"/>
    <col min="15136" max="15379" width="9.140625" style="185"/>
    <col min="15380" max="15380" width="32.42578125" style="185" customWidth="1"/>
    <col min="15381" max="15381" width="17.85546875" style="185" customWidth="1"/>
    <col min="15382" max="15382" width="16.5703125" style="185" customWidth="1"/>
    <col min="15383" max="15383" width="14.140625" style="185" customWidth="1"/>
    <col min="15384" max="15384" width="11" style="185" customWidth="1"/>
    <col min="15385" max="15385" width="14.5703125" style="185" customWidth="1"/>
    <col min="15386" max="15386" width="17.42578125" style="185" customWidth="1"/>
    <col min="15387" max="15388" width="13.42578125" style="185" customWidth="1"/>
    <col min="15389" max="15389" width="3.140625" style="185" customWidth="1"/>
    <col min="15390" max="15390" width="4.5703125" style="185" customWidth="1"/>
    <col min="15391" max="15391" width="11.5703125" style="185" customWidth="1"/>
    <col min="15392" max="15635" width="9.140625" style="185"/>
    <col min="15636" max="15636" width="32.42578125" style="185" customWidth="1"/>
    <col min="15637" max="15637" width="17.85546875" style="185" customWidth="1"/>
    <col min="15638" max="15638" width="16.5703125" style="185" customWidth="1"/>
    <col min="15639" max="15639" width="14.140625" style="185" customWidth="1"/>
    <col min="15640" max="15640" width="11" style="185" customWidth="1"/>
    <col min="15641" max="15641" width="14.5703125" style="185" customWidth="1"/>
    <col min="15642" max="15642" width="17.42578125" style="185" customWidth="1"/>
    <col min="15643" max="15644" width="13.42578125" style="185" customWidth="1"/>
    <col min="15645" max="15645" width="3.140625" style="185" customWidth="1"/>
    <col min="15646" max="15646" width="4.5703125" style="185" customWidth="1"/>
    <col min="15647" max="15647" width="11.5703125" style="185" customWidth="1"/>
    <col min="15648" max="15891" width="9.140625" style="185"/>
    <col min="15892" max="15892" width="32.42578125" style="185" customWidth="1"/>
    <col min="15893" max="15893" width="17.85546875" style="185" customWidth="1"/>
    <col min="15894" max="15894" width="16.5703125" style="185" customWidth="1"/>
    <col min="15895" max="15895" width="14.140625" style="185" customWidth="1"/>
    <col min="15896" max="15896" width="11" style="185" customWidth="1"/>
    <col min="15897" max="15897" width="14.5703125" style="185" customWidth="1"/>
    <col min="15898" max="15898" width="17.42578125" style="185" customWidth="1"/>
    <col min="15899" max="15900" width="13.42578125" style="185" customWidth="1"/>
    <col min="15901" max="15901" width="3.140625" style="185" customWidth="1"/>
    <col min="15902" max="15902" width="4.5703125" style="185" customWidth="1"/>
    <col min="15903" max="15903" width="11.5703125" style="185" customWidth="1"/>
    <col min="15904" max="16147" width="9.140625" style="185"/>
    <col min="16148" max="16148" width="32.42578125" style="185" customWidth="1"/>
    <col min="16149" max="16149" width="17.85546875" style="185" customWidth="1"/>
    <col min="16150" max="16150" width="16.5703125" style="185" customWidth="1"/>
    <col min="16151" max="16151" width="14.140625" style="185" customWidth="1"/>
    <col min="16152" max="16152" width="11" style="185" customWidth="1"/>
    <col min="16153" max="16153" width="14.5703125" style="185" customWidth="1"/>
    <col min="16154" max="16154" width="17.42578125" style="185" customWidth="1"/>
    <col min="16155" max="16156" width="13.42578125" style="185" customWidth="1"/>
    <col min="16157" max="16157" width="3.140625" style="185" customWidth="1"/>
    <col min="16158" max="16158" width="4.5703125" style="185" customWidth="1"/>
    <col min="16159" max="16159" width="11.5703125" style="185" customWidth="1"/>
    <col min="16160" max="16384" width="9.140625" style="185"/>
  </cols>
  <sheetData>
    <row r="1" spans="1:34" s="186" customFormat="1" ht="27.6" customHeight="1">
      <c r="AF1" s="1183"/>
      <c r="AG1" s="1154" t="s">
        <v>685</v>
      </c>
    </row>
    <row r="2" spans="1:34" s="186" customFormat="1" ht="20.45" customHeight="1">
      <c r="B2" s="1185"/>
      <c r="C2" s="1185"/>
      <c r="D2" s="1185"/>
      <c r="AG2" s="1053"/>
    </row>
    <row r="3" spans="1:34" s="186" customFormat="1" ht="20.45" customHeight="1">
      <c r="A3" s="1054" t="s">
        <v>577</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68"/>
      <c r="AG3" s="1056" t="s">
        <v>602</v>
      </c>
    </row>
    <row r="4" spans="1:34" s="186" customFormat="1" ht="20.45" customHeight="1">
      <c r="A4" s="1318" t="s">
        <v>31</v>
      </c>
      <c r="B4" s="1318"/>
      <c r="C4" s="1318"/>
      <c r="D4" s="1318"/>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row>
    <row r="5" spans="1:34" s="186" customFormat="1" ht="26.1" customHeight="1">
      <c r="A5" s="1458" t="s">
        <v>631</v>
      </c>
      <c r="B5" s="1458"/>
      <c r="C5" s="1458"/>
      <c r="D5" s="1458"/>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58"/>
      <c r="AC5" s="1458"/>
      <c r="AD5" s="1458"/>
      <c r="AE5" s="1458"/>
      <c r="AF5" s="1458"/>
      <c r="AG5" s="1458"/>
    </row>
    <row r="6" spans="1:34" s="186" customFormat="1" ht="27.6" customHeight="1">
      <c r="A6" s="1458" t="s">
        <v>678</v>
      </c>
      <c r="B6" s="1458"/>
      <c r="C6" s="1458"/>
      <c r="D6" s="1458"/>
      <c r="E6" s="1458"/>
      <c r="F6" s="1458"/>
      <c r="G6" s="1458"/>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row>
    <row r="7" spans="1:34" ht="15.6" customHeight="1">
      <c r="A7" s="1449" t="s">
        <v>34</v>
      </c>
      <c r="B7" s="1449"/>
      <c r="C7" s="1449"/>
      <c r="D7" s="1449"/>
      <c r="E7" s="1449"/>
      <c r="F7" s="1449"/>
      <c r="G7" s="1449"/>
      <c r="H7" s="1449"/>
      <c r="I7" s="1449"/>
      <c r="J7" s="1449"/>
      <c r="K7" s="1449"/>
      <c r="L7" s="1449"/>
      <c r="M7" s="1449"/>
      <c r="N7" s="1449"/>
      <c r="O7" s="1449"/>
      <c r="P7" s="1449"/>
      <c r="Q7" s="1449"/>
      <c r="R7" s="1449"/>
      <c r="S7" s="1449"/>
      <c r="T7" s="1449"/>
      <c r="U7" s="1449"/>
      <c r="V7" s="1449"/>
      <c r="W7" s="1449"/>
      <c r="X7" s="1449"/>
      <c r="Y7" s="1449"/>
      <c r="Z7" s="1449"/>
      <c r="AA7" s="1449"/>
      <c r="AB7" s="1449"/>
      <c r="AC7" s="1449"/>
      <c r="AD7" s="1449"/>
      <c r="AE7" s="1449"/>
      <c r="AF7" s="1422"/>
      <c r="AG7" s="1422"/>
    </row>
    <row r="8" spans="1:34" s="186" customFormat="1">
      <c r="A8" s="990"/>
      <c r="B8" s="126"/>
      <c r="C8" s="109"/>
      <c r="D8" s="772"/>
      <c r="E8" s="773"/>
      <c r="F8" s="126"/>
      <c r="G8" s="109"/>
      <c r="H8" s="772"/>
      <c r="I8" s="773"/>
      <c r="J8" s="126"/>
      <c r="K8" s="109"/>
      <c r="L8" s="772"/>
      <c r="M8" s="773"/>
      <c r="N8" s="126"/>
      <c r="O8" s="109"/>
      <c r="P8" s="772"/>
      <c r="Q8" s="773"/>
      <c r="R8" s="126"/>
      <c r="S8" s="109"/>
      <c r="T8" s="772"/>
      <c r="U8" s="773"/>
      <c r="V8" s="126"/>
      <c r="W8" s="109"/>
      <c r="X8" s="772"/>
      <c r="Y8" s="773"/>
      <c r="Z8" s="126"/>
      <c r="AA8" s="109"/>
      <c r="AB8" s="772"/>
      <c r="AC8" s="773"/>
      <c r="AD8" s="990"/>
      <c r="AE8" s="989"/>
    </row>
    <row r="9" spans="1:34" ht="42.6" customHeight="1">
      <c r="A9" s="1214"/>
      <c r="B9" s="1459" t="s">
        <v>680</v>
      </c>
      <c r="C9" s="1459"/>
      <c r="D9" s="1459"/>
      <c r="E9" s="1459"/>
      <c r="F9" s="1450" t="s">
        <v>744</v>
      </c>
      <c r="G9" s="1451"/>
      <c r="H9" s="1451"/>
      <c r="I9" s="1456"/>
      <c r="J9" s="1453" t="s">
        <v>521</v>
      </c>
      <c r="K9" s="1451"/>
      <c r="L9" s="1451"/>
      <c r="M9" s="1456"/>
      <c r="N9" s="1454" t="s">
        <v>522</v>
      </c>
      <c r="O9" s="1446"/>
      <c r="P9" s="1446"/>
      <c r="Q9" s="1455"/>
      <c r="R9" s="1453" t="s">
        <v>679</v>
      </c>
      <c r="S9" s="1451"/>
      <c r="T9" s="1451"/>
      <c r="U9" s="1456"/>
      <c r="V9" s="1453" t="s">
        <v>523</v>
      </c>
      <c r="W9" s="1451"/>
      <c r="X9" s="1451"/>
      <c r="Y9" s="1452"/>
      <c r="Z9" s="1450" t="s">
        <v>524</v>
      </c>
      <c r="AA9" s="1451"/>
      <c r="AB9" s="1451"/>
      <c r="AC9" s="1451"/>
      <c r="AD9" s="1445" t="s">
        <v>695</v>
      </c>
      <c r="AE9" s="1446"/>
      <c r="AF9" s="1446"/>
      <c r="AG9" s="1447"/>
      <c r="AH9" s="134"/>
    </row>
    <row r="10" spans="1:34">
      <c r="A10" s="187"/>
      <c r="B10" s="1444" t="s">
        <v>444</v>
      </c>
      <c r="C10" s="1444"/>
      <c r="D10" s="1444" t="s">
        <v>445</v>
      </c>
      <c r="E10" s="1444"/>
      <c r="F10" s="1444" t="s">
        <v>444</v>
      </c>
      <c r="G10" s="1444"/>
      <c r="H10" s="1444" t="s">
        <v>445</v>
      </c>
      <c r="I10" s="1444"/>
      <c r="J10" s="1444" t="s">
        <v>444</v>
      </c>
      <c r="K10" s="1444"/>
      <c r="L10" s="1444" t="s">
        <v>445</v>
      </c>
      <c r="M10" s="1444"/>
      <c r="N10" s="1444" t="s">
        <v>444</v>
      </c>
      <c r="O10" s="1444"/>
      <c r="P10" s="1444" t="s">
        <v>445</v>
      </c>
      <c r="Q10" s="1444"/>
      <c r="R10" s="1444" t="s">
        <v>444</v>
      </c>
      <c r="S10" s="1444"/>
      <c r="T10" s="1444" t="s">
        <v>445</v>
      </c>
      <c r="U10" s="1444"/>
      <c r="V10" s="1444" t="s">
        <v>444</v>
      </c>
      <c r="W10" s="1444"/>
      <c r="X10" s="1444" t="s">
        <v>445</v>
      </c>
      <c r="Y10" s="1444"/>
      <c r="Z10" s="1444" t="s">
        <v>444</v>
      </c>
      <c r="AA10" s="1444"/>
      <c r="AB10" s="1444" t="s">
        <v>445</v>
      </c>
      <c r="AC10" s="1444"/>
      <c r="AD10" s="1444" t="s">
        <v>444</v>
      </c>
      <c r="AE10" s="1444"/>
      <c r="AF10" s="1444" t="s">
        <v>445</v>
      </c>
      <c r="AG10" s="1444"/>
      <c r="AH10" s="134"/>
    </row>
    <row r="11" spans="1:34" ht="15" customHeight="1">
      <c r="A11" s="129" t="s">
        <v>318</v>
      </c>
      <c r="B11" s="788">
        <v>7020010010</v>
      </c>
      <c r="C11" s="788"/>
      <c r="D11" s="788">
        <v>7020011010</v>
      </c>
      <c r="E11" s="790"/>
      <c r="F11" s="788">
        <v>7020020010</v>
      </c>
      <c r="G11" s="788"/>
      <c r="H11" s="788">
        <v>7020021010</v>
      </c>
      <c r="I11" s="790"/>
      <c r="J11" s="788">
        <v>7020030010</v>
      </c>
      <c r="K11" s="788"/>
      <c r="L11" s="788">
        <v>7020031010</v>
      </c>
      <c r="M11" s="790"/>
      <c r="N11" s="788">
        <v>7020040010</v>
      </c>
      <c r="O11" s="788"/>
      <c r="P11" s="788">
        <v>7020041010</v>
      </c>
      <c r="Q11" s="790"/>
      <c r="R11" s="788">
        <v>7020050010</v>
      </c>
      <c r="S11" s="788"/>
      <c r="T11" s="788">
        <v>7020051010</v>
      </c>
      <c r="U11" s="790"/>
      <c r="V11" s="788">
        <v>7020060010</v>
      </c>
      <c r="W11" s="788"/>
      <c r="X11" s="788">
        <v>7020061010</v>
      </c>
      <c r="Y11" s="790"/>
      <c r="Z11" s="788">
        <v>7020070010</v>
      </c>
      <c r="AA11" s="788"/>
      <c r="AB11" s="788">
        <v>7020071010</v>
      </c>
      <c r="AC11" s="790"/>
      <c r="AD11" s="788">
        <v>7020090010</v>
      </c>
      <c r="AE11" s="790"/>
      <c r="AF11" s="991">
        <v>7020090010</v>
      </c>
      <c r="AG11" s="992"/>
    </row>
    <row r="12" spans="1:34" ht="15" customHeight="1">
      <c r="A12" s="115" t="s">
        <v>638</v>
      </c>
      <c r="B12" s="788">
        <v>7020010020</v>
      </c>
      <c r="C12" s="788"/>
      <c r="D12" s="788">
        <v>7020011020</v>
      </c>
      <c r="E12" s="790"/>
      <c r="F12" s="788">
        <v>7020020020</v>
      </c>
      <c r="G12" s="789"/>
      <c r="H12" s="788">
        <v>7020021020</v>
      </c>
      <c r="I12" s="793"/>
      <c r="J12" s="788">
        <v>7020030020</v>
      </c>
      <c r="K12" s="789"/>
      <c r="L12" s="788">
        <v>7020031020</v>
      </c>
      <c r="M12" s="793"/>
      <c r="N12" s="788">
        <v>7020040020</v>
      </c>
      <c r="O12" s="789"/>
      <c r="P12" s="788">
        <v>7020041020</v>
      </c>
      <c r="Q12" s="793"/>
      <c r="R12" s="788">
        <v>7020050020</v>
      </c>
      <c r="S12" s="789"/>
      <c r="T12" s="788">
        <v>7020051020</v>
      </c>
      <c r="U12" s="793"/>
      <c r="V12" s="788">
        <v>7020060020</v>
      </c>
      <c r="W12" s="788"/>
      <c r="X12" s="788">
        <v>7020061020</v>
      </c>
      <c r="Y12" s="790"/>
      <c r="Z12" s="788">
        <v>7020070020</v>
      </c>
      <c r="AA12" s="791"/>
      <c r="AB12" s="788">
        <v>7020071020</v>
      </c>
      <c r="AC12" s="792"/>
      <c r="AD12" s="788">
        <v>7020090020</v>
      </c>
      <c r="AE12" s="790"/>
      <c r="AF12" s="991">
        <v>7020090020</v>
      </c>
      <c r="AG12" s="992"/>
    </row>
    <row r="13" spans="1:34" ht="15" customHeight="1">
      <c r="A13" s="137" t="s">
        <v>639</v>
      </c>
      <c r="B13" s="788">
        <v>7020010030</v>
      </c>
      <c r="C13" s="788"/>
      <c r="D13" s="788">
        <v>7020011030</v>
      </c>
      <c r="E13" s="790"/>
      <c r="F13" s="788">
        <v>7020020030</v>
      </c>
      <c r="G13" s="789"/>
      <c r="H13" s="788">
        <v>7020021030</v>
      </c>
      <c r="I13" s="793"/>
      <c r="J13" s="788">
        <v>7020030030</v>
      </c>
      <c r="K13" s="789"/>
      <c r="L13" s="788">
        <v>7020031030</v>
      </c>
      <c r="M13" s="793"/>
      <c r="N13" s="788">
        <v>7020040030</v>
      </c>
      <c r="O13" s="789"/>
      <c r="P13" s="788">
        <v>7020041030</v>
      </c>
      <c r="Q13" s="793"/>
      <c r="R13" s="788">
        <v>7020050030</v>
      </c>
      <c r="S13" s="789"/>
      <c r="T13" s="788">
        <v>7020051030</v>
      </c>
      <c r="U13" s="793"/>
      <c r="V13" s="788">
        <v>7020060030</v>
      </c>
      <c r="W13" s="789"/>
      <c r="X13" s="788">
        <v>7020061030</v>
      </c>
      <c r="Y13" s="793"/>
      <c r="Z13" s="788">
        <v>7020070030</v>
      </c>
      <c r="AA13" s="788"/>
      <c r="AB13" s="788">
        <v>7020071030</v>
      </c>
      <c r="AC13" s="790"/>
      <c r="AD13" s="788">
        <v>7020090030</v>
      </c>
      <c r="AE13" s="794"/>
      <c r="AF13" s="991">
        <v>7020090030</v>
      </c>
      <c r="AG13" s="794"/>
    </row>
    <row r="14" spans="1:34" s="186" customFormat="1" ht="15" customHeight="1">
      <c r="A14" s="1007" t="s">
        <v>640</v>
      </c>
      <c r="B14" s="788">
        <v>7020010040</v>
      </c>
      <c r="C14" s="788"/>
      <c r="D14" s="788">
        <v>7020011040</v>
      </c>
      <c r="E14" s="790"/>
      <c r="F14" s="788">
        <v>7020020040</v>
      </c>
      <c r="G14" s="788"/>
      <c r="H14" s="788">
        <v>7020021040</v>
      </c>
      <c r="I14" s="795"/>
      <c r="J14" s="788">
        <v>7020030040</v>
      </c>
      <c r="K14" s="788"/>
      <c r="L14" s="788">
        <v>7020031040</v>
      </c>
      <c r="M14" s="795"/>
      <c r="N14" s="788">
        <v>7020040040</v>
      </c>
      <c r="O14" s="788"/>
      <c r="P14" s="788">
        <v>7020041040</v>
      </c>
      <c r="Q14" s="795"/>
      <c r="R14" s="788">
        <v>7020050040</v>
      </c>
      <c r="S14" s="788"/>
      <c r="T14" s="788">
        <v>7020051040</v>
      </c>
      <c r="U14" s="795"/>
      <c r="V14" s="788">
        <v>7020060040</v>
      </c>
      <c r="W14" s="788"/>
      <c r="X14" s="788">
        <v>7020061040</v>
      </c>
      <c r="Y14" s="795"/>
      <c r="Z14" s="788">
        <v>7020070040</v>
      </c>
      <c r="AA14" s="788"/>
      <c r="AB14" s="788">
        <v>7020071040</v>
      </c>
      <c r="AC14" s="795"/>
      <c r="AD14" s="788">
        <v>7020090040</v>
      </c>
      <c r="AE14" s="790"/>
      <c r="AF14" s="991">
        <v>7020090040</v>
      </c>
      <c r="AG14" s="992"/>
      <c r="AH14" s="909" t="s">
        <v>7</v>
      </c>
    </row>
    <row r="15" spans="1:34" s="186" customFormat="1" ht="15" customHeight="1">
      <c r="A15" s="1212" t="s">
        <v>629</v>
      </c>
      <c r="B15" s="1213"/>
      <c r="C15" s="1213"/>
      <c r="D15" s="1213"/>
      <c r="E15" s="779"/>
      <c r="F15" s="135"/>
      <c r="G15" s="117"/>
      <c r="H15" s="778"/>
      <c r="I15" s="774"/>
      <c r="J15" s="135"/>
      <c r="K15" s="117"/>
      <c r="L15" s="778"/>
      <c r="M15" s="774"/>
      <c r="N15" s="135"/>
      <c r="O15" s="117"/>
      <c r="P15" s="778"/>
      <c r="Q15" s="774"/>
      <c r="R15" s="135"/>
      <c r="S15" s="117"/>
      <c r="T15" s="778"/>
      <c r="U15" s="774"/>
      <c r="V15" s="135"/>
      <c r="W15" s="117"/>
      <c r="X15" s="778"/>
      <c r="Y15" s="774"/>
      <c r="Z15" s="135"/>
      <c r="AA15" s="130"/>
      <c r="AB15" s="778"/>
      <c r="AC15" s="780"/>
      <c r="AD15" s="796">
        <v>7020090910</v>
      </c>
      <c r="AE15" s="798"/>
      <c r="AF15" s="991">
        <v>7020090910</v>
      </c>
      <c r="AG15" s="993"/>
      <c r="AH15" s="947" t="s">
        <v>10</v>
      </c>
    </row>
    <row r="16" spans="1:34" ht="15" customHeight="1">
      <c r="A16" s="1104" t="s">
        <v>630</v>
      </c>
      <c r="B16" s="781"/>
      <c r="C16" s="774"/>
      <c r="D16" s="781"/>
      <c r="E16" s="774"/>
      <c r="F16" s="136"/>
      <c r="G16" s="117"/>
      <c r="H16" s="781"/>
      <c r="I16" s="774"/>
      <c r="J16" s="136"/>
      <c r="K16" s="117"/>
      <c r="L16" s="781"/>
      <c r="M16" s="774"/>
      <c r="N16" s="136"/>
      <c r="O16" s="117"/>
      <c r="P16" s="781"/>
      <c r="Q16" s="774"/>
      <c r="R16" s="136"/>
      <c r="S16" s="117"/>
      <c r="T16" s="781"/>
      <c r="U16" s="774"/>
      <c r="V16" s="136"/>
      <c r="W16" s="117"/>
      <c r="X16" s="781"/>
      <c r="Y16" s="774"/>
      <c r="Z16" s="136"/>
      <c r="AA16" s="774"/>
      <c r="AB16" s="781"/>
      <c r="AC16" s="988" t="s">
        <v>12</v>
      </c>
      <c r="AD16" s="796">
        <v>7020090920</v>
      </c>
      <c r="AE16" s="797"/>
      <c r="AF16" s="991">
        <v>7020090920</v>
      </c>
      <c r="AG16" s="992"/>
    </row>
    <row r="17" spans="1:33" s="770" customFormat="1">
      <c r="A17" s="1208"/>
      <c r="B17" s="1209"/>
      <c r="C17" s="276"/>
      <c r="D17" s="1209"/>
      <c r="E17" s="276"/>
      <c r="F17" s="1209"/>
      <c r="G17" s="276"/>
      <c r="H17" s="1209"/>
      <c r="I17" s="276"/>
      <c r="J17" s="1209"/>
      <c r="K17" s="276"/>
      <c r="L17" s="1209"/>
      <c r="M17" s="276"/>
      <c r="N17" s="1209"/>
      <c r="O17" s="276"/>
      <c r="P17" s="1209"/>
      <c r="Q17" s="276"/>
      <c r="R17" s="1209"/>
      <c r="S17" s="276"/>
      <c r="T17" s="1209"/>
      <c r="U17" s="276"/>
      <c r="V17" s="1209"/>
      <c r="W17" s="276"/>
      <c r="X17" s="1209"/>
      <c r="Y17" s="276"/>
      <c r="Z17" s="1209"/>
      <c r="AA17" s="276"/>
      <c r="AB17" s="1209"/>
      <c r="AC17" s="1210"/>
      <c r="AD17" s="1000"/>
      <c r="AE17" s="1211"/>
      <c r="AF17" s="1000"/>
      <c r="AG17" s="1211"/>
    </row>
    <row r="18" spans="1:33" ht="29.45" customHeight="1">
      <c r="A18" s="1457" t="s">
        <v>746</v>
      </c>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1457"/>
      <c r="Y18" s="1457"/>
      <c r="Z18" s="1457"/>
      <c r="AA18" s="1457"/>
      <c r="AB18" s="782"/>
      <c r="AC18" s="782"/>
      <c r="AD18" s="131"/>
      <c r="AE18" s="110"/>
    </row>
    <row r="19" spans="1:33" ht="26.45" customHeight="1">
      <c r="A19" s="1457" t="s">
        <v>745</v>
      </c>
      <c r="B19" s="1457"/>
      <c r="C19" s="1457"/>
      <c r="D19" s="1457"/>
      <c r="E19" s="1457"/>
      <c r="F19" s="1457"/>
      <c r="G19" s="1457"/>
      <c r="H19" s="1457"/>
      <c r="I19" s="1457"/>
      <c r="J19" s="1457"/>
      <c r="K19" s="1457"/>
      <c r="L19" s="1457"/>
      <c r="M19" s="1457"/>
      <c r="N19" s="1457"/>
      <c r="O19" s="1457"/>
      <c r="P19" s="1457"/>
      <c r="Q19" s="1457"/>
      <c r="R19" s="1457"/>
      <c r="S19" s="1457"/>
      <c r="T19" s="1457"/>
      <c r="U19" s="1457"/>
      <c r="V19" s="1457"/>
      <c r="W19" s="1457"/>
      <c r="X19" s="1457"/>
      <c r="Y19" s="1457"/>
      <c r="Z19" s="1457"/>
      <c r="AA19" s="1457"/>
      <c r="AB19" s="782"/>
      <c r="AC19" s="782"/>
      <c r="AD19" s="131"/>
      <c r="AE19" s="107"/>
    </row>
    <row r="20" spans="1:33" ht="24" customHeight="1">
      <c r="A20" s="1457" t="s">
        <v>501</v>
      </c>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1457"/>
      <c r="Y20" s="1457"/>
      <c r="Z20" s="1457"/>
      <c r="AA20" s="1457"/>
      <c r="AB20" s="782"/>
      <c r="AC20" s="782"/>
      <c r="AD20" s="131"/>
    </row>
    <row r="21" spans="1:33" ht="16.350000000000001" customHeight="1">
      <c r="A21" s="1457" t="s">
        <v>447</v>
      </c>
      <c r="B21" s="1457"/>
      <c r="C21" s="1457"/>
      <c r="D21" s="1457"/>
      <c r="E21" s="1457"/>
      <c r="F21" s="1457"/>
      <c r="G21" s="1457"/>
      <c r="H21" s="1457"/>
      <c r="I21" s="1457"/>
      <c r="J21" s="1457"/>
      <c r="K21" s="1457"/>
      <c r="L21" s="1457"/>
      <c r="M21" s="1457"/>
      <c r="N21" s="1457"/>
      <c r="O21" s="1457"/>
      <c r="P21" s="1457"/>
      <c r="Q21" s="1457"/>
      <c r="R21" s="1457"/>
      <c r="S21" s="105"/>
      <c r="T21" s="771"/>
      <c r="U21" s="771"/>
      <c r="V21" s="131"/>
      <c r="W21" s="105"/>
      <c r="X21" s="775"/>
      <c r="Y21" s="771"/>
      <c r="Z21" s="131"/>
      <c r="AA21" s="122"/>
      <c r="AB21" s="775"/>
      <c r="AC21" s="777"/>
      <c r="AD21" s="131"/>
    </row>
    <row r="22" spans="1:33" ht="16.350000000000001" customHeight="1">
      <c r="A22" s="1457" t="s">
        <v>319</v>
      </c>
      <c r="B22" s="1457"/>
      <c r="C22" s="1457"/>
      <c r="D22" s="1457"/>
      <c r="E22" s="1457"/>
      <c r="F22" s="1457"/>
      <c r="G22" s="1457"/>
      <c r="H22" s="1457"/>
      <c r="I22" s="1457"/>
      <c r="J22" s="1457"/>
      <c r="K22" s="1457"/>
      <c r="L22" s="1457"/>
      <c r="M22" s="1457"/>
      <c r="N22" s="1457"/>
      <c r="O22" s="1457"/>
      <c r="P22" s="1457"/>
      <c r="Q22" s="1457"/>
      <c r="R22" s="1457"/>
      <c r="S22" s="105"/>
      <c r="T22" s="771"/>
      <c r="U22" s="771"/>
      <c r="V22" s="131"/>
      <c r="W22" s="105"/>
      <c r="X22" s="775"/>
      <c r="Y22" s="771"/>
      <c r="Z22" s="131"/>
      <c r="AA22" s="122"/>
      <c r="AB22" s="775"/>
      <c r="AC22" s="777"/>
      <c r="AD22" s="131"/>
    </row>
    <row r="23" spans="1:33">
      <c r="S23" s="105"/>
      <c r="U23" s="771"/>
      <c r="W23" s="105"/>
      <c r="Y23" s="771"/>
      <c r="AA23" s="105"/>
      <c r="AC23" s="771"/>
      <c r="AG23" s="1158" t="s">
        <v>748</v>
      </c>
    </row>
    <row r="24" spans="1:33">
      <c r="A24" s="120"/>
      <c r="B24" s="120"/>
      <c r="C24" s="105"/>
      <c r="D24" s="776"/>
      <c r="E24" s="771"/>
      <c r="F24" s="120"/>
      <c r="G24" s="105"/>
      <c r="H24" s="776"/>
      <c r="I24" s="771"/>
      <c r="J24" s="120"/>
      <c r="K24" s="105"/>
      <c r="L24" s="776"/>
      <c r="M24" s="771"/>
      <c r="N24" s="120"/>
      <c r="O24" s="105"/>
      <c r="P24" s="776"/>
      <c r="Q24" s="771"/>
      <c r="R24" s="120"/>
      <c r="S24" s="105"/>
      <c r="T24" s="776"/>
      <c r="U24" s="771"/>
      <c r="V24" s="120"/>
      <c r="W24" s="105"/>
      <c r="X24" s="776"/>
      <c r="Y24" s="771"/>
      <c r="Z24" s="120"/>
      <c r="AA24" s="105"/>
      <c r="AB24" s="776"/>
      <c r="AC24" s="771"/>
      <c r="AD24" s="120"/>
      <c r="AG24" s="51" t="s">
        <v>448</v>
      </c>
    </row>
    <row r="25" spans="1:33">
      <c r="A25" s="120"/>
      <c r="B25" s="120"/>
      <c r="C25" s="105"/>
      <c r="D25" s="776"/>
      <c r="E25" s="771"/>
      <c r="F25" s="120"/>
      <c r="G25" s="105"/>
      <c r="H25" s="776"/>
      <c r="I25" s="771"/>
      <c r="J25" s="120"/>
      <c r="K25" s="105"/>
      <c r="L25" s="776"/>
      <c r="M25" s="771"/>
      <c r="N25" s="120"/>
      <c r="O25" s="105"/>
      <c r="P25" s="776"/>
      <c r="Q25" s="771"/>
      <c r="R25" s="120"/>
      <c r="S25" s="105"/>
      <c r="T25" s="776"/>
      <c r="U25" s="771"/>
      <c r="V25" s="120"/>
      <c r="W25" s="105"/>
      <c r="X25" s="776"/>
      <c r="Y25" s="771"/>
      <c r="Z25" s="120"/>
      <c r="AA25" s="105"/>
      <c r="AB25" s="776"/>
      <c r="AC25" s="771"/>
      <c r="AD25" s="120"/>
      <c r="AE25" s="105"/>
    </row>
    <row r="26" spans="1:33">
      <c r="A26" s="105"/>
      <c r="B26" s="105"/>
      <c r="C26" s="105"/>
      <c r="D26" s="771"/>
      <c r="E26" s="771"/>
      <c r="F26" s="105"/>
      <c r="G26" s="105"/>
      <c r="H26" s="771"/>
      <c r="I26" s="771"/>
      <c r="J26" s="105"/>
      <c r="K26" s="105"/>
      <c r="L26" s="771"/>
      <c r="M26" s="771"/>
      <c r="N26" s="105"/>
      <c r="O26" s="105"/>
      <c r="P26" s="771"/>
      <c r="Q26" s="771"/>
      <c r="R26" s="105"/>
      <c r="S26" s="105"/>
      <c r="T26" s="771"/>
      <c r="U26" s="771"/>
      <c r="V26" s="105"/>
      <c r="W26" s="105"/>
      <c r="X26" s="771"/>
      <c r="Y26" s="771"/>
      <c r="Z26" s="105"/>
      <c r="AA26" s="105"/>
      <c r="AB26" s="771"/>
      <c r="AC26" s="771"/>
      <c r="AD26" s="105"/>
      <c r="AE26" s="105"/>
    </row>
    <row r="27" spans="1:33">
      <c r="A27" s="105"/>
      <c r="B27" s="105"/>
      <c r="C27" s="105"/>
      <c r="D27" s="771"/>
      <c r="E27" s="771"/>
      <c r="F27" s="105"/>
      <c r="G27" s="105"/>
      <c r="H27" s="771"/>
      <c r="I27" s="771"/>
      <c r="J27" s="105"/>
      <c r="K27" s="105"/>
      <c r="L27" s="771"/>
      <c r="M27" s="771"/>
      <c r="N27" s="105"/>
      <c r="O27" s="105"/>
      <c r="P27" s="771"/>
      <c r="Q27" s="771"/>
      <c r="R27" s="105"/>
      <c r="S27" s="105"/>
      <c r="T27" s="771"/>
      <c r="U27" s="771"/>
      <c r="V27" s="105"/>
      <c r="W27" s="105"/>
      <c r="X27" s="771"/>
      <c r="Y27" s="771"/>
      <c r="Z27" s="105"/>
      <c r="AA27" s="122"/>
      <c r="AB27" s="771"/>
      <c r="AC27" s="777"/>
      <c r="AD27" s="105"/>
    </row>
    <row r="28" spans="1:33">
      <c r="AA28" s="132"/>
      <c r="AC28" s="783"/>
    </row>
    <row r="40" spans="1:30">
      <c r="A40" s="188"/>
      <c r="B40" s="188"/>
      <c r="D40" s="784"/>
      <c r="F40" s="188"/>
      <c r="H40" s="784"/>
      <c r="J40" s="188"/>
      <c r="L40" s="784"/>
      <c r="N40" s="188"/>
      <c r="P40" s="784"/>
      <c r="R40" s="188"/>
      <c r="T40" s="784"/>
      <c r="V40" s="188"/>
      <c r="X40" s="784"/>
      <c r="Z40" s="188"/>
      <c r="AB40" s="784"/>
      <c r="AD40" s="188"/>
    </row>
  </sheetData>
  <mergeCells count="33">
    <mergeCell ref="AF10:AG10"/>
    <mergeCell ref="AD9:AG9"/>
    <mergeCell ref="Z9:AC9"/>
    <mergeCell ref="A4:AG4"/>
    <mergeCell ref="A5:AG5"/>
    <mergeCell ref="A6:AG6"/>
    <mergeCell ref="A7:AG7"/>
    <mergeCell ref="Z10:AA10"/>
    <mergeCell ref="AB10:AC10"/>
    <mergeCell ref="AD10:AE10"/>
    <mergeCell ref="D10:E10"/>
    <mergeCell ref="F9:I9"/>
    <mergeCell ref="F10:G10"/>
    <mergeCell ref="H10:I10"/>
    <mergeCell ref="B9:E9"/>
    <mergeCell ref="B10:C10"/>
    <mergeCell ref="A22:R22"/>
    <mergeCell ref="A18:AA18"/>
    <mergeCell ref="A19:AA19"/>
    <mergeCell ref="A20:AA20"/>
    <mergeCell ref="A21:R21"/>
    <mergeCell ref="V9:Y9"/>
    <mergeCell ref="V10:W10"/>
    <mergeCell ref="X10:Y10"/>
    <mergeCell ref="L10:M10"/>
    <mergeCell ref="N9:Q9"/>
    <mergeCell ref="N10:O10"/>
    <mergeCell ref="P10:Q10"/>
    <mergeCell ref="R9:U9"/>
    <mergeCell ref="R10:S10"/>
    <mergeCell ref="T10:U10"/>
    <mergeCell ref="J9:M9"/>
    <mergeCell ref="J10:K10"/>
  </mergeCells>
  <printOptions horizontalCentered="1"/>
  <pageMargins left="0.39370078740157483" right="0.39370078740157483" top="0.39370078740157483" bottom="0.39370078740157483" header="0.39370078740157483" footer="0.3937007874015748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1"/>
  <sheetViews>
    <sheetView showGridLines="0" zoomScaleNormal="100" workbookViewId="0">
      <selection activeCell="A2" sqref="A2"/>
    </sheetView>
  </sheetViews>
  <sheetFormatPr defaultColWidth="12" defaultRowHeight="15"/>
  <cols>
    <col min="1" max="1" width="7.5703125" style="377" customWidth="1"/>
    <col min="2" max="2" width="41.42578125" style="17" customWidth="1"/>
    <col min="3" max="3" width="8.5703125" style="33" customWidth="1"/>
    <col min="4" max="4" width="13.5703125" style="17" customWidth="1"/>
    <col min="5" max="5" width="8.5703125" style="28" customWidth="1"/>
    <col min="6" max="6" width="14.42578125" style="17" customWidth="1"/>
    <col min="7" max="7" width="8.5703125" style="28" customWidth="1"/>
    <col min="8" max="8" width="13.5703125" style="17" customWidth="1"/>
    <col min="9" max="9" width="8.5703125" style="28" customWidth="1"/>
    <col min="10" max="10" width="13.5703125" style="17" customWidth="1"/>
    <col min="11" max="16384" width="12" style="17"/>
  </cols>
  <sheetData>
    <row r="1" spans="1:15" ht="26.45" customHeight="1">
      <c r="A1" s="1051"/>
      <c r="B1" s="1044"/>
      <c r="C1" s="1052"/>
      <c r="D1" s="1044"/>
      <c r="E1" s="1051"/>
      <c r="F1" s="1044"/>
      <c r="G1" s="1051"/>
      <c r="H1" s="1154" t="s">
        <v>685</v>
      </c>
    </row>
    <row r="2" spans="1:15" s="996" customFormat="1" ht="20.45" customHeight="1">
      <c r="A2" s="1051"/>
      <c r="B2" s="1044"/>
      <c r="C2" s="1052"/>
      <c r="D2" s="1044"/>
      <c r="E2" s="1051"/>
      <c r="F2" s="1044"/>
      <c r="G2" s="1051"/>
      <c r="H2" s="1053"/>
      <c r="I2" s="995"/>
    </row>
    <row r="3" spans="1:15" s="996" customFormat="1" ht="20.45" customHeight="1">
      <c r="A3" s="1054" t="s">
        <v>577</v>
      </c>
      <c r="B3" s="1055"/>
      <c r="C3" s="1060"/>
      <c r="D3" s="1044"/>
      <c r="E3" s="1051"/>
      <c r="F3" s="1044"/>
      <c r="G3" s="1051"/>
      <c r="H3" s="1056" t="s">
        <v>593</v>
      </c>
      <c r="I3" s="995"/>
    </row>
    <row r="4" spans="1:15" ht="15.6" customHeight="1">
      <c r="A4" s="1276" t="s">
        <v>406</v>
      </c>
      <c r="B4" s="1276"/>
      <c r="C4" s="1276"/>
      <c r="D4" s="1276"/>
      <c r="E4" s="1276"/>
      <c r="F4" s="1276"/>
      <c r="G4" s="1276"/>
      <c r="H4" s="1276"/>
      <c r="I4" s="383"/>
      <c r="J4" s="383"/>
    </row>
    <row r="5" spans="1:15" s="266" customFormat="1" ht="33.6" customHeight="1">
      <c r="A5" s="1277" t="s">
        <v>578</v>
      </c>
      <c r="B5" s="1277"/>
      <c r="C5" s="1277"/>
      <c r="D5" s="1277"/>
      <c r="E5" s="1277"/>
      <c r="F5" s="1277"/>
      <c r="G5" s="1277"/>
      <c r="H5" s="1277"/>
      <c r="I5" s="351"/>
      <c r="J5" s="351"/>
      <c r="K5" s="351"/>
      <c r="L5" s="351"/>
      <c r="M5" s="351"/>
      <c r="N5" s="351"/>
      <c r="O5" s="351"/>
    </row>
    <row r="6" spans="1:15" s="266" customFormat="1" ht="18">
      <c r="A6" s="1285" t="s">
        <v>656</v>
      </c>
      <c r="B6" s="1285"/>
      <c r="C6" s="1285"/>
      <c r="D6" s="1285"/>
      <c r="E6" s="1285"/>
      <c r="F6" s="1285"/>
      <c r="G6" s="1285"/>
      <c r="H6" s="1285"/>
      <c r="I6" s="351"/>
      <c r="J6" s="351"/>
      <c r="K6" s="351"/>
      <c r="L6" s="351"/>
      <c r="M6" s="351"/>
      <c r="N6" s="351"/>
      <c r="O6" s="351"/>
    </row>
    <row r="7" spans="1:15" s="266" customFormat="1" ht="15" customHeight="1">
      <c r="A7" s="1286" t="s">
        <v>34</v>
      </c>
      <c r="B7" s="1286"/>
      <c r="C7" s="1286"/>
      <c r="D7" s="1286"/>
      <c r="E7" s="1286"/>
      <c r="F7" s="1286"/>
      <c r="G7" s="1286"/>
      <c r="H7" s="1286"/>
      <c r="I7" s="383"/>
      <c r="J7" s="383"/>
      <c r="K7" s="383"/>
      <c r="L7" s="383"/>
      <c r="M7" s="383"/>
      <c r="N7" s="383"/>
      <c r="O7" s="383"/>
    </row>
    <row r="8" spans="1:15" ht="11.1" customHeight="1">
      <c r="B8" s="54"/>
      <c r="C8" s="49"/>
      <c r="D8" s="55"/>
      <c r="E8" s="277"/>
      <c r="F8" s="48"/>
      <c r="G8" s="277"/>
      <c r="H8" s="48"/>
      <c r="I8" s="277"/>
      <c r="J8" s="48"/>
      <c r="K8" s="1304"/>
      <c r="L8" s="1304"/>
    </row>
    <row r="9" spans="1:15" ht="15" customHeight="1">
      <c r="A9" s="172" t="s">
        <v>35</v>
      </c>
      <c r="B9" s="379"/>
      <c r="C9" s="1300" t="s">
        <v>37</v>
      </c>
      <c r="D9" s="1288"/>
      <c r="E9" s="1289" t="s">
        <v>38</v>
      </c>
      <c r="F9" s="1290"/>
      <c r="G9" s="1291" t="s">
        <v>330</v>
      </c>
      <c r="H9" s="1292"/>
      <c r="I9" s="17"/>
    </row>
    <row r="10" spans="1:15" ht="27.6" customHeight="1">
      <c r="A10" s="380" t="s">
        <v>36</v>
      </c>
      <c r="B10" s="384"/>
      <c r="C10" s="1299" t="s">
        <v>39</v>
      </c>
      <c r="D10" s="1283"/>
      <c r="E10" s="1302" t="s">
        <v>652</v>
      </c>
      <c r="F10" s="1303"/>
      <c r="G10" s="1301" t="s">
        <v>39</v>
      </c>
      <c r="H10" s="1284"/>
      <c r="I10" s="17"/>
    </row>
    <row r="11" spans="1:15" s="266" customFormat="1">
      <c r="A11" s="381"/>
      <c r="B11" s="382" t="s">
        <v>84</v>
      </c>
      <c r="C11" s="396">
        <v>1030010010</v>
      </c>
      <c r="D11" s="403"/>
      <c r="E11" s="396">
        <v>1030012010</v>
      </c>
      <c r="F11" s="398"/>
      <c r="G11" s="396">
        <v>1030013010</v>
      </c>
      <c r="H11" s="398"/>
    </row>
    <row r="12" spans="1:15" s="266" customFormat="1">
      <c r="A12" s="390" t="s">
        <v>511</v>
      </c>
      <c r="B12" s="382" t="s">
        <v>85</v>
      </c>
      <c r="C12" s="396">
        <v>1030010020</v>
      </c>
      <c r="D12" s="397"/>
      <c r="E12" s="396">
        <v>1030012020</v>
      </c>
      <c r="F12" s="398"/>
      <c r="G12" s="396">
        <v>1030013020</v>
      </c>
      <c r="H12" s="398"/>
    </row>
    <row r="13" spans="1:15" s="266" customFormat="1">
      <c r="A13" s="390" t="s">
        <v>511</v>
      </c>
      <c r="B13" s="354" t="s">
        <v>86</v>
      </c>
      <c r="C13" s="396">
        <v>1030010030</v>
      </c>
      <c r="D13" s="403"/>
      <c r="E13" s="396">
        <v>1030012030</v>
      </c>
      <c r="F13" s="398"/>
      <c r="G13" s="396">
        <v>1030013030</v>
      </c>
      <c r="H13" s="398"/>
    </row>
    <row r="14" spans="1:15" s="266" customFormat="1">
      <c r="A14" s="390"/>
      <c r="B14" s="354" t="s">
        <v>87</v>
      </c>
      <c r="C14" s="396">
        <v>1030010040</v>
      </c>
      <c r="D14" s="397"/>
      <c r="E14" s="396">
        <v>1030012040</v>
      </c>
      <c r="F14" s="398"/>
      <c r="G14" s="396">
        <v>1030013040</v>
      </c>
      <c r="H14" s="398"/>
    </row>
    <row r="15" spans="1:15" s="266" customFormat="1" ht="22.5">
      <c r="A15" s="395" t="s">
        <v>512</v>
      </c>
      <c r="B15" s="354" t="s">
        <v>88</v>
      </c>
      <c r="C15" s="396">
        <v>1030010050</v>
      </c>
      <c r="D15" s="403"/>
      <c r="E15" s="396">
        <v>1030012050</v>
      </c>
      <c r="F15" s="398"/>
      <c r="G15" s="396">
        <v>1030013050</v>
      </c>
      <c r="H15" s="398"/>
    </row>
    <row r="16" spans="1:15" s="266" customFormat="1">
      <c r="A16" s="394" t="s">
        <v>513</v>
      </c>
      <c r="B16" s="354" t="s">
        <v>89</v>
      </c>
      <c r="C16" s="396">
        <v>1030010060</v>
      </c>
      <c r="D16" s="397"/>
      <c r="E16" s="396">
        <v>1030012060</v>
      </c>
      <c r="F16" s="398"/>
      <c r="G16" s="396">
        <v>1030013060</v>
      </c>
      <c r="H16" s="398"/>
    </row>
    <row r="17" spans="1:10" s="266" customFormat="1">
      <c r="A17" s="394"/>
      <c r="B17" s="382" t="s">
        <v>67</v>
      </c>
      <c r="C17" s="396">
        <v>1030010070</v>
      </c>
      <c r="D17" s="403"/>
      <c r="E17" s="396">
        <v>1030012070</v>
      </c>
      <c r="F17" s="398"/>
      <c r="G17" s="396">
        <v>1030013070</v>
      </c>
      <c r="H17" s="398"/>
    </row>
    <row r="18" spans="1:10" s="266" customFormat="1">
      <c r="A18" s="394"/>
      <c r="B18" s="355" t="s">
        <v>78</v>
      </c>
      <c r="C18" s="396">
        <v>1030010080</v>
      </c>
      <c r="D18" s="397"/>
      <c r="E18" s="396">
        <v>1030012080</v>
      </c>
      <c r="F18" s="398"/>
      <c r="G18" s="396">
        <v>1030013080</v>
      </c>
      <c r="H18" s="398"/>
    </row>
    <row r="19" spans="1:10" s="266" customFormat="1" ht="32.1" customHeight="1">
      <c r="A19" s="394"/>
      <c r="B19" s="350" t="s">
        <v>410</v>
      </c>
      <c r="C19" s="396">
        <v>1030010090</v>
      </c>
      <c r="D19" s="403"/>
      <c r="E19" s="396">
        <v>1030012090</v>
      </c>
      <c r="F19" s="398"/>
      <c r="G19" s="396">
        <v>1030013090</v>
      </c>
      <c r="H19" s="398"/>
    </row>
    <row r="20" spans="1:10" s="266" customFormat="1">
      <c r="A20" s="394" t="s">
        <v>514</v>
      </c>
      <c r="B20" s="354" t="s">
        <v>90</v>
      </c>
      <c r="C20" s="396">
        <v>1030010100</v>
      </c>
      <c r="D20" s="397"/>
      <c r="E20" s="396">
        <v>1030012100</v>
      </c>
      <c r="F20" s="398"/>
      <c r="G20" s="396">
        <v>1030013100</v>
      </c>
      <c r="H20" s="398"/>
    </row>
    <row r="21" spans="1:10" s="266" customFormat="1">
      <c r="A21" s="391"/>
      <c r="B21" s="382" t="s">
        <v>91</v>
      </c>
      <c r="C21" s="396">
        <v>1030010110</v>
      </c>
      <c r="D21" s="403"/>
      <c r="E21" s="396">
        <v>1030012110</v>
      </c>
      <c r="F21" s="398"/>
      <c r="G21" s="396">
        <v>1030013110</v>
      </c>
      <c r="H21" s="398"/>
    </row>
    <row r="22" spans="1:10" s="266" customFormat="1">
      <c r="A22" s="391"/>
      <c r="B22" s="382" t="s">
        <v>92</v>
      </c>
      <c r="C22" s="396">
        <v>1030010120</v>
      </c>
      <c r="D22" s="397"/>
      <c r="E22" s="396">
        <v>1030012120</v>
      </c>
      <c r="F22" s="398"/>
      <c r="G22" s="396">
        <v>1030013120</v>
      </c>
      <c r="H22" s="398"/>
    </row>
    <row r="23" spans="1:10" s="266" customFormat="1">
      <c r="A23" s="391"/>
      <c r="B23" s="382" t="s">
        <v>500</v>
      </c>
      <c r="C23" s="396">
        <v>1030010130</v>
      </c>
      <c r="D23" s="403"/>
      <c r="E23" s="396">
        <v>1030012130</v>
      </c>
      <c r="F23" s="398"/>
      <c r="G23" s="396">
        <v>1030013130</v>
      </c>
      <c r="H23" s="1025"/>
    </row>
    <row r="24" spans="1:10" s="266" customFormat="1">
      <c r="A24" s="391"/>
      <c r="B24" s="354" t="s">
        <v>93</v>
      </c>
      <c r="C24" s="396">
        <v>1030010140</v>
      </c>
      <c r="D24" s="397"/>
      <c r="E24" s="396">
        <v>1030012140</v>
      </c>
      <c r="F24" s="398"/>
      <c r="G24" s="396">
        <v>1030013140</v>
      </c>
      <c r="H24" s="1025"/>
    </row>
    <row r="25" spans="1:10" s="266" customFormat="1" ht="15.75">
      <c r="A25" s="391"/>
      <c r="B25" s="354" t="s">
        <v>94</v>
      </c>
      <c r="C25" s="396">
        <v>1030010150</v>
      </c>
      <c r="D25" s="403"/>
      <c r="E25" s="396">
        <v>1030012150</v>
      </c>
      <c r="F25" s="398"/>
      <c r="G25" s="396">
        <v>1030013150</v>
      </c>
      <c r="H25" s="1025"/>
      <c r="J25" s="285"/>
    </row>
    <row r="26" spans="1:10" s="266" customFormat="1" ht="19.350000000000001" customHeight="1">
      <c r="A26" s="391"/>
      <c r="B26" s="386" t="s">
        <v>95</v>
      </c>
      <c r="C26" s="396">
        <v>1030010160</v>
      </c>
      <c r="D26" s="397"/>
      <c r="E26" s="396">
        <v>1030012160</v>
      </c>
      <c r="F26" s="398"/>
      <c r="G26" s="396">
        <v>1030013160</v>
      </c>
      <c r="H26" s="1025"/>
    </row>
    <row r="27" spans="1:10" s="266" customFormat="1">
      <c r="A27" s="392"/>
      <c r="B27" s="385"/>
      <c r="C27" s="404"/>
      <c r="D27" s="405"/>
      <c r="E27" s="401"/>
      <c r="F27" s="401"/>
      <c r="G27" s="401"/>
      <c r="H27" s="402"/>
    </row>
    <row r="28" spans="1:10" s="266" customFormat="1">
      <c r="A28" s="391" t="s">
        <v>515</v>
      </c>
      <c r="B28" s="282" t="s">
        <v>96</v>
      </c>
      <c r="C28" s="396">
        <v>1030010170</v>
      </c>
      <c r="D28" s="406"/>
      <c r="E28" s="1230"/>
      <c r="F28" s="1235"/>
      <c r="G28" s="1024">
        <v>1030013170</v>
      </c>
      <c r="H28" s="1251"/>
    </row>
    <row r="29" spans="1:10" s="266" customFormat="1">
      <c r="A29" s="393"/>
      <c r="B29" s="382" t="s">
        <v>393</v>
      </c>
      <c r="C29" s="396">
        <v>1030010180</v>
      </c>
      <c r="D29" s="400"/>
      <c r="E29" s="1230"/>
      <c r="F29" s="1161"/>
      <c r="G29" s="1024">
        <v>1030013180</v>
      </c>
      <c r="H29" s="1251"/>
    </row>
    <row r="30" spans="1:10" s="266" customFormat="1">
      <c r="A30" s="393" t="s">
        <v>515</v>
      </c>
      <c r="B30" s="348" t="s">
        <v>113</v>
      </c>
      <c r="C30" s="396">
        <v>1030010190</v>
      </c>
      <c r="D30" s="400"/>
      <c r="E30" s="1230"/>
      <c r="F30" s="1161"/>
      <c r="G30" s="1024">
        <v>1030013190</v>
      </c>
      <c r="H30" s="1251"/>
    </row>
    <row r="31" spans="1:10" s="266" customFormat="1">
      <c r="A31" s="393"/>
      <c r="B31" s="352" t="s">
        <v>394</v>
      </c>
      <c r="C31" s="396">
        <v>1030010200</v>
      </c>
      <c r="D31" s="400"/>
      <c r="E31" s="1230"/>
      <c r="F31" s="1161"/>
      <c r="G31" s="1024">
        <v>1030013200</v>
      </c>
      <c r="H31" s="1251"/>
    </row>
    <row r="32" spans="1:10" s="266" customFormat="1">
      <c r="A32" s="392"/>
      <c r="B32" s="1013" t="s">
        <v>97</v>
      </c>
      <c r="C32" s="396">
        <v>1030010210</v>
      </c>
      <c r="D32" s="407"/>
      <c r="E32" s="1260"/>
      <c r="F32" s="1161"/>
      <c r="G32" s="1252">
        <v>1030013210</v>
      </c>
      <c r="H32" s="1251"/>
    </row>
    <row r="33" spans="1:8" s="266" customFormat="1">
      <c r="A33" s="391"/>
      <c r="B33" s="385"/>
      <c r="C33" s="404"/>
      <c r="D33" s="405"/>
      <c r="E33" s="401"/>
      <c r="F33" s="401"/>
      <c r="G33" s="401"/>
      <c r="H33" s="402"/>
    </row>
    <row r="34" spans="1:8" s="266" customFormat="1">
      <c r="A34" s="391"/>
      <c r="B34" s="349" t="s">
        <v>98</v>
      </c>
      <c r="C34" s="396">
        <v>1030010220</v>
      </c>
      <c r="D34" s="406"/>
      <c r="E34" s="1155"/>
      <c r="F34" s="1161"/>
      <c r="G34" s="396">
        <v>1030013220</v>
      </c>
      <c r="H34" s="1026"/>
    </row>
    <row r="35" spans="1:8" s="266" customFormat="1">
      <c r="A35" s="391"/>
      <c r="B35" s="353" t="s">
        <v>99</v>
      </c>
      <c r="C35" s="396">
        <v>1030010230</v>
      </c>
      <c r="D35" s="406"/>
      <c r="E35" s="1155"/>
      <c r="F35" s="1161"/>
      <c r="G35" s="396">
        <v>1030013230</v>
      </c>
      <c r="H35" s="1025"/>
    </row>
    <row r="36" spans="1:8" s="266" customFormat="1">
      <c r="A36" s="391"/>
      <c r="B36" s="354" t="s">
        <v>100</v>
      </c>
      <c r="C36" s="396">
        <v>1030010240</v>
      </c>
      <c r="D36" s="406"/>
      <c r="E36" s="1155"/>
      <c r="F36" s="1161"/>
      <c r="G36" s="396">
        <v>1030013240</v>
      </c>
      <c r="H36" s="1026"/>
    </row>
    <row r="37" spans="1:8" s="266" customFormat="1">
      <c r="A37" s="391" t="s">
        <v>515</v>
      </c>
      <c r="B37" s="354" t="s">
        <v>101</v>
      </c>
      <c r="C37" s="396">
        <v>1030010250</v>
      </c>
      <c r="D37" s="406"/>
      <c r="E37" s="1155"/>
      <c r="F37" s="1161"/>
      <c r="G37" s="396">
        <v>1030013250</v>
      </c>
      <c r="H37" s="1025"/>
    </row>
    <row r="38" spans="1:8" s="266" customFormat="1">
      <c r="A38" s="391"/>
      <c r="B38" s="1014" t="s">
        <v>112</v>
      </c>
      <c r="C38" s="396">
        <v>1030010260</v>
      </c>
      <c r="D38" s="406"/>
      <c r="E38" s="1155"/>
      <c r="F38" s="1161"/>
      <c r="G38" s="396">
        <v>1030013260</v>
      </c>
      <c r="H38" s="1026"/>
    </row>
    <row r="39" spans="1:8" s="266" customFormat="1">
      <c r="A39" s="391"/>
      <c r="B39" s="1012" t="s">
        <v>102</v>
      </c>
      <c r="C39" s="396">
        <v>1030010270</v>
      </c>
      <c r="D39" s="406"/>
      <c r="E39" s="1260"/>
      <c r="F39" s="1161"/>
      <c r="G39" s="396">
        <v>1030013270</v>
      </c>
      <c r="H39" s="1025"/>
    </row>
    <row r="40" spans="1:8" s="1015" customFormat="1">
      <c r="A40" s="1018"/>
      <c r="B40" s="1012"/>
      <c r="C40" s="1261"/>
      <c r="D40" s="1262"/>
      <c r="E40" s="1261"/>
      <c r="F40" s="1262"/>
      <c r="G40" s="1261"/>
      <c r="H40" s="376"/>
    </row>
    <row r="41" spans="1:8" s="266" customFormat="1">
      <c r="A41" s="391"/>
      <c r="B41" s="1019" t="s">
        <v>103</v>
      </c>
      <c r="C41" s="396">
        <v>1030010280</v>
      </c>
      <c r="D41" s="406"/>
      <c r="E41" s="396">
        <v>1030012280</v>
      </c>
      <c r="F41" s="398"/>
      <c r="G41" s="396">
        <v>1030013280</v>
      </c>
      <c r="H41" s="1026"/>
    </row>
    <row r="42" spans="1:8" s="50" customFormat="1">
      <c r="A42" s="391"/>
      <c r="B42" s="386" t="s">
        <v>104</v>
      </c>
      <c r="C42" s="396">
        <v>1030010290</v>
      </c>
      <c r="D42" s="406"/>
      <c r="E42" s="396">
        <v>1030012290</v>
      </c>
      <c r="F42" s="398"/>
      <c r="G42" s="396">
        <v>1030013290</v>
      </c>
      <c r="H42" s="1025"/>
    </row>
    <row r="43" spans="1:8" s="1021" customFormat="1">
      <c r="A43" s="1018"/>
      <c r="B43" s="1023"/>
      <c r="C43" s="1261"/>
      <c r="D43" s="1262"/>
      <c r="E43" s="1261"/>
      <c r="F43" s="1262"/>
      <c r="G43" s="1261"/>
      <c r="H43" s="376"/>
    </row>
    <row r="44" spans="1:8" s="266" customFormat="1">
      <c r="A44" s="391"/>
      <c r="B44" s="1020" t="s">
        <v>653</v>
      </c>
      <c r="C44" s="396">
        <v>1030010300</v>
      </c>
      <c r="D44" s="406"/>
      <c r="E44" s="396">
        <v>1030012300</v>
      </c>
      <c r="F44" s="398"/>
      <c r="G44" s="396">
        <v>1030013300</v>
      </c>
      <c r="H44" s="1026"/>
    </row>
    <row r="45" spans="1:8" s="1015" customFormat="1">
      <c r="A45" s="1018"/>
      <c r="B45" s="1020"/>
      <c r="C45" s="1261"/>
      <c r="D45" s="1262"/>
      <c r="E45" s="1261"/>
      <c r="F45" s="1262"/>
      <c r="G45" s="1261"/>
      <c r="H45" s="376"/>
    </row>
    <row r="46" spans="1:8" s="266" customFormat="1">
      <c r="A46" s="391" t="s">
        <v>516</v>
      </c>
      <c r="B46" s="1016" t="s">
        <v>105</v>
      </c>
      <c r="C46" s="396">
        <v>1030010310</v>
      </c>
      <c r="D46" s="406"/>
      <c r="E46" s="396">
        <v>1030012310</v>
      </c>
      <c r="F46" s="398"/>
      <c r="G46" s="396">
        <v>1030013310</v>
      </c>
      <c r="H46" s="1025"/>
    </row>
    <row r="47" spans="1:8" s="266" customFormat="1">
      <c r="A47" s="381"/>
      <c r="B47" s="1017" t="s">
        <v>112</v>
      </c>
      <c r="C47" s="396">
        <v>1030010320</v>
      </c>
      <c r="D47" s="406"/>
      <c r="E47" s="396">
        <v>1030012320</v>
      </c>
      <c r="F47" s="398"/>
      <c r="G47" s="396">
        <v>1030013320</v>
      </c>
      <c r="H47" s="1026"/>
    </row>
    <row r="48" spans="1:8" s="266" customFormat="1" ht="26.45" customHeight="1">
      <c r="A48" s="387"/>
      <c r="B48" s="56" t="s">
        <v>654</v>
      </c>
      <c r="C48" s="396">
        <v>1030010330</v>
      </c>
      <c r="D48" s="406"/>
      <c r="E48" s="396">
        <v>1030012330</v>
      </c>
      <c r="F48" s="398"/>
      <c r="G48" s="396">
        <v>1030013330</v>
      </c>
      <c r="H48" s="1025"/>
    </row>
    <row r="49" spans="1:10" s="266" customFormat="1" ht="20.45" customHeight="1">
      <c r="A49" s="378"/>
      <c r="B49" s="1169" t="s">
        <v>510</v>
      </c>
      <c r="C49" s="49"/>
      <c r="E49" s="57"/>
      <c r="F49" s="58"/>
      <c r="G49" s="57"/>
      <c r="I49" s="173"/>
    </row>
    <row r="50" spans="1:10" s="266" customFormat="1" ht="14.1" customHeight="1">
      <c r="A50" s="378"/>
      <c r="C50" s="49"/>
      <c r="E50" s="57"/>
      <c r="F50" s="58"/>
      <c r="G50" s="57"/>
      <c r="H50" s="1158" t="s">
        <v>748</v>
      </c>
      <c r="I50" s="57"/>
    </row>
    <row r="51" spans="1:10" s="266" customFormat="1">
      <c r="A51" s="378"/>
      <c r="C51" s="49"/>
      <c r="E51" s="57"/>
      <c r="G51" s="57"/>
      <c r="H51" s="1022" t="s">
        <v>751</v>
      </c>
      <c r="I51" s="57"/>
      <c r="J51" s="51"/>
    </row>
  </sheetData>
  <customSheetViews>
    <customSheetView guid="{B232EC41-FA91-4761-896A-6152EABD1429}" fitToPage="1">
      <selection activeCell="K7" sqref="K7"/>
      <pageMargins left="0.39370078740157483" right="0.39370078740157483" top="0.39370078740157483" bottom="0.39370078740157483" header="0.39370078740157483" footer="0.39370078740157483"/>
      <printOptions horizontalCentered="1"/>
      <pageSetup scale="64" orientation="portrait" r:id="rId1"/>
      <headerFooter alignWithMargins="0"/>
    </customSheetView>
    <customSheetView guid="{91D0648A-97F4-4F83-B228-CDCBEBFD7225}" fitToPage="1">
      <selection activeCell="K6" sqref="K6"/>
      <pageMargins left="0.39370078740157483" right="0.39370078740157483" top="0.39370078740157483" bottom="0.39370078740157483" header="0.39370078740157483" footer="0.39370078740157483"/>
      <printOptions horizontalCentered="1"/>
      <pageSetup scale="64" orientation="portrait" r:id="rId2"/>
      <headerFooter alignWithMargins="0"/>
    </customSheetView>
  </customSheetViews>
  <mergeCells count="11">
    <mergeCell ref="K8:L8"/>
    <mergeCell ref="A4:H4"/>
    <mergeCell ref="A5:H5"/>
    <mergeCell ref="A6:H6"/>
    <mergeCell ref="A7:H7"/>
    <mergeCell ref="C10:D10"/>
    <mergeCell ref="C9:D9"/>
    <mergeCell ref="G10:H10"/>
    <mergeCell ref="E9:F9"/>
    <mergeCell ref="E10:F10"/>
    <mergeCell ref="G9:H9"/>
  </mergeCells>
  <printOptions horizontalCentered="1"/>
  <pageMargins left="0.39370078740157483" right="0.39370078740157483" top="0.39370078740157483" bottom="0.39370078740157483" header="0.39370078740157483" footer="0.39370078740157483"/>
  <pageSetup paperSize="5" scale="8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110" zoomScaleNormal="110" workbookViewId="0">
      <selection activeCell="A2" sqref="A2"/>
    </sheetView>
  </sheetViews>
  <sheetFormatPr defaultColWidth="9.42578125" defaultRowHeight="14.25"/>
  <cols>
    <col min="1" max="1" width="66.5703125" style="1078" customWidth="1"/>
    <col min="2" max="2" width="6" style="1078" customWidth="1"/>
    <col min="3" max="3" width="8.5703125" style="1078" customWidth="1"/>
    <col min="4" max="4" width="13" style="1078" customWidth="1"/>
    <col min="5" max="5" width="8.5703125" style="1237" customWidth="1"/>
    <col min="6" max="6" width="13.5703125" style="1078" customWidth="1"/>
    <col min="7" max="7" width="8.5703125" style="1078" customWidth="1"/>
    <col min="8" max="8" width="13.5703125" style="1078" customWidth="1"/>
    <col min="9" max="9" width="11.42578125" style="1078" customWidth="1"/>
    <col min="10" max="15" width="9.42578125" style="1078"/>
    <col min="16" max="16" width="12.42578125" style="1078" customWidth="1"/>
    <col min="17" max="16384" width="9.42578125" style="1078"/>
  </cols>
  <sheetData>
    <row r="1" spans="1:16" s="1236" customFormat="1" ht="23.25" customHeight="1">
      <c r="E1" s="1237"/>
      <c r="P1" s="1154" t="s">
        <v>685</v>
      </c>
    </row>
    <row r="2" spans="1:16" s="1236" customFormat="1" ht="20.25" customHeight="1">
      <c r="A2" s="1238"/>
      <c r="E2" s="1237"/>
      <c r="N2" s="1238"/>
      <c r="O2" s="1238"/>
      <c r="P2" s="1154"/>
    </row>
    <row r="3" spans="1:16" s="1236" customFormat="1" ht="20.25" customHeight="1">
      <c r="A3" s="1242" t="s">
        <v>577</v>
      </c>
      <c r="B3" s="1239"/>
      <c r="C3" s="1239"/>
      <c r="D3" s="1239"/>
      <c r="E3" s="1060"/>
      <c r="P3" s="1243" t="s">
        <v>593</v>
      </c>
    </row>
    <row r="4" spans="1:16" s="967" customFormat="1" ht="17.850000000000001" customHeight="1">
      <c r="A4" s="1305" t="s">
        <v>749</v>
      </c>
      <c r="B4" s="1305"/>
      <c r="C4" s="1305"/>
      <c r="D4" s="1305"/>
      <c r="E4" s="1305"/>
      <c r="F4" s="1305"/>
      <c r="G4" s="1305"/>
      <c r="H4" s="1305"/>
      <c r="I4" s="1305"/>
      <c r="J4" s="1305"/>
      <c r="K4" s="1305"/>
      <c r="L4" s="1305"/>
      <c r="M4" s="1305"/>
      <c r="N4" s="1305"/>
      <c r="O4" s="1305"/>
      <c r="P4" s="1305"/>
    </row>
    <row r="5" spans="1:16" s="1236" customFormat="1" ht="18" customHeight="1">
      <c r="A5" s="1306" t="s">
        <v>753</v>
      </c>
      <c r="B5" s="1306"/>
      <c r="C5" s="1306"/>
      <c r="D5" s="1306"/>
      <c r="E5" s="1306"/>
      <c r="F5" s="1306"/>
      <c r="G5" s="1306"/>
      <c r="H5" s="1306"/>
      <c r="I5" s="1306"/>
      <c r="J5" s="1306"/>
      <c r="K5" s="1306"/>
      <c r="L5" s="1306"/>
      <c r="M5" s="1306"/>
      <c r="N5" s="1306"/>
      <c r="O5" s="1306"/>
      <c r="P5" s="1306"/>
    </row>
    <row r="6" spans="1:16" s="1236" customFormat="1">
      <c r="A6" s="1307" t="s">
        <v>34</v>
      </c>
      <c r="B6" s="1307"/>
      <c r="C6" s="1307"/>
      <c r="D6" s="1307"/>
      <c r="E6" s="1307"/>
      <c r="F6" s="1307"/>
      <c r="G6" s="1307"/>
      <c r="H6" s="1307"/>
      <c r="I6" s="1307"/>
      <c r="J6" s="1307"/>
      <c r="K6" s="1307"/>
      <c r="L6" s="1307"/>
      <c r="M6" s="1307"/>
      <c r="N6" s="1307"/>
      <c r="O6" s="1307"/>
      <c r="P6" s="1307"/>
    </row>
    <row r="7" spans="1:16" s="1236" customFormat="1">
      <c r="A7" s="79"/>
      <c r="B7" s="79"/>
      <c r="C7" s="79"/>
      <c r="D7" s="79"/>
      <c r="E7" s="79"/>
      <c r="F7" s="79"/>
    </row>
    <row r="9" spans="1:16" s="967" customFormat="1" ht="35.1" customHeight="1">
      <c r="A9" s="1244" t="s">
        <v>754</v>
      </c>
      <c r="C9" s="1308" t="s">
        <v>3</v>
      </c>
      <c r="D9" s="1309"/>
      <c r="E9" s="1308" t="s">
        <v>0</v>
      </c>
      <c r="F9" s="1309"/>
      <c r="G9" s="1308" t="s">
        <v>642</v>
      </c>
      <c r="H9" s="1309"/>
      <c r="I9" s="1308" t="s">
        <v>643</v>
      </c>
      <c r="J9" s="1309"/>
      <c r="K9" s="1308" t="s">
        <v>1</v>
      </c>
      <c r="L9" s="1309"/>
      <c r="M9" s="1308" t="s">
        <v>124</v>
      </c>
      <c r="N9" s="1309"/>
      <c r="O9" s="1308" t="s">
        <v>755</v>
      </c>
      <c r="P9" s="1309"/>
    </row>
    <row r="10" spans="1:16" s="1236" customFormat="1">
      <c r="A10" s="1069" t="s">
        <v>756</v>
      </c>
      <c r="B10" s="1245" t="s">
        <v>528</v>
      </c>
      <c r="C10" s="1024">
        <v>1040010010</v>
      </c>
      <c r="D10" s="676"/>
      <c r="E10" s="1024">
        <v>1040011010</v>
      </c>
      <c r="F10" s="676"/>
      <c r="G10" s="1024">
        <v>1040012010</v>
      </c>
      <c r="H10" s="824"/>
      <c r="I10" s="1024">
        <v>1040013010</v>
      </c>
      <c r="J10" s="824"/>
      <c r="K10" s="1024">
        <v>1040014010</v>
      </c>
      <c r="L10" s="824"/>
      <c r="M10" s="1024">
        <v>1040015010</v>
      </c>
      <c r="N10" s="824"/>
      <c r="O10" s="1024">
        <v>1040016010</v>
      </c>
      <c r="P10" s="824"/>
    </row>
    <row r="11" spans="1:16">
      <c r="C11" s="1237"/>
    </row>
    <row r="12" spans="1:16" s="967" customFormat="1" ht="14.85" customHeight="1">
      <c r="A12" s="1246" t="s">
        <v>757</v>
      </c>
      <c r="H12" s="1236"/>
      <c r="I12" s="1236"/>
      <c r="J12" s="1236"/>
      <c r="K12" s="1236"/>
      <c r="L12" s="1236"/>
    </row>
    <row r="13" spans="1:16">
      <c r="A13" s="1247" t="s">
        <v>109</v>
      </c>
      <c r="B13" s="1245" t="s">
        <v>529</v>
      </c>
      <c r="C13" s="1024">
        <v>1040010020</v>
      </c>
      <c r="D13" s="824"/>
      <c r="E13" s="1024">
        <v>1040011020</v>
      </c>
      <c r="F13" s="824"/>
      <c r="G13" s="1024">
        <v>1040012020</v>
      </c>
      <c r="H13" s="824"/>
      <c r="I13" s="1024">
        <v>1040013020</v>
      </c>
      <c r="J13" s="824"/>
      <c r="K13" s="1024">
        <v>1040014020</v>
      </c>
      <c r="L13" s="824"/>
      <c r="M13" s="1024">
        <v>1040015020</v>
      </c>
      <c r="N13" s="824"/>
      <c r="O13" s="1024">
        <v>1040016020</v>
      </c>
      <c r="P13" s="824"/>
    </row>
    <row r="14" spans="1:16" ht="14.25" customHeight="1">
      <c r="A14" s="1247" t="s">
        <v>110</v>
      </c>
      <c r="B14" s="1245" t="s">
        <v>530</v>
      </c>
      <c r="C14" s="1024">
        <v>1040010040</v>
      </c>
      <c r="D14" s="824"/>
      <c r="E14" s="1024">
        <v>1040011040</v>
      </c>
      <c r="F14" s="824"/>
      <c r="G14" s="1024">
        <v>1040012040</v>
      </c>
      <c r="H14" s="824"/>
      <c r="I14" s="1024">
        <v>1040013040</v>
      </c>
      <c r="J14" s="824"/>
      <c r="K14" s="1024">
        <v>1040014040</v>
      </c>
      <c r="L14" s="824"/>
      <c r="M14" s="1024">
        <v>1040015040</v>
      </c>
      <c r="N14" s="824"/>
      <c r="O14" s="1024">
        <v>1040016040</v>
      </c>
      <c r="P14" s="824"/>
    </row>
    <row r="15" spans="1:16">
      <c r="A15" s="1247" t="s">
        <v>621</v>
      </c>
      <c r="B15" s="1248" t="s">
        <v>532</v>
      </c>
      <c r="C15" s="1024">
        <v>1040010060</v>
      </c>
      <c r="D15" s="824"/>
      <c r="E15" s="1024">
        <v>1040011060</v>
      </c>
      <c r="F15" s="824"/>
      <c r="G15" s="1024">
        <v>1040012060</v>
      </c>
      <c r="H15" s="824"/>
      <c r="I15" s="1024">
        <v>1040013060</v>
      </c>
      <c r="J15" s="824"/>
      <c r="K15" s="1024">
        <v>1040014060</v>
      </c>
      <c r="L15" s="824"/>
      <c r="M15" s="1024">
        <v>1040015060</v>
      </c>
      <c r="N15" s="824"/>
      <c r="O15" s="1024">
        <v>1040016060</v>
      </c>
      <c r="P15" s="824"/>
    </row>
    <row r="16" spans="1:16">
      <c r="A16" s="1247" t="s">
        <v>625</v>
      </c>
      <c r="B16" s="1245" t="s">
        <v>534</v>
      </c>
      <c r="C16" s="1024">
        <v>1040010080</v>
      </c>
      <c r="D16" s="824"/>
      <c r="E16" s="1024">
        <v>1040011080</v>
      </c>
      <c r="F16" s="824"/>
      <c r="G16" s="1024">
        <v>1040012080</v>
      </c>
      <c r="H16" s="824"/>
      <c r="I16" s="1024">
        <v>1040013080</v>
      </c>
      <c r="J16" s="824"/>
      <c r="K16" s="1024">
        <v>1040014080</v>
      </c>
      <c r="L16" s="824"/>
      <c r="M16" s="1024">
        <v>1040015080</v>
      </c>
      <c r="N16" s="824"/>
      <c r="O16" s="1024">
        <v>1040016080</v>
      </c>
      <c r="P16" s="824"/>
    </row>
    <row r="17" spans="1:16">
      <c r="A17" s="1247" t="s">
        <v>758</v>
      </c>
      <c r="B17" s="1245" t="s">
        <v>535</v>
      </c>
      <c r="C17" s="1024">
        <v>1040010100</v>
      </c>
      <c r="D17" s="824"/>
      <c r="E17" s="1024">
        <v>1040011100</v>
      </c>
      <c r="F17" s="824"/>
      <c r="G17" s="1024">
        <v>1040012100</v>
      </c>
      <c r="H17" s="824"/>
      <c r="I17" s="1024">
        <v>1040013100</v>
      </c>
      <c r="J17" s="824"/>
      <c r="K17" s="1024">
        <v>1040014100</v>
      </c>
      <c r="L17" s="824"/>
      <c r="M17" s="1024">
        <v>1040015100</v>
      </c>
      <c r="N17" s="824"/>
      <c r="O17" s="1024">
        <v>1040016100</v>
      </c>
      <c r="P17" s="824"/>
    </row>
    <row r="18" spans="1:16">
      <c r="A18" s="1247"/>
      <c r="C18" s="1237"/>
      <c r="G18" s="1237"/>
      <c r="I18" s="1237"/>
      <c r="K18" s="1237"/>
      <c r="M18" s="1237"/>
      <c r="O18" s="1237"/>
    </row>
    <row r="19" spans="1:16">
      <c r="A19" s="870" t="s">
        <v>759</v>
      </c>
      <c r="B19" s="1245"/>
      <c r="C19" s="1024">
        <v>1040010120</v>
      </c>
      <c r="D19" s="824"/>
      <c r="E19" s="1024">
        <v>1040011120</v>
      </c>
      <c r="F19" s="824"/>
      <c r="G19" s="1024">
        <v>1040012120</v>
      </c>
      <c r="H19" s="824"/>
      <c r="I19" s="1024">
        <v>1040013120</v>
      </c>
      <c r="J19" s="824"/>
      <c r="K19" s="1024">
        <v>1040014120</v>
      </c>
      <c r="L19" s="824"/>
      <c r="M19" s="1024">
        <v>1040015120</v>
      </c>
      <c r="N19" s="824"/>
      <c r="O19" s="1024">
        <v>1040016120</v>
      </c>
      <c r="P19" s="824"/>
    </row>
    <row r="20" spans="1:16">
      <c r="A20" s="959" t="s">
        <v>760</v>
      </c>
      <c r="D20" s="1237"/>
    </row>
    <row r="21" spans="1:16">
      <c r="A21" s="959"/>
      <c r="D21" s="1237"/>
    </row>
    <row r="22" spans="1:16">
      <c r="A22" s="959"/>
      <c r="D22" s="1237"/>
    </row>
    <row r="23" spans="1:16">
      <c r="A23" s="959"/>
      <c r="D23" s="1237"/>
      <c r="P23" s="1158" t="s">
        <v>748</v>
      </c>
    </row>
    <row r="24" spans="1:16">
      <c r="A24" s="959"/>
      <c r="B24" s="1240"/>
      <c r="C24" s="1237"/>
      <c r="D24" s="1237"/>
      <c r="P24" s="1158" t="s">
        <v>752</v>
      </c>
    </row>
  </sheetData>
  <mergeCells count="10">
    <mergeCell ref="A4:P4"/>
    <mergeCell ref="A5:P5"/>
    <mergeCell ref="A6:P6"/>
    <mergeCell ref="C9:D9"/>
    <mergeCell ref="E9:F9"/>
    <mergeCell ref="G9:H9"/>
    <mergeCell ref="I9:J9"/>
    <mergeCell ref="K9:L9"/>
    <mergeCell ref="M9:N9"/>
    <mergeCell ref="O9:P9"/>
  </mergeCells>
  <pageMargins left="0.70866141732283472" right="0.70866141732283472" top="0.74803149606299213" bottom="0.74803149606299213" header="0.31496062992125984" footer="0.31496062992125984"/>
  <pageSetup paperSize="5"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A2" sqref="A2"/>
    </sheetView>
  </sheetViews>
  <sheetFormatPr defaultColWidth="9.42578125" defaultRowHeight="14.25"/>
  <cols>
    <col min="1" max="1" width="97" style="1078" customWidth="1"/>
    <col min="2" max="2" width="6" style="1078" customWidth="1"/>
    <col min="3" max="3" width="9.42578125" style="1237" customWidth="1"/>
    <col min="4" max="4" width="14.5703125" style="1078" customWidth="1"/>
    <col min="5" max="5" width="9.42578125" style="1078" customWidth="1"/>
    <col min="6" max="6" width="14.5703125" style="1078" customWidth="1"/>
    <col min="7" max="7" width="11.42578125" style="1078" customWidth="1"/>
    <col min="8" max="16384" width="9.42578125" style="1078"/>
  </cols>
  <sheetData>
    <row r="1" spans="1:10" s="1236" customFormat="1" ht="25.35" customHeight="1">
      <c r="E1" s="1237"/>
      <c r="F1" s="1154" t="s">
        <v>685</v>
      </c>
    </row>
    <row r="2" spans="1:10" s="1236" customFormat="1" ht="22.35" customHeight="1">
      <c r="A2" s="1238"/>
      <c r="E2" s="1241"/>
      <c r="F2" s="1154"/>
    </row>
    <row r="3" spans="1:10" s="1236" customFormat="1" ht="20.25" customHeight="1">
      <c r="A3" s="1242" t="s">
        <v>577</v>
      </c>
      <c r="B3" s="1239"/>
      <c r="E3" s="1060"/>
      <c r="F3" s="1243" t="s">
        <v>593</v>
      </c>
    </row>
    <row r="4" spans="1:10" s="967" customFormat="1" ht="17.850000000000001" customHeight="1">
      <c r="A4" s="1305" t="s">
        <v>750</v>
      </c>
      <c r="B4" s="1305"/>
      <c r="C4" s="1305"/>
      <c r="D4" s="1305"/>
      <c r="E4" s="1305"/>
      <c r="F4" s="1305"/>
      <c r="G4" s="1236"/>
      <c r="H4" s="1236"/>
      <c r="I4" s="1236"/>
      <c r="J4" s="1236"/>
    </row>
    <row r="5" spans="1:10" s="1236" customFormat="1" ht="21">
      <c r="A5" s="1306" t="s">
        <v>761</v>
      </c>
      <c r="B5" s="1306"/>
      <c r="C5" s="1306"/>
      <c r="D5" s="1306"/>
      <c r="E5" s="1306"/>
      <c r="F5" s="1306"/>
    </row>
    <row r="6" spans="1:10" s="1236" customFormat="1">
      <c r="A6" s="1307" t="s">
        <v>34</v>
      </c>
      <c r="B6" s="1307"/>
      <c r="C6" s="1307"/>
      <c r="D6" s="1307"/>
      <c r="E6" s="1307"/>
      <c r="F6" s="1307"/>
    </row>
    <row r="7" spans="1:10" s="1236" customFormat="1">
      <c r="A7" s="79"/>
      <c r="B7" s="79"/>
      <c r="C7" s="79"/>
      <c r="D7" s="79"/>
    </row>
    <row r="8" spans="1:10" s="967" customFormat="1" ht="29.25" customHeight="1">
      <c r="A8" s="1246"/>
      <c r="E8" s="1310" t="s">
        <v>762</v>
      </c>
      <c r="F8" s="1311"/>
      <c r="G8" s="1236"/>
      <c r="H8" s="1236"/>
      <c r="I8" s="1236"/>
      <c r="J8" s="1236"/>
    </row>
    <row r="9" spans="1:10" s="1236" customFormat="1">
      <c r="A9" s="1069" t="s">
        <v>763</v>
      </c>
      <c r="B9" s="1245"/>
      <c r="C9" s="1024">
        <v>1050010010</v>
      </c>
      <c r="D9" s="824"/>
      <c r="E9" s="789"/>
      <c r="F9" s="1127"/>
    </row>
    <row r="10" spans="1:10">
      <c r="A10" s="1069" t="s">
        <v>764</v>
      </c>
      <c r="B10" s="1245"/>
      <c r="C10" s="1024">
        <v>1050010020</v>
      </c>
      <c r="D10" s="824"/>
      <c r="E10" s="1024">
        <v>1050011020</v>
      </c>
      <c r="F10" s="824"/>
    </row>
    <row r="11" spans="1:10">
      <c r="A11" s="1069" t="s">
        <v>765</v>
      </c>
      <c r="B11" s="1248"/>
      <c r="C11" s="1024">
        <v>1050010030</v>
      </c>
      <c r="D11" s="824"/>
      <c r="E11" s="1024">
        <v>1050011030</v>
      </c>
      <c r="F11" s="824"/>
    </row>
    <row r="12" spans="1:10">
      <c r="A12" s="1249" t="s">
        <v>766</v>
      </c>
      <c r="B12" s="1248"/>
      <c r="C12" s="1024">
        <v>1050010040</v>
      </c>
      <c r="D12" s="824"/>
      <c r="E12" s="789"/>
      <c r="F12" s="1127"/>
    </row>
    <row r="14" spans="1:10">
      <c r="A14" s="870" t="s">
        <v>767</v>
      </c>
      <c r="B14" s="1245"/>
      <c r="C14" s="1024">
        <v>1050010050</v>
      </c>
      <c r="D14" s="824"/>
    </row>
    <row r="16" spans="1:10" ht="22.5">
      <c r="A16" s="1250" t="s">
        <v>768</v>
      </c>
      <c r="B16" s="1245"/>
      <c r="C16" s="1024">
        <v>1050010060</v>
      </c>
      <c r="D16" s="824"/>
    </row>
    <row r="17" spans="1:6">
      <c r="A17" s="870" t="s">
        <v>769</v>
      </c>
      <c r="B17" s="1245"/>
      <c r="C17" s="1024">
        <v>1050010070</v>
      </c>
      <c r="D17" s="824"/>
    </row>
    <row r="18" spans="1:6">
      <c r="A18" s="959" t="s">
        <v>770</v>
      </c>
    </row>
    <row r="19" spans="1:6">
      <c r="A19" s="959" t="s">
        <v>771</v>
      </c>
    </row>
    <row r="20" spans="1:6">
      <c r="A20" s="959" t="s">
        <v>772</v>
      </c>
    </row>
    <row r="21" spans="1:6">
      <c r="A21" s="959" t="s">
        <v>773</v>
      </c>
    </row>
    <row r="23" spans="1:6">
      <c r="A23" s="959"/>
      <c r="B23" s="1240"/>
      <c r="F23" s="1158" t="s">
        <v>748</v>
      </c>
    </row>
    <row r="24" spans="1:6">
      <c r="F24" s="1158" t="s">
        <v>655</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1"/>
  <sheetViews>
    <sheetView showGridLines="0" zoomScaleNormal="100" workbookViewId="0">
      <selection activeCell="A2" sqref="A2"/>
    </sheetView>
  </sheetViews>
  <sheetFormatPr defaultColWidth="9.140625" defaultRowHeight="14.25"/>
  <cols>
    <col min="1" max="1" width="72.5703125" style="60" customWidth="1"/>
    <col min="2" max="2" width="8.5703125" style="65" customWidth="1"/>
    <col min="3" max="3" width="13.5703125" style="60" customWidth="1"/>
    <col min="4" max="4" width="9.140625" style="60"/>
    <col min="5" max="5" width="9.140625" style="60" customWidth="1"/>
    <col min="6" max="16384" width="9.140625" style="60"/>
  </cols>
  <sheetData>
    <row r="1" spans="1:3" ht="25.35" customHeight="1">
      <c r="A1" s="1004"/>
      <c r="B1" s="1061"/>
      <c r="C1" s="1154" t="s">
        <v>685</v>
      </c>
    </row>
    <row r="2" spans="1:3" s="2" customFormat="1" ht="27" customHeight="1">
      <c r="A2" s="1004"/>
      <c r="B2" s="1061"/>
      <c r="C2" s="1053"/>
    </row>
    <row r="3" spans="1:3" ht="22.35" customHeight="1">
      <c r="A3" s="1054" t="s">
        <v>577</v>
      </c>
      <c r="B3" s="1060"/>
      <c r="C3" s="1056" t="s">
        <v>593</v>
      </c>
    </row>
    <row r="4" spans="1:3" ht="13.5" customHeight="1">
      <c r="A4" s="1314" t="s">
        <v>14</v>
      </c>
      <c r="B4" s="1315"/>
      <c r="C4" s="1315"/>
    </row>
    <row r="5" spans="1:3" s="2" customFormat="1" ht="14.45" customHeight="1">
      <c r="A5" s="1316" t="s">
        <v>106</v>
      </c>
      <c r="B5" s="1316"/>
      <c r="C5" s="1316"/>
    </row>
    <row r="6" spans="1:3" s="2" customFormat="1" ht="14.1" customHeight="1">
      <c r="A6" s="1316" t="s">
        <v>252</v>
      </c>
      <c r="B6" s="1316"/>
      <c r="C6" s="1316"/>
    </row>
    <row r="7" spans="1:3" s="2" customFormat="1" ht="15" customHeight="1">
      <c r="A7" s="1317" t="s">
        <v>34</v>
      </c>
      <c r="B7" s="1317"/>
      <c r="C7" s="1317"/>
    </row>
    <row r="8" spans="1:3" s="2" customFormat="1" ht="14.1" customHeight="1">
      <c r="B8" s="62"/>
    </row>
    <row r="9" spans="1:3" s="2" customFormat="1" ht="13.35" customHeight="1">
      <c r="A9" s="265" t="s">
        <v>331</v>
      </c>
      <c r="B9" s="409">
        <v>2040010010</v>
      </c>
      <c r="C9" s="408"/>
    </row>
    <row r="10" spans="1:3" s="2" customFormat="1" ht="22.5">
      <c r="A10" s="7" t="s">
        <v>395</v>
      </c>
      <c r="B10" s="409">
        <v>2040010020</v>
      </c>
      <c r="C10" s="408"/>
    </row>
    <row r="11" spans="1:3" s="2" customFormat="1" ht="22.5">
      <c r="A11" s="182" t="s">
        <v>262</v>
      </c>
      <c r="B11" s="409">
        <v>2040010030</v>
      </c>
      <c r="C11" s="408"/>
    </row>
    <row r="12" spans="1:3" s="816" customFormat="1" ht="22.5">
      <c r="A12" s="182" t="s">
        <v>261</v>
      </c>
      <c r="B12" s="409">
        <v>2040010040</v>
      </c>
      <c r="C12" s="408"/>
    </row>
    <row r="13" spans="1:3" s="2" customFormat="1" ht="22.5">
      <c r="A13" s="946" t="s">
        <v>590</v>
      </c>
      <c r="B13" s="1024">
        <v>2040010055</v>
      </c>
      <c r="C13" s="824"/>
    </row>
    <row r="14" spans="1:3" s="2" customFormat="1" ht="21.75" customHeight="1">
      <c r="A14" s="182" t="s">
        <v>114</v>
      </c>
      <c r="B14" s="1024">
        <v>2040010060</v>
      </c>
      <c r="C14" s="823"/>
    </row>
    <row r="15" spans="1:3" s="2" customFormat="1" ht="13.35" customHeight="1">
      <c r="A15" s="1062" t="s">
        <v>115</v>
      </c>
      <c r="B15" s="1024">
        <v>2040010080</v>
      </c>
      <c r="C15" s="823"/>
    </row>
    <row r="16" spans="1:3" s="2" customFormat="1" ht="13.35" customHeight="1">
      <c r="A16" s="821"/>
      <c r="B16" s="1063"/>
      <c r="C16" s="821"/>
    </row>
    <row r="17" spans="1:3" s="820" customFormat="1" ht="13.35" customHeight="1">
      <c r="A17" s="946" t="s">
        <v>253</v>
      </c>
      <c r="B17" s="1024">
        <v>2040010100</v>
      </c>
      <c r="C17" s="823"/>
    </row>
    <row r="18" spans="1:3" s="2" customFormat="1" ht="13.35" customHeight="1">
      <c r="A18" s="946" t="s">
        <v>660</v>
      </c>
      <c r="B18" s="1024">
        <v>2040010120</v>
      </c>
      <c r="C18" s="823"/>
    </row>
    <row r="19" spans="1:3" s="821" customFormat="1" ht="13.35" customHeight="1">
      <c r="A19" s="946" t="s">
        <v>661</v>
      </c>
      <c r="B19" s="1024">
        <v>2040010121</v>
      </c>
      <c r="C19" s="823"/>
    </row>
    <row r="20" spans="1:3" s="821" customFormat="1" ht="13.35" customHeight="1">
      <c r="A20" s="946" t="s">
        <v>662</v>
      </c>
      <c r="B20" s="1024">
        <v>2040010110</v>
      </c>
      <c r="C20" s="823"/>
    </row>
    <row r="21" spans="1:3" s="821" customFormat="1" ht="22.5">
      <c r="A21" s="946" t="s">
        <v>396</v>
      </c>
      <c r="B21" s="1024">
        <v>2040010130</v>
      </c>
      <c r="C21" s="823"/>
    </row>
    <row r="22" spans="1:3" s="821" customFormat="1" ht="13.35" customHeight="1">
      <c r="A22" s="946" t="s">
        <v>254</v>
      </c>
      <c r="B22" s="1024">
        <v>2040010140</v>
      </c>
      <c r="C22" s="823"/>
    </row>
    <row r="23" spans="1:3" s="821" customFormat="1" ht="22.5">
      <c r="A23" s="825" t="s">
        <v>255</v>
      </c>
      <c r="B23" s="1024">
        <v>2040010150</v>
      </c>
      <c r="C23" s="823"/>
    </row>
    <row r="24" spans="1:3" s="821" customFormat="1" ht="13.35" customHeight="1">
      <c r="A24" s="825" t="s">
        <v>256</v>
      </c>
      <c r="B24" s="1024">
        <v>2040010160</v>
      </c>
      <c r="C24" s="823"/>
    </row>
    <row r="25" spans="1:3" s="821" customFormat="1" ht="13.35" customHeight="1">
      <c r="A25" s="825" t="s">
        <v>257</v>
      </c>
      <c r="B25" s="1024">
        <v>2040010170</v>
      </c>
      <c r="C25" s="823"/>
    </row>
    <row r="26" spans="1:3" s="821" customFormat="1" ht="21" customHeight="1">
      <c r="A26" s="825" t="s">
        <v>591</v>
      </c>
      <c r="B26" s="1024">
        <v>2040010180</v>
      </c>
      <c r="C26" s="823"/>
    </row>
    <row r="27" spans="1:3" s="821" customFormat="1" ht="22.5">
      <c r="A27" s="825" t="s">
        <v>263</v>
      </c>
      <c r="B27" s="1024">
        <v>2040010190</v>
      </c>
      <c r="C27" s="823"/>
    </row>
    <row r="28" spans="1:3" s="821" customFormat="1" ht="13.35" customHeight="1">
      <c r="A28" s="825" t="s">
        <v>258</v>
      </c>
      <c r="B28" s="1024">
        <v>2040010200</v>
      </c>
      <c r="C28" s="823"/>
    </row>
    <row r="29" spans="1:3" s="821" customFormat="1" ht="13.35" customHeight="1">
      <c r="A29" s="825" t="s">
        <v>259</v>
      </c>
      <c r="B29" s="1024">
        <v>2040010210</v>
      </c>
      <c r="C29" s="823"/>
    </row>
    <row r="30" spans="1:3" s="821" customFormat="1" ht="13.35" customHeight="1">
      <c r="A30" s="819" t="s">
        <v>117</v>
      </c>
      <c r="B30" s="1024">
        <v>2040010220</v>
      </c>
      <c r="C30" s="823"/>
    </row>
    <row r="31" spans="1:3" s="821" customFormat="1" ht="22.5">
      <c r="A31" s="825" t="s">
        <v>397</v>
      </c>
      <c r="B31" s="1024">
        <v>2040010230</v>
      </c>
      <c r="C31" s="823"/>
    </row>
    <row r="32" spans="1:3" s="821" customFormat="1" ht="22.5">
      <c r="A32" s="825" t="s">
        <v>260</v>
      </c>
      <c r="B32" s="1024">
        <v>2040010240</v>
      </c>
      <c r="C32" s="823"/>
    </row>
    <row r="33" spans="1:8" s="821" customFormat="1" ht="22.5">
      <c r="A33" s="825" t="s">
        <v>486</v>
      </c>
      <c r="B33" s="1024">
        <v>2040010250</v>
      </c>
      <c r="C33" s="823"/>
    </row>
    <row r="34" spans="1:8" s="2" customFormat="1" ht="22.5">
      <c r="A34" s="825" t="s">
        <v>116</v>
      </c>
      <c r="B34" s="1024">
        <v>2040010260</v>
      </c>
      <c r="C34" s="823"/>
      <c r="D34" s="64"/>
      <c r="E34" s="64"/>
      <c r="F34" s="64"/>
      <c r="G34" s="64"/>
      <c r="H34" s="64"/>
    </row>
    <row r="35" spans="1:8" s="2" customFormat="1" ht="20.45" customHeight="1">
      <c r="A35" s="826" t="s">
        <v>251</v>
      </c>
      <c r="B35" s="1024">
        <v>2040010270</v>
      </c>
      <c r="C35" s="823"/>
      <c r="D35" s="64"/>
      <c r="E35" s="64"/>
      <c r="F35" s="64"/>
      <c r="G35" s="64"/>
      <c r="H35" s="64"/>
    </row>
    <row r="36" spans="1:8" s="2" customFormat="1" ht="14.1" customHeight="1">
      <c r="A36" s="1313" t="s">
        <v>681</v>
      </c>
      <c r="B36" s="1313"/>
      <c r="C36" s="1313"/>
    </row>
    <row r="37" spans="1:8" s="2" customFormat="1" ht="27" customHeight="1">
      <c r="A37" s="1312" t="s">
        <v>592</v>
      </c>
      <c r="B37" s="1312"/>
      <c r="C37" s="1312"/>
    </row>
    <row r="38" spans="1:8" s="911" customFormat="1" ht="14.1" customHeight="1">
      <c r="A38" s="1152"/>
      <c r="B38" s="1152"/>
      <c r="C38" s="1152"/>
    </row>
    <row r="39" spans="1:8" s="2" customFormat="1" ht="14.1" customHeight="1">
      <c r="A39" s="287"/>
      <c r="B39" s="169"/>
      <c r="C39" s="1158" t="s">
        <v>748</v>
      </c>
    </row>
    <row r="40" spans="1:8" s="2" customFormat="1" ht="14.1" customHeight="1">
      <c r="A40" s="287"/>
      <c r="B40" s="169"/>
      <c r="C40" s="51" t="s">
        <v>467</v>
      </c>
    </row>
    <row r="41" spans="1:8" s="2" customFormat="1" ht="14.1" customHeight="1">
      <c r="B41" s="62"/>
    </row>
    <row r="42" spans="1:8" s="2" customFormat="1" ht="14.1" customHeight="1">
      <c r="B42" s="62"/>
    </row>
    <row r="43" spans="1:8" s="2" customFormat="1" ht="14.1" customHeight="1">
      <c r="B43" s="62"/>
    </row>
    <row r="44" spans="1:8" s="2" customFormat="1" ht="14.1" customHeight="1">
      <c r="B44" s="62"/>
    </row>
    <row r="45" spans="1:8" s="2" customFormat="1" ht="14.1" customHeight="1">
      <c r="B45" s="62"/>
    </row>
    <row r="46" spans="1:8" s="2" customFormat="1" ht="14.1" customHeight="1">
      <c r="B46" s="62"/>
    </row>
    <row r="47" spans="1:8" s="2" customFormat="1" ht="14.1" customHeight="1">
      <c r="B47" s="62"/>
    </row>
    <row r="48" spans="1:8" s="2" customFormat="1" ht="14.1" customHeight="1">
      <c r="B48" s="62"/>
    </row>
    <row r="49" spans="2:2" s="2" customFormat="1" ht="14.1" customHeight="1">
      <c r="B49" s="62"/>
    </row>
    <row r="50" spans="2:2" s="2" customFormat="1" ht="14.1" customHeight="1">
      <c r="B50" s="62"/>
    </row>
    <row r="51" spans="2:2" s="2" customFormat="1" ht="14.1" customHeight="1">
      <c r="B51" s="62"/>
    </row>
    <row r="52" spans="2:2" s="2" customFormat="1" ht="14.1" customHeight="1">
      <c r="B52" s="62"/>
    </row>
    <row r="53" spans="2:2" s="2" customFormat="1" ht="14.1" customHeight="1">
      <c r="B53" s="62"/>
    </row>
    <row r="54" spans="2:2" s="2" customFormat="1" ht="14.1" customHeight="1">
      <c r="B54" s="62"/>
    </row>
    <row r="55" spans="2:2" s="2" customFormat="1" ht="14.1" customHeight="1">
      <c r="B55" s="62"/>
    </row>
    <row r="56" spans="2:2" s="2" customFormat="1" ht="14.1" customHeight="1">
      <c r="B56" s="62"/>
    </row>
    <row r="57" spans="2:2" s="2" customFormat="1" ht="14.1" customHeight="1">
      <c r="B57" s="62"/>
    </row>
    <row r="58" spans="2:2" s="2" customFormat="1" ht="14.1" customHeight="1">
      <c r="B58" s="62"/>
    </row>
    <row r="59" spans="2:2" s="2" customFormat="1" ht="14.1" customHeight="1">
      <c r="B59" s="62"/>
    </row>
    <row r="60" spans="2:2" s="2" customFormat="1" ht="14.1" customHeight="1">
      <c r="B60" s="62"/>
    </row>
    <row r="61" spans="2:2" s="2" customFormat="1" ht="14.1" customHeight="1">
      <c r="B61" s="62"/>
    </row>
    <row r="62" spans="2:2" s="2" customFormat="1" ht="14.1" customHeight="1">
      <c r="B62" s="62"/>
    </row>
    <row r="63" spans="2:2" s="2" customFormat="1" ht="14.1" customHeight="1">
      <c r="B63" s="62"/>
    </row>
    <row r="64" spans="2:2" s="2" customFormat="1" ht="14.1" customHeight="1">
      <c r="B64" s="62"/>
    </row>
    <row r="65" spans="2:2" s="2" customFormat="1" ht="14.1" customHeight="1">
      <c r="B65" s="62"/>
    </row>
    <row r="66" spans="2:2" s="2" customFormat="1" ht="14.1" customHeight="1">
      <c r="B66" s="62"/>
    </row>
    <row r="67" spans="2:2" s="2" customFormat="1" ht="14.1" customHeight="1">
      <c r="B67" s="62"/>
    </row>
    <row r="68" spans="2:2" s="2" customFormat="1" ht="14.1" customHeight="1">
      <c r="B68" s="62"/>
    </row>
    <row r="69" spans="2:2" s="2" customFormat="1" ht="14.1" customHeight="1">
      <c r="B69" s="62"/>
    </row>
    <row r="70" spans="2:2" s="2" customFormat="1" ht="14.1" customHeight="1">
      <c r="B70" s="62"/>
    </row>
    <row r="71" spans="2:2" s="2" customFormat="1" ht="14.1" customHeight="1">
      <c r="B71" s="62"/>
    </row>
    <row r="72" spans="2:2" s="2" customFormat="1" ht="14.1" customHeight="1">
      <c r="B72" s="62"/>
    </row>
    <row r="73" spans="2:2" s="2" customFormat="1" ht="14.1" customHeight="1">
      <c r="B73" s="62"/>
    </row>
    <row r="74" spans="2:2" s="2" customFormat="1" ht="14.1" customHeight="1">
      <c r="B74" s="62"/>
    </row>
    <row r="75" spans="2:2" s="2" customFormat="1" ht="14.1" customHeight="1">
      <c r="B75" s="62"/>
    </row>
    <row r="76" spans="2:2" s="2" customFormat="1" ht="14.1" customHeight="1">
      <c r="B76" s="62"/>
    </row>
    <row r="77" spans="2:2" s="2" customFormat="1" ht="14.1" customHeight="1">
      <c r="B77" s="62"/>
    </row>
    <row r="78" spans="2:2" s="2" customFormat="1" ht="14.1" customHeight="1">
      <c r="B78" s="62"/>
    </row>
    <row r="79" spans="2:2" s="2" customFormat="1" ht="14.1" customHeight="1">
      <c r="B79" s="62"/>
    </row>
    <row r="80" spans="2:2" s="2" customFormat="1" ht="14.1" customHeight="1">
      <c r="B80" s="62"/>
    </row>
    <row r="81" spans="2:2" s="2" customFormat="1" ht="14.1" customHeight="1">
      <c r="B81" s="62"/>
    </row>
    <row r="82" spans="2:2" s="2" customFormat="1" ht="14.1" customHeight="1">
      <c r="B82" s="62"/>
    </row>
    <row r="83" spans="2:2" s="2" customFormat="1" ht="14.1" customHeight="1">
      <c r="B83" s="62"/>
    </row>
    <row r="84" spans="2:2" s="2" customFormat="1" ht="14.1" customHeight="1">
      <c r="B84" s="62"/>
    </row>
    <row r="85" spans="2:2" s="2" customFormat="1" ht="14.1" customHeight="1">
      <c r="B85" s="62"/>
    </row>
    <row r="86" spans="2:2" s="2" customFormat="1" ht="14.1" customHeight="1">
      <c r="B86" s="62"/>
    </row>
    <row r="87" spans="2:2" s="2" customFormat="1" ht="14.1" customHeight="1">
      <c r="B87" s="62"/>
    </row>
    <row r="88" spans="2:2" s="2" customFormat="1" ht="14.1" customHeight="1">
      <c r="B88" s="62"/>
    </row>
    <row r="89" spans="2:2" s="2" customFormat="1" ht="14.1" customHeight="1">
      <c r="B89" s="62"/>
    </row>
    <row r="90" spans="2:2" s="2" customFormat="1" ht="14.1" customHeight="1">
      <c r="B90" s="62"/>
    </row>
    <row r="91" spans="2:2" s="2" customFormat="1" ht="14.1" customHeight="1">
      <c r="B91" s="62"/>
    </row>
    <row r="92" spans="2:2" s="2" customFormat="1" ht="14.1" customHeight="1">
      <c r="B92" s="62"/>
    </row>
    <row r="93" spans="2:2" s="2" customFormat="1" ht="14.1" customHeight="1">
      <c r="B93" s="62"/>
    </row>
    <row r="94" spans="2:2" s="2" customFormat="1" ht="14.1" customHeight="1">
      <c r="B94" s="62"/>
    </row>
    <row r="95" spans="2:2" s="2" customFormat="1" ht="14.1" customHeight="1">
      <c r="B95" s="62"/>
    </row>
    <row r="96" spans="2:2" s="2" customFormat="1" ht="14.1" customHeight="1">
      <c r="B96" s="62"/>
    </row>
    <row r="97" spans="2:2" s="2" customFormat="1" ht="14.1" customHeight="1">
      <c r="B97" s="62"/>
    </row>
    <row r="98" spans="2:2" s="2" customFormat="1" ht="14.1" customHeight="1">
      <c r="B98" s="62"/>
    </row>
    <row r="99" spans="2:2" s="2" customFormat="1" ht="14.1" customHeight="1">
      <c r="B99" s="62"/>
    </row>
    <row r="100" spans="2:2" s="2" customFormat="1" ht="14.1" customHeight="1">
      <c r="B100" s="62"/>
    </row>
    <row r="101" spans="2:2" s="2" customFormat="1" ht="14.1" customHeight="1">
      <c r="B101" s="62"/>
    </row>
    <row r="102" spans="2:2" s="2" customFormat="1" ht="14.1" customHeight="1">
      <c r="B102" s="62"/>
    </row>
    <row r="103" spans="2:2" s="2" customFormat="1" ht="14.1" customHeight="1">
      <c r="B103" s="62"/>
    </row>
    <row r="104" spans="2:2" s="2" customFormat="1" ht="14.1" customHeight="1">
      <c r="B104" s="62"/>
    </row>
    <row r="105" spans="2:2" s="2" customFormat="1" ht="14.1" customHeight="1">
      <c r="B105" s="62"/>
    </row>
    <row r="106" spans="2:2" s="2" customFormat="1" ht="14.1" customHeight="1">
      <c r="B106" s="62"/>
    </row>
    <row r="107" spans="2:2" s="2" customFormat="1" ht="14.1" customHeight="1">
      <c r="B107" s="62"/>
    </row>
    <row r="108" spans="2:2" s="2" customFormat="1" ht="14.1" customHeight="1">
      <c r="B108" s="62"/>
    </row>
    <row r="109" spans="2:2" s="2" customFormat="1" ht="14.1" customHeight="1">
      <c r="B109" s="62"/>
    </row>
    <row r="110" spans="2:2" s="2" customFormat="1" ht="14.1" customHeight="1">
      <c r="B110" s="62"/>
    </row>
    <row r="111" spans="2:2" s="2" customFormat="1" ht="14.1" customHeight="1">
      <c r="B111" s="62"/>
    </row>
    <row r="112" spans="2:2" s="2" customFormat="1" ht="14.1" customHeight="1">
      <c r="B112" s="62"/>
    </row>
    <row r="113" spans="2:2" s="2" customFormat="1" ht="14.1" customHeight="1">
      <c r="B113" s="62"/>
    </row>
    <row r="114" spans="2:2" s="2" customFormat="1" ht="14.1" customHeight="1">
      <c r="B114" s="62"/>
    </row>
    <row r="115" spans="2:2" s="2" customFormat="1" ht="14.1" customHeight="1">
      <c r="B115" s="62"/>
    </row>
    <row r="116" spans="2:2" s="2" customFormat="1" ht="14.1" customHeight="1">
      <c r="B116" s="62"/>
    </row>
    <row r="117" spans="2:2" s="2" customFormat="1" ht="14.1" customHeight="1">
      <c r="B117" s="62"/>
    </row>
    <row r="118" spans="2:2" s="2" customFormat="1" ht="14.1" customHeight="1">
      <c r="B118" s="62"/>
    </row>
    <row r="119" spans="2:2" s="2" customFormat="1" ht="14.1" customHeight="1">
      <c r="B119" s="62"/>
    </row>
    <row r="120" spans="2:2" s="2" customFormat="1" ht="14.1" customHeight="1">
      <c r="B120" s="62"/>
    </row>
    <row r="121" spans="2:2" s="2" customFormat="1" ht="14.1" customHeight="1">
      <c r="B121" s="62"/>
    </row>
    <row r="122" spans="2:2" s="2" customFormat="1" ht="14.1" customHeight="1">
      <c r="B122" s="62"/>
    </row>
    <row r="123" spans="2:2" s="2" customFormat="1" ht="14.1" customHeight="1">
      <c r="B123" s="62"/>
    </row>
    <row r="124" spans="2:2" s="2" customFormat="1" ht="14.1" customHeight="1">
      <c r="B124" s="62"/>
    </row>
    <row r="125" spans="2:2" s="2" customFormat="1" ht="14.1" customHeight="1">
      <c r="B125" s="62"/>
    </row>
    <row r="126" spans="2:2" s="2" customFormat="1" ht="14.1" customHeight="1">
      <c r="B126" s="62"/>
    </row>
    <row r="127" spans="2:2" s="2" customFormat="1" ht="14.1" customHeight="1">
      <c r="B127" s="62"/>
    </row>
    <row r="128" spans="2:2" s="2" customFormat="1" ht="14.1" customHeight="1">
      <c r="B128" s="62"/>
    </row>
    <row r="129" spans="2:2" s="2" customFormat="1" ht="14.1" customHeight="1">
      <c r="B129" s="62"/>
    </row>
    <row r="130" spans="2:2" s="2" customFormat="1" ht="14.1" customHeight="1">
      <c r="B130" s="62"/>
    </row>
    <row r="131" spans="2:2" s="2" customFormat="1" ht="14.1" customHeight="1">
      <c r="B131" s="62"/>
    </row>
    <row r="132" spans="2:2" s="2" customFormat="1" ht="14.1" customHeight="1">
      <c r="B132" s="62"/>
    </row>
    <row r="133" spans="2:2" s="2" customFormat="1" ht="14.1" customHeight="1">
      <c r="B133" s="62"/>
    </row>
    <row r="134" spans="2:2" s="2" customFormat="1" ht="14.1" customHeight="1">
      <c r="B134" s="62"/>
    </row>
    <row r="135" spans="2:2" s="2" customFormat="1" ht="14.1" customHeight="1">
      <c r="B135" s="62"/>
    </row>
    <row r="136" spans="2:2" s="2" customFormat="1" ht="14.1" customHeight="1">
      <c r="B136" s="62"/>
    </row>
    <row r="137" spans="2:2" s="2" customFormat="1" ht="14.1" customHeight="1">
      <c r="B137" s="62"/>
    </row>
    <row r="138" spans="2:2" s="2" customFormat="1" ht="14.1" customHeight="1">
      <c r="B138" s="62"/>
    </row>
    <row r="139" spans="2:2" s="2" customFormat="1" ht="14.1" customHeight="1">
      <c r="B139" s="62"/>
    </row>
    <row r="140" spans="2:2" s="2" customFormat="1" ht="14.1" customHeight="1">
      <c r="B140" s="62"/>
    </row>
    <row r="141" spans="2:2" s="2" customFormat="1" ht="14.1" customHeight="1">
      <c r="B141" s="62"/>
    </row>
    <row r="142" spans="2:2" s="2" customFormat="1" ht="14.1" customHeight="1">
      <c r="B142" s="62"/>
    </row>
    <row r="143" spans="2:2" s="2" customFormat="1" ht="14.1" customHeight="1">
      <c r="B143" s="62"/>
    </row>
    <row r="144" spans="2:2" s="2" customFormat="1" ht="14.1" customHeight="1">
      <c r="B144" s="62"/>
    </row>
    <row r="145" spans="2:2" s="2" customFormat="1" ht="14.1" customHeight="1">
      <c r="B145" s="62"/>
    </row>
    <row r="146" spans="2:2" s="2" customFormat="1" ht="14.1" customHeight="1">
      <c r="B146" s="62"/>
    </row>
    <row r="147" spans="2:2" s="2" customFormat="1" ht="14.1" customHeight="1">
      <c r="B147" s="62"/>
    </row>
    <row r="148" spans="2:2" s="2" customFormat="1" ht="14.1" customHeight="1">
      <c r="B148" s="62"/>
    </row>
    <row r="149" spans="2:2" s="2" customFormat="1" ht="14.1" customHeight="1">
      <c r="B149" s="62"/>
    </row>
    <row r="150" spans="2:2" s="2" customFormat="1" ht="14.1" customHeight="1">
      <c r="B150" s="62"/>
    </row>
    <row r="151" spans="2:2" s="2" customFormat="1" ht="14.1" customHeight="1">
      <c r="B151" s="62"/>
    </row>
    <row r="152" spans="2:2" s="2" customFormat="1" ht="14.1" customHeight="1">
      <c r="B152" s="62"/>
    </row>
    <row r="153" spans="2:2" s="2" customFormat="1" ht="14.1" customHeight="1">
      <c r="B153" s="62"/>
    </row>
    <row r="154" spans="2:2" s="2" customFormat="1" ht="14.1" customHeight="1">
      <c r="B154" s="62"/>
    </row>
    <row r="155" spans="2:2" s="2" customFormat="1" ht="14.1" customHeight="1">
      <c r="B155" s="62"/>
    </row>
    <row r="156" spans="2:2" s="2" customFormat="1" ht="14.1" customHeight="1">
      <c r="B156" s="62"/>
    </row>
    <row r="157" spans="2:2" s="2" customFormat="1" ht="14.1" customHeight="1">
      <c r="B157" s="62"/>
    </row>
    <row r="158" spans="2:2" s="2" customFormat="1" ht="14.1" customHeight="1">
      <c r="B158" s="62"/>
    </row>
    <row r="159" spans="2:2" s="2" customFormat="1" ht="14.1" customHeight="1">
      <c r="B159" s="62"/>
    </row>
    <row r="160" spans="2:2" s="2" customFormat="1" ht="14.1" customHeight="1">
      <c r="B160" s="62"/>
    </row>
    <row r="161" spans="2:2" s="2" customFormat="1" ht="14.1" customHeight="1">
      <c r="B161" s="62"/>
    </row>
    <row r="162" spans="2:2" s="2" customFormat="1" ht="14.1" customHeight="1">
      <c r="B162" s="62"/>
    </row>
    <row r="163" spans="2:2" s="2" customFormat="1" ht="14.1" customHeight="1">
      <c r="B163" s="62"/>
    </row>
    <row r="164" spans="2:2" s="2" customFormat="1" ht="14.1" customHeight="1">
      <c r="B164" s="62"/>
    </row>
    <row r="165" spans="2:2" s="2" customFormat="1" ht="14.1" customHeight="1">
      <c r="B165" s="62"/>
    </row>
    <row r="166" spans="2:2" s="2" customFormat="1" ht="14.1" customHeight="1">
      <c r="B166" s="62"/>
    </row>
    <row r="167" spans="2:2" s="2" customFormat="1" ht="14.1" customHeight="1">
      <c r="B167" s="62"/>
    </row>
    <row r="168" spans="2:2" s="2" customFormat="1" ht="14.1" customHeight="1">
      <c r="B168" s="62"/>
    </row>
    <row r="169" spans="2:2" s="2" customFormat="1" ht="14.1" customHeight="1">
      <c r="B169" s="62"/>
    </row>
    <row r="170" spans="2:2" s="2" customFormat="1" ht="14.1" customHeight="1">
      <c r="B170" s="62"/>
    </row>
    <row r="171" spans="2:2" s="2" customFormat="1" ht="14.1" customHeight="1">
      <c r="B171" s="62"/>
    </row>
    <row r="172" spans="2:2" s="2" customFormat="1" ht="14.1" customHeight="1">
      <c r="B172" s="62"/>
    </row>
    <row r="173" spans="2:2" s="2" customFormat="1" ht="14.1" customHeight="1">
      <c r="B173" s="62"/>
    </row>
    <row r="174" spans="2:2" s="2" customFormat="1" ht="14.1" customHeight="1">
      <c r="B174" s="62"/>
    </row>
    <row r="175" spans="2:2" s="2" customFormat="1" ht="14.1" customHeight="1">
      <c r="B175" s="62"/>
    </row>
    <row r="176" spans="2:2" s="2" customFormat="1" ht="14.1" customHeight="1">
      <c r="B176" s="62"/>
    </row>
    <row r="177" spans="2:2" s="2" customFormat="1" ht="14.1" customHeight="1">
      <c r="B177" s="62"/>
    </row>
    <row r="178" spans="2:2" s="2" customFormat="1" ht="14.1" customHeight="1">
      <c r="B178" s="62"/>
    </row>
    <row r="179" spans="2:2" s="2" customFormat="1" ht="14.1" customHeight="1">
      <c r="B179" s="62"/>
    </row>
    <row r="180" spans="2:2" s="2" customFormat="1" ht="14.1" customHeight="1">
      <c r="B180" s="62"/>
    </row>
    <row r="181" spans="2:2" s="2" customFormat="1" ht="14.1" customHeight="1">
      <c r="B181" s="62"/>
    </row>
    <row r="182" spans="2:2" s="2" customFormat="1" ht="14.1" customHeight="1">
      <c r="B182" s="62"/>
    </row>
    <row r="183" spans="2:2" s="2" customFormat="1" ht="14.1" customHeight="1">
      <c r="B183" s="62"/>
    </row>
    <row r="184" spans="2:2" s="2" customFormat="1" ht="14.1" customHeight="1">
      <c r="B184" s="62"/>
    </row>
    <row r="185" spans="2:2" s="2" customFormat="1" ht="14.1" customHeight="1">
      <c r="B185" s="62"/>
    </row>
    <row r="186" spans="2:2" s="2" customFormat="1" ht="14.1" customHeight="1">
      <c r="B186" s="62"/>
    </row>
    <row r="187" spans="2:2" s="2" customFormat="1" ht="14.1" customHeight="1">
      <c r="B187" s="62"/>
    </row>
    <row r="188" spans="2:2" s="2" customFormat="1" ht="14.1" customHeight="1">
      <c r="B188" s="62"/>
    </row>
    <row r="189" spans="2:2" s="2" customFormat="1" ht="14.1" customHeight="1">
      <c r="B189" s="62"/>
    </row>
    <row r="190" spans="2:2" s="2" customFormat="1" ht="14.1" customHeight="1">
      <c r="B190" s="62"/>
    </row>
    <row r="191" spans="2:2" s="2" customFormat="1" ht="14.1" customHeight="1">
      <c r="B191" s="62"/>
    </row>
    <row r="192" spans="2:2" s="2" customFormat="1" ht="14.1" customHeight="1">
      <c r="B192" s="62"/>
    </row>
    <row r="193" spans="2:2" s="2" customFormat="1" ht="14.1" customHeight="1">
      <c r="B193" s="62"/>
    </row>
    <row r="194" spans="2:2" s="2" customFormat="1" ht="14.1" customHeight="1">
      <c r="B194" s="62"/>
    </row>
    <row r="195" spans="2:2" s="2" customFormat="1" ht="14.1" customHeight="1">
      <c r="B195" s="62"/>
    </row>
    <row r="196" spans="2:2" s="2" customFormat="1" ht="14.1" customHeight="1">
      <c r="B196" s="62"/>
    </row>
    <row r="197" spans="2:2" s="2" customFormat="1" ht="14.1" customHeight="1">
      <c r="B197" s="62"/>
    </row>
    <row r="198" spans="2:2" s="2" customFormat="1" ht="14.1" customHeight="1">
      <c r="B198" s="62"/>
    </row>
    <row r="199" spans="2:2" s="2" customFormat="1" ht="14.1" customHeight="1">
      <c r="B199" s="62"/>
    </row>
    <row r="200" spans="2:2" s="2" customFormat="1" ht="14.1" customHeight="1">
      <c r="B200" s="62"/>
    </row>
    <row r="201" spans="2:2" s="2" customFormat="1" ht="14.1" customHeight="1">
      <c r="B201" s="62"/>
    </row>
    <row r="202" spans="2:2" s="2" customFormat="1" ht="14.1" customHeight="1">
      <c r="B202" s="62"/>
    </row>
    <row r="203" spans="2:2" s="2" customFormat="1" ht="14.1" customHeight="1">
      <c r="B203" s="62"/>
    </row>
    <row r="204" spans="2:2" s="2" customFormat="1" ht="14.1" customHeight="1">
      <c r="B204" s="62"/>
    </row>
    <row r="205" spans="2:2" s="2" customFormat="1" ht="14.1" customHeight="1">
      <c r="B205" s="62"/>
    </row>
    <row r="206" spans="2:2" s="2" customFormat="1" ht="14.1" customHeight="1">
      <c r="B206" s="62"/>
    </row>
    <row r="207" spans="2:2" s="2" customFormat="1" ht="14.1" customHeight="1">
      <c r="B207" s="62"/>
    </row>
    <row r="208" spans="2:2" s="2" customFormat="1" ht="14.1" customHeight="1">
      <c r="B208" s="62"/>
    </row>
    <row r="209" spans="2:2" s="2" customFormat="1" ht="14.1" customHeight="1">
      <c r="B209" s="62"/>
    </row>
    <row r="210" spans="2:2" s="2" customFormat="1" ht="14.1" customHeight="1">
      <c r="B210" s="62"/>
    </row>
    <row r="211" spans="2:2" s="2" customFormat="1" ht="14.1" customHeight="1">
      <c r="B211" s="62"/>
    </row>
    <row r="212" spans="2:2" s="2" customFormat="1" ht="14.1" customHeight="1">
      <c r="B212" s="62"/>
    </row>
    <row r="213" spans="2:2" s="2" customFormat="1" ht="14.1" customHeight="1">
      <c r="B213" s="62"/>
    </row>
    <row r="214" spans="2:2" s="2" customFormat="1" ht="14.1" customHeight="1">
      <c r="B214" s="62"/>
    </row>
    <row r="215" spans="2:2" s="2" customFormat="1" ht="14.1" customHeight="1">
      <c r="B215" s="62"/>
    </row>
    <row r="216" spans="2:2" s="2" customFormat="1" ht="14.1" customHeight="1">
      <c r="B216" s="62"/>
    </row>
    <row r="217" spans="2:2" s="2" customFormat="1" ht="14.1" customHeight="1">
      <c r="B217" s="62"/>
    </row>
    <row r="218" spans="2:2" s="2" customFormat="1" ht="14.1" customHeight="1">
      <c r="B218" s="62"/>
    </row>
    <row r="219" spans="2:2" s="2" customFormat="1" ht="14.1" customHeight="1">
      <c r="B219" s="62"/>
    </row>
    <row r="220" spans="2:2" s="2" customFormat="1" ht="14.1" customHeight="1">
      <c r="B220" s="62"/>
    </row>
    <row r="221" spans="2:2" s="2" customFormat="1" ht="14.1" customHeight="1">
      <c r="B221" s="62"/>
    </row>
    <row r="222" spans="2:2" s="2" customFormat="1" ht="14.1" customHeight="1">
      <c r="B222" s="62"/>
    </row>
    <row r="223" spans="2:2" s="2" customFormat="1" ht="14.1" customHeight="1">
      <c r="B223" s="62"/>
    </row>
    <row r="224" spans="2:2" s="2" customFormat="1" ht="14.1" customHeight="1">
      <c r="B224" s="62"/>
    </row>
    <row r="225" spans="2:2" s="2" customFormat="1" ht="14.1" customHeight="1">
      <c r="B225" s="62"/>
    </row>
    <row r="226" spans="2:2" s="2" customFormat="1" ht="14.1" customHeight="1">
      <c r="B226" s="62"/>
    </row>
    <row r="227" spans="2:2" s="2" customFormat="1" ht="14.1" customHeight="1">
      <c r="B227" s="62"/>
    </row>
    <row r="228" spans="2:2" s="2" customFormat="1" ht="14.1" customHeight="1">
      <c r="B228" s="62"/>
    </row>
    <row r="229" spans="2:2" s="2" customFormat="1" ht="14.1" customHeight="1">
      <c r="B229" s="62"/>
    </row>
    <row r="230" spans="2:2" s="2" customFormat="1" ht="14.1" customHeight="1">
      <c r="B230" s="62"/>
    </row>
    <row r="231" spans="2:2" s="2" customFormat="1" ht="14.1" customHeight="1">
      <c r="B231" s="62"/>
    </row>
    <row r="232" spans="2:2" s="2" customFormat="1" ht="14.1" customHeight="1">
      <c r="B232" s="62"/>
    </row>
    <row r="233" spans="2:2" s="2" customFormat="1" ht="14.1" customHeight="1">
      <c r="B233" s="62"/>
    </row>
    <row r="234" spans="2:2" s="2" customFormat="1" ht="14.1" customHeight="1">
      <c r="B234" s="62"/>
    </row>
    <row r="235" spans="2:2" s="2" customFormat="1" ht="14.1" customHeight="1">
      <c r="B235" s="62"/>
    </row>
    <row r="236" spans="2:2" s="2" customFormat="1" ht="14.1" customHeight="1">
      <c r="B236" s="62"/>
    </row>
    <row r="237" spans="2:2" s="2" customFormat="1" ht="14.1" customHeight="1">
      <c r="B237" s="62"/>
    </row>
    <row r="238" spans="2:2" s="2" customFormat="1" ht="14.1" customHeight="1">
      <c r="B238" s="62"/>
    </row>
    <row r="239" spans="2:2" s="2" customFormat="1" ht="14.1" customHeight="1">
      <c r="B239" s="62"/>
    </row>
    <row r="240" spans="2:2" s="2" customFormat="1" ht="14.1" customHeight="1">
      <c r="B240" s="62"/>
    </row>
    <row r="241" spans="2:2" s="2" customFormat="1" ht="14.1" customHeight="1">
      <c r="B241" s="62"/>
    </row>
    <row r="242" spans="2:2" s="2" customFormat="1" ht="14.1" customHeight="1">
      <c r="B242" s="62"/>
    </row>
    <row r="243" spans="2:2" s="2" customFormat="1" ht="14.1" customHeight="1">
      <c r="B243" s="62"/>
    </row>
    <row r="244" spans="2:2" s="2" customFormat="1" ht="14.1" customHeight="1">
      <c r="B244" s="62"/>
    </row>
    <row r="245" spans="2:2" s="2" customFormat="1" ht="14.1" customHeight="1">
      <c r="B245" s="62"/>
    </row>
    <row r="246" spans="2:2" s="2" customFormat="1" ht="14.1" customHeight="1">
      <c r="B246" s="62"/>
    </row>
    <row r="247" spans="2:2" s="2" customFormat="1" ht="14.1" customHeight="1">
      <c r="B247" s="62"/>
    </row>
    <row r="248" spans="2:2" s="2" customFormat="1" ht="14.1" customHeight="1">
      <c r="B248" s="62"/>
    </row>
    <row r="249" spans="2:2" s="2" customFormat="1" ht="14.1" customHeight="1">
      <c r="B249" s="62"/>
    </row>
    <row r="250" spans="2:2" s="2" customFormat="1" ht="14.1" customHeight="1">
      <c r="B250" s="62"/>
    </row>
    <row r="251" spans="2:2" s="2" customFormat="1" ht="14.1" customHeight="1">
      <c r="B251" s="62"/>
    </row>
    <row r="252" spans="2:2" s="2" customFormat="1" ht="14.1" customHeight="1">
      <c r="B252" s="62"/>
    </row>
    <row r="253" spans="2:2" s="2" customFormat="1" ht="14.1" customHeight="1">
      <c r="B253" s="62"/>
    </row>
    <row r="254" spans="2:2" s="2" customFormat="1" ht="14.1" customHeight="1">
      <c r="B254" s="62"/>
    </row>
    <row r="255" spans="2:2" s="2" customFormat="1" ht="14.1" customHeight="1">
      <c r="B255" s="62"/>
    </row>
    <row r="256" spans="2:2" s="2" customFormat="1" ht="14.1" customHeight="1">
      <c r="B256" s="62"/>
    </row>
    <row r="257" spans="2:2" s="2" customFormat="1" ht="14.1" customHeight="1">
      <c r="B257" s="62"/>
    </row>
    <row r="258" spans="2:2" s="2" customFormat="1" ht="14.1" customHeight="1">
      <c r="B258" s="62"/>
    </row>
    <row r="259" spans="2:2" s="2" customFormat="1" ht="14.1" customHeight="1">
      <c r="B259" s="62"/>
    </row>
    <row r="260" spans="2:2" s="2" customFormat="1" ht="14.1" customHeight="1">
      <c r="B260" s="62"/>
    </row>
    <row r="261" spans="2:2" s="2" customFormat="1" ht="14.1" customHeight="1">
      <c r="B261" s="62"/>
    </row>
    <row r="262" spans="2:2" s="2" customFormat="1" ht="14.1" customHeight="1">
      <c r="B262" s="62"/>
    </row>
    <row r="263" spans="2:2" s="2" customFormat="1" ht="14.1" customHeight="1">
      <c r="B263" s="62"/>
    </row>
    <row r="264" spans="2:2" s="2" customFormat="1" ht="14.1" customHeight="1">
      <c r="B264" s="62"/>
    </row>
    <row r="265" spans="2:2" s="2" customFormat="1" ht="14.1" customHeight="1">
      <c r="B265" s="62"/>
    </row>
    <row r="266" spans="2:2" s="2" customFormat="1" ht="14.1" customHeight="1">
      <c r="B266" s="62"/>
    </row>
    <row r="267" spans="2:2" s="2" customFormat="1" ht="14.1" customHeight="1">
      <c r="B267" s="62"/>
    </row>
    <row r="268" spans="2:2" s="2" customFormat="1" ht="14.1" customHeight="1">
      <c r="B268" s="62"/>
    </row>
    <row r="269" spans="2:2" s="2" customFormat="1" ht="14.1" customHeight="1">
      <c r="B269" s="62"/>
    </row>
    <row r="270" spans="2:2" s="2" customFormat="1" ht="14.1" customHeight="1">
      <c r="B270" s="62"/>
    </row>
    <row r="271" spans="2:2" s="2" customFormat="1" ht="14.1" customHeight="1">
      <c r="B271" s="62"/>
    </row>
    <row r="272" spans="2:2" s="2" customFormat="1" ht="14.1" customHeight="1">
      <c r="B272" s="62"/>
    </row>
    <row r="273" spans="2:2" s="2" customFormat="1" ht="14.1" customHeight="1">
      <c r="B273" s="62"/>
    </row>
    <row r="274" spans="2:2" s="2" customFormat="1" ht="14.1" customHeight="1">
      <c r="B274" s="62"/>
    </row>
    <row r="275" spans="2:2" s="2" customFormat="1" ht="14.1" customHeight="1">
      <c r="B275" s="62"/>
    </row>
    <row r="276" spans="2:2" s="2" customFormat="1" ht="14.1" customHeight="1">
      <c r="B276" s="62"/>
    </row>
    <row r="277" spans="2:2" s="2" customFormat="1" ht="14.1" customHeight="1">
      <c r="B277" s="62"/>
    </row>
    <row r="278" spans="2:2" s="2" customFormat="1" ht="14.1" customHeight="1">
      <c r="B278" s="62"/>
    </row>
    <row r="279" spans="2:2" s="2" customFormat="1" ht="14.1" customHeight="1">
      <c r="B279" s="62"/>
    </row>
    <row r="280" spans="2:2" s="2" customFormat="1" ht="14.1" customHeight="1">
      <c r="B280" s="62"/>
    </row>
    <row r="281" spans="2:2" s="2" customFormat="1" ht="14.1" customHeight="1">
      <c r="B281" s="62"/>
    </row>
    <row r="282" spans="2:2" s="2" customFormat="1" ht="14.1" customHeight="1">
      <c r="B282" s="62"/>
    </row>
    <row r="283" spans="2:2" s="2" customFormat="1" ht="14.1" customHeight="1">
      <c r="B283" s="62"/>
    </row>
    <row r="284" spans="2:2" s="2" customFormat="1" ht="14.1" customHeight="1">
      <c r="B284" s="62"/>
    </row>
    <row r="285" spans="2:2" s="2" customFormat="1" ht="14.1" customHeight="1">
      <c r="B285" s="62"/>
    </row>
    <row r="286" spans="2:2" s="2" customFormat="1" ht="14.1" customHeight="1">
      <c r="B286" s="62"/>
    </row>
    <row r="287" spans="2:2" s="2" customFormat="1" ht="14.1" customHeight="1">
      <c r="B287" s="62"/>
    </row>
    <row r="288" spans="2:2" s="2" customFormat="1" ht="14.1" customHeight="1">
      <c r="B288" s="62"/>
    </row>
    <row r="289" spans="2:2" s="2" customFormat="1" ht="14.1" customHeight="1">
      <c r="B289" s="62"/>
    </row>
    <row r="290" spans="2:2" s="2" customFormat="1" ht="14.1" customHeight="1">
      <c r="B290" s="62"/>
    </row>
    <row r="291" spans="2:2" s="2" customFormat="1" ht="14.1" customHeight="1">
      <c r="B291" s="62"/>
    </row>
    <row r="292" spans="2:2" s="2" customFormat="1" ht="14.1" customHeight="1">
      <c r="B292" s="62"/>
    </row>
    <row r="293" spans="2:2" s="2" customFormat="1" ht="14.1" customHeight="1">
      <c r="B293" s="62"/>
    </row>
    <row r="294" spans="2:2" s="2" customFormat="1" ht="14.1" customHeight="1">
      <c r="B294" s="62"/>
    </row>
    <row r="295" spans="2:2" s="2" customFormat="1" ht="14.1" customHeight="1">
      <c r="B295" s="62"/>
    </row>
    <row r="296" spans="2:2" s="2" customFormat="1" ht="14.1" customHeight="1">
      <c r="B296" s="62"/>
    </row>
    <row r="297" spans="2:2" s="2" customFormat="1" ht="14.1" customHeight="1">
      <c r="B297" s="62"/>
    </row>
    <row r="298" spans="2:2" s="2" customFormat="1" ht="14.1" customHeight="1">
      <c r="B298" s="62"/>
    </row>
    <row r="299" spans="2:2" s="2" customFormat="1" ht="14.1" customHeight="1">
      <c r="B299" s="62"/>
    </row>
    <row r="300" spans="2:2" s="2" customFormat="1" ht="14.1" customHeight="1">
      <c r="B300" s="62"/>
    </row>
    <row r="301" spans="2:2" s="2" customFormat="1" ht="14.1" customHeight="1">
      <c r="B301" s="62"/>
    </row>
    <row r="302" spans="2:2" s="2" customFormat="1" ht="14.1" customHeight="1">
      <c r="B302" s="62"/>
    </row>
    <row r="303" spans="2:2" s="2" customFormat="1" ht="14.1" customHeight="1">
      <c r="B303" s="62"/>
    </row>
    <row r="304" spans="2:2" s="2" customFormat="1" ht="14.1" customHeight="1">
      <c r="B304" s="62"/>
    </row>
    <row r="305" spans="2:2" s="2" customFormat="1" ht="14.1" customHeight="1">
      <c r="B305" s="62"/>
    </row>
    <row r="306" spans="2:2" s="2" customFormat="1" ht="14.1" customHeight="1">
      <c r="B306" s="62"/>
    </row>
    <row r="307" spans="2:2" s="2" customFormat="1" ht="14.1" customHeight="1">
      <c r="B307" s="62"/>
    </row>
    <row r="308" spans="2:2" s="2" customFormat="1" ht="14.1" customHeight="1">
      <c r="B308" s="62"/>
    </row>
    <row r="309" spans="2:2" s="2" customFormat="1" ht="14.1" customHeight="1">
      <c r="B309" s="62"/>
    </row>
    <row r="310" spans="2:2" s="2" customFormat="1" ht="14.1" customHeight="1">
      <c r="B310" s="62"/>
    </row>
    <row r="311" spans="2:2" s="2" customFormat="1" ht="14.1" customHeight="1">
      <c r="B311" s="62"/>
    </row>
    <row r="312" spans="2:2" s="2" customFormat="1" ht="14.1" customHeight="1">
      <c r="B312" s="62"/>
    </row>
    <row r="313" spans="2:2" s="2" customFormat="1" ht="14.1" customHeight="1">
      <c r="B313" s="62"/>
    </row>
    <row r="314" spans="2:2" s="2" customFormat="1" ht="14.1" customHeight="1">
      <c r="B314" s="62"/>
    </row>
    <row r="315" spans="2:2" s="2" customFormat="1" ht="14.1" customHeight="1">
      <c r="B315" s="62"/>
    </row>
    <row r="316" spans="2:2" s="2" customFormat="1" ht="14.1" customHeight="1">
      <c r="B316" s="62"/>
    </row>
    <row r="317" spans="2:2" s="2" customFormat="1" ht="14.1" customHeight="1">
      <c r="B317" s="62"/>
    </row>
    <row r="318" spans="2:2" s="2" customFormat="1" ht="14.1" customHeight="1">
      <c r="B318" s="62"/>
    </row>
    <row r="319" spans="2:2" s="2" customFormat="1" ht="14.1" customHeight="1">
      <c r="B319" s="62"/>
    </row>
    <row r="320" spans="2:2" s="2" customFormat="1" ht="14.1" customHeight="1">
      <c r="B320" s="62"/>
    </row>
    <row r="321" spans="2:2" s="2" customFormat="1" ht="14.1" customHeight="1">
      <c r="B321" s="62"/>
    </row>
    <row r="322" spans="2:2" s="2" customFormat="1" ht="14.1" customHeight="1">
      <c r="B322" s="62"/>
    </row>
    <row r="323" spans="2:2" s="2" customFormat="1" ht="14.1" customHeight="1">
      <c r="B323" s="62"/>
    </row>
    <row r="324" spans="2:2" s="2" customFormat="1" ht="14.1" customHeight="1">
      <c r="B324" s="62"/>
    </row>
    <row r="325" spans="2:2" s="2" customFormat="1" ht="14.1" customHeight="1">
      <c r="B325" s="62"/>
    </row>
    <row r="326" spans="2:2" s="2" customFormat="1" ht="14.1" customHeight="1">
      <c r="B326" s="62"/>
    </row>
    <row r="327" spans="2:2" s="2" customFormat="1" ht="14.1" customHeight="1">
      <c r="B327" s="62"/>
    </row>
    <row r="328" spans="2:2" s="2" customFormat="1" ht="14.1" customHeight="1">
      <c r="B328" s="62"/>
    </row>
    <row r="329" spans="2:2" s="2" customFormat="1" ht="14.1" customHeight="1">
      <c r="B329" s="62"/>
    </row>
    <row r="330" spans="2:2" s="2" customFormat="1" ht="14.1" customHeight="1">
      <c r="B330" s="62"/>
    </row>
    <row r="331" spans="2:2" s="2" customFormat="1" ht="14.1" customHeight="1">
      <c r="B331" s="62"/>
    </row>
    <row r="332" spans="2:2" s="2" customFormat="1" ht="14.1" customHeight="1">
      <c r="B332" s="62"/>
    </row>
    <row r="333" spans="2:2" s="2" customFormat="1" ht="14.1" customHeight="1">
      <c r="B333" s="62"/>
    </row>
    <row r="334" spans="2:2" s="2" customFormat="1" ht="14.1" customHeight="1">
      <c r="B334" s="62"/>
    </row>
    <row r="335" spans="2:2" s="2" customFormat="1" ht="14.1" customHeight="1">
      <c r="B335" s="62"/>
    </row>
    <row r="336" spans="2:2" s="2" customFormat="1" ht="14.1" customHeight="1">
      <c r="B336" s="62"/>
    </row>
    <row r="337" spans="2:2" s="2" customFormat="1" ht="14.1" customHeight="1">
      <c r="B337" s="62"/>
    </row>
    <row r="338" spans="2:2" s="2" customFormat="1" ht="14.1" customHeight="1">
      <c r="B338" s="62"/>
    </row>
    <row r="339" spans="2:2" s="2" customFormat="1" ht="14.1" customHeight="1">
      <c r="B339" s="62"/>
    </row>
    <row r="340" spans="2:2" s="2" customFormat="1" ht="14.1" customHeight="1">
      <c r="B340" s="62"/>
    </row>
    <row r="341" spans="2:2" s="2" customFormat="1" ht="14.1" customHeight="1">
      <c r="B341" s="62"/>
    </row>
    <row r="342" spans="2:2" s="2" customFormat="1" ht="14.1" customHeight="1">
      <c r="B342" s="62"/>
    </row>
    <row r="343" spans="2:2" s="2" customFormat="1" ht="14.1" customHeight="1">
      <c r="B343" s="62"/>
    </row>
    <row r="344" spans="2:2" s="2" customFormat="1" ht="14.1" customHeight="1">
      <c r="B344" s="62"/>
    </row>
    <row r="345" spans="2:2" s="2" customFormat="1" ht="14.1" customHeight="1">
      <c r="B345" s="62"/>
    </row>
    <row r="346" spans="2:2" s="2" customFormat="1" ht="14.1" customHeight="1">
      <c r="B346" s="62"/>
    </row>
    <row r="347" spans="2:2" s="2" customFormat="1" ht="14.1" customHeight="1">
      <c r="B347" s="62"/>
    </row>
    <row r="348" spans="2:2" s="2" customFormat="1" ht="14.1" customHeight="1">
      <c r="B348" s="62"/>
    </row>
    <row r="349" spans="2:2" s="2" customFormat="1" ht="14.1" customHeight="1">
      <c r="B349" s="62"/>
    </row>
    <row r="350" spans="2:2" s="2" customFormat="1" ht="14.1" customHeight="1">
      <c r="B350" s="62"/>
    </row>
    <row r="351" spans="2:2" s="2" customFormat="1" ht="14.1" customHeight="1">
      <c r="B351" s="62"/>
    </row>
    <row r="352" spans="2:2" s="2" customFormat="1" ht="14.1" customHeight="1">
      <c r="B352" s="62"/>
    </row>
    <row r="353" spans="2:2" s="2" customFormat="1" ht="14.1" customHeight="1">
      <c r="B353" s="62"/>
    </row>
    <row r="354" spans="2:2" s="2" customFormat="1" ht="14.1" customHeight="1">
      <c r="B354" s="62"/>
    </row>
    <row r="355" spans="2:2" s="2" customFormat="1" ht="14.1" customHeight="1">
      <c r="B355" s="62"/>
    </row>
    <row r="356" spans="2:2" s="2" customFormat="1" ht="14.1" customHeight="1">
      <c r="B356" s="62"/>
    </row>
    <row r="357" spans="2:2" s="2" customFormat="1" ht="14.1" customHeight="1">
      <c r="B357" s="62"/>
    </row>
    <row r="358" spans="2:2" s="2" customFormat="1" ht="14.1" customHeight="1">
      <c r="B358" s="62"/>
    </row>
    <row r="359" spans="2:2" s="2" customFormat="1" ht="14.1" customHeight="1">
      <c r="B359" s="62"/>
    </row>
    <row r="360" spans="2:2" s="2" customFormat="1" ht="14.1" customHeight="1">
      <c r="B360" s="62"/>
    </row>
    <row r="361" spans="2:2" s="2" customFormat="1" ht="14.1" customHeight="1">
      <c r="B361" s="62"/>
    </row>
    <row r="362" spans="2:2" s="2" customFormat="1" ht="14.1" customHeight="1">
      <c r="B362" s="62"/>
    </row>
    <row r="363" spans="2:2" s="2" customFormat="1" ht="14.1" customHeight="1">
      <c r="B363" s="62"/>
    </row>
    <row r="364" spans="2:2" s="2" customFormat="1" ht="14.1" customHeight="1">
      <c r="B364" s="62"/>
    </row>
    <row r="365" spans="2:2" s="2" customFormat="1" ht="14.1" customHeight="1">
      <c r="B365" s="62"/>
    </row>
    <row r="366" spans="2:2" s="2" customFormat="1" ht="14.1" customHeight="1">
      <c r="B366" s="62"/>
    </row>
    <row r="367" spans="2:2" s="2" customFormat="1" ht="14.1" customHeight="1">
      <c r="B367" s="62"/>
    </row>
    <row r="368" spans="2:2" s="2" customFormat="1" ht="14.1" customHeight="1">
      <c r="B368" s="62"/>
    </row>
    <row r="369" spans="2:2" s="2" customFormat="1" ht="14.1" customHeight="1">
      <c r="B369" s="62"/>
    </row>
    <row r="370" spans="2:2" s="2" customFormat="1" ht="14.1" customHeight="1">
      <c r="B370" s="62"/>
    </row>
    <row r="371" spans="2:2" s="2" customFormat="1" ht="14.1" customHeight="1">
      <c r="B371" s="62"/>
    </row>
    <row r="372" spans="2:2" s="2" customFormat="1" ht="14.1" customHeight="1">
      <c r="B372" s="62"/>
    </row>
    <row r="373" spans="2:2" s="2" customFormat="1" ht="14.1" customHeight="1">
      <c r="B373" s="62"/>
    </row>
    <row r="374" spans="2:2" s="2" customFormat="1" ht="14.1" customHeight="1">
      <c r="B374" s="62"/>
    </row>
    <row r="375" spans="2:2" s="2" customFormat="1" ht="14.1" customHeight="1">
      <c r="B375" s="62"/>
    </row>
    <row r="376" spans="2:2" s="2" customFormat="1" ht="14.1" customHeight="1">
      <c r="B376" s="62"/>
    </row>
    <row r="377" spans="2:2" s="2" customFormat="1" ht="14.1" customHeight="1">
      <c r="B377" s="62"/>
    </row>
    <row r="378" spans="2:2" s="2" customFormat="1" ht="14.1" customHeight="1">
      <c r="B378" s="62"/>
    </row>
    <row r="379" spans="2:2" s="2" customFormat="1" ht="14.1" customHeight="1">
      <c r="B379" s="62"/>
    </row>
    <row r="380" spans="2:2" s="2" customFormat="1" ht="14.1" customHeight="1">
      <c r="B380" s="62"/>
    </row>
    <row r="381" spans="2:2" s="2" customFormat="1" ht="14.1" customHeight="1">
      <c r="B381" s="62"/>
    </row>
    <row r="382" spans="2:2" s="2" customFormat="1" ht="14.1" customHeight="1">
      <c r="B382" s="62"/>
    </row>
    <row r="383" spans="2:2" s="2" customFormat="1" ht="14.1" customHeight="1">
      <c r="B383" s="62"/>
    </row>
    <row r="384" spans="2:2" s="2" customFormat="1" ht="14.1" customHeight="1">
      <c r="B384" s="62"/>
    </row>
    <row r="385" spans="2:2" s="2" customFormat="1" ht="14.1" customHeight="1">
      <c r="B385" s="62"/>
    </row>
    <row r="386" spans="2:2" s="2" customFormat="1" ht="14.1" customHeight="1">
      <c r="B386" s="62"/>
    </row>
    <row r="387" spans="2:2" s="2" customFormat="1" ht="14.1" customHeight="1">
      <c r="B387" s="62"/>
    </row>
    <row r="388" spans="2:2" s="2" customFormat="1" ht="14.1" customHeight="1">
      <c r="B388" s="62"/>
    </row>
    <row r="389" spans="2:2" s="2" customFormat="1" ht="14.1" customHeight="1">
      <c r="B389" s="62"/>
    </row>
    <row r="390" spans="2:2" s="2" customFormat="1" ht="14.1" customHeight="1">
      <c r="B390" s="62"/>
    </row>
    <row r="391" spans="2:2" s="2" customFormat="1" ht="14.1" customHeight="1">
      <c r="B391" s="62"/>
    </row>
    <row r="392" spans="2:2" s="2" customFormat="1" ht="14.1" customHeight="1">
      <c r="B392" s="62"/>
    </row>
    <row r="393" spans="2:2" s="2" customFormat="1" ht="14.1" customHeight="1">
      <c r="B393" s="62"/>
    </row>
    <row r="394" spans="2:2" s="2" customFormat="1" ht="14.1" customHeight="1">
      <c r="B394" s="62"/>
    </row>
    <row r="395" spans="2:2" s="2" customFormat="1" ht="14.1" customHeight="1">
      <c r="B395" s="62"/>
    </row>
    <row r="396" spans="2:2" s="2" customFormat="1" ht="14.1" customHeight="1">
      <c r="B396" s="62"/>
    </row>
    <row r="397" spans="2:2" s="2" customFormat="1" ht="14.1" customHeight="1">
      <c r="B397" s="62"/>
    </row>
    <row r="398" spans="2:2" s="2" customFormat="1" ht="14.1" customHeight="1">
      <c r="B398" s="62"/>
    </row>
    <row r="399" spans="2:2" s="2" customFormat="1" ht="14.1" customHeight="1">
      <c r="B399" s="62"/>
    </row>
    <row r="400" spans="2:2" s="2" customFormat="1" ht="14.1" customHeight="1">
      <c r="B400" s="62"/>
    </row>
    <row r="401" spans="2:2" s="2" customFormat="1" ht="14.1" customHeight="1">
      <c r="B401" s="62"/>
    </row>
    <row r="402" spans="2:2" s="2" customFormat="1" ht="14.1" customHeight="1">
      <c r="B402" s="62"/>
    </row>
    <row r="403" spans="2:2" s="2" customFormat="1" ht="14.1" customHeight="1">
      <c r="B403" s="62"/>
    </row>
    <row r="404" spans="2:2" s="2" customFormat="1" ht="14.1" customHeight="1">
      <c r="B404" s="62"/>
    </row>
    <row r="405" spans="2:2" s="2" customFormat="1" ht="14.1" customHeight="1">
      <c r="B405" s="62"/>
    </row>
    <row r="406" spans="2:2" s="2" customFormat="1" ht="14.1" customHeight="1">
      <c r="B406" s="62"/>
    </row>
    <row r="407" spans="2:2" s="2" customFormat="1" ht="14.1" customHeight="1">
      <c r="B407" s="62"/>
    </row>
    <row r="408" spans="2:2" s="2" customFormat="1" ht="14.1" customHeight="1">
      <c r="B408" s="62"/>
    </row>
    <row r="409" spans="2:2" s="2" customFormat="1" ht="14.1" customHeight="1">
      <c r="B409" s="62"/>
    </row>
    <row r="410" spans="2:2" s="2" customFormat="1" ht="14.1" customHeight="1">
      <c r="B410" s="62"/>
    </row>
    <row r="411" spans="2:2" s="2" customFormat="1" ht="14.1" customHeight="1">
      <c r="B411" s="62"/>
    </row>
    <row r="412" spans="2:2" s="2" customFormat="1" ht="14.1" customHeight="1">
      <c r="B412" s="62"/>
    </row>
    <row r="413" spans="2:2" s="2" customFormat="1" ht="14.1" customHeight="1">
      <c r="B413" s="62"/>
    </row>
    <row r="414" spans="2:2" s="2" customFormat="1" ht="14.1" customHeight="1">
      <c r="B414" s="62"/>
    </row>
    <row r="415" spans="2:2" s="2" customFormat="1" ht="14.1" customHeight="1">
      <c r="B415" s="62"/>
    </row>
    <row r="416" spans="2:2" s="2" customFormat="1" ht="14.1" customHeight="1">
      <c r="B416" s="62"/>
    </row>
    <row r="417" spans="2:2" s="2" customFormat="1" ht="14.1" customHeight="1">
      <c r="B417" s="62"/>
    </row>
    <row r="418" spans="2:2" s="2" customFormat="1" ht="14.1" customHeight="1">
      <c r="B418" s="62"/>
    </row>
    <row r="419" spans="2:2" s="2" customFormat="1" ht="14.1" customHeight="1">
      <c r="B419" s="62"/>
    </row>
    <row r="420" spans="2:2" s="2" customFormat="1" ht="14.1" customHeight="1">
      <c r="B420" s="62"/>
    </row>
    <row r="421" spans="2:2" s="2" customFormat="1" ht="14.1" customHeight="1">
      <c r="B421" s="62"/>
    </row>
    <row r="422" spans="2:2" s="2" customFormat="1" ht="14.1" customHeight="1">
      <c r="B422" s="62"/>
    </row>
    <row r="423" spans="2:2" s="2" customFormat="1" ht="14.1" customHeight="1">
      <c r="B423" s="62"/>
    </row>
    <row r="424" spans="2:2" s="2" customFormat="1" ht="14.1" customHeight="1">
      <c r="B424" s="62"/>
    </row>
    <row r="425" spans="2:2" s="2" customFormat="1" ht="14.1" customHeight="1">
      <c r="B425" s="62"/>
    </row>
    <row r="426" spans="2:2" s="2" customFormat="1" ht="14.1" customHeight="1">
      <c r="B426" s="62"/>
    </row>
    <row r="427" spans="2:2" s="2" customFormat="1" ht="14.1" customHeight="1">
      <c r="B427" s="62"/>
    </row>
    <row r="428" spans="2:2" s="2" customFormat="1" ht="14.1" customHeight="1">
      <c r="B428" s="62"/>
    </row>
    <row r="429" spans="2:2" s="2" customFormat="1" ht="14.1" customHeight="1">
      <c r="B429" s="62"/>
    </row>
    <row r="430" spans="2:2" s="2" customFormat="1" ht="14.1" customHeight="1">
      <c r="B430" s="62"/>
    </row>
    <row r="431" spans="2:2" s="2" customFormat="1" ht="14.1" customHeight="1">
      <c r="B431" s="62"/>
    </row>
    <row r="432" spans="2:2" s="2" customFormat="1" ht="14.1" customHeight="1">
      <c r="B432" s="62"/>
    </row>
    <row r="433" spans="2:2" s="2" customFormat="1" ht="14.1" customHeight="1">
      <c r="B433" s="62"/>
    </row>
    <row r="434" spans="2:2" s="2" customFormat="1" ht="14.1" customHeight="1">
      <c r="B434" s="62"/>
    </row>
    <row r="435" spans="2:2" s="2" customFormat="1" ht="14.1" customHeight="1">
      <c r="B435" s="62"/>
    </row>
    <row r="436" spans="2:2" s="2" customFormat="1" ht="14.1" customHeight="1">
      <c r="B436" s="62"/>
    </row>
    <row r="437" spans="2:2" s="2" customFormat="1" ht="14.1" customHeight="1">
      <c r="B437" s="62"/>
    </row>
    <row r="438" spans="2:2" s="2" customFormat="1" ht="14.1" customHeight="1">
      <c r="B438" s="62"/>
    </row>
    <row r="439" spans="2:2" s="2" customFormat="1" ht="14.1" customHeight="1">
      <c r="B439" s="62"/>
    </row>
    <row r="440" spans="2:2" s="2" customFormat="1" ht="14.1" customHeight="1">
      <c r="B440" s="62"/>
    </row>
    <row r="441" spans="2:2" s="2" customFormat="1" ht="14.1" customHeight="1">
      <c r="B441" s="62"/>
    </row>
    <row r="442" spans="2:2" s="2" customFormat="1" ht="14.1" customHeight="1">
      <c r="B442" s="62"/>
    </row>
    <row r="443" spans="2:2" s="2" customFormat="1" ht="14.1" customHeight="1">
      <c r="B443" s="62"/>
    </row>
    <row r="444" spans="2:2" s="2" customFormat="1" ht="14.1" customHeight="1">
      <c r="B444" s="62"/>
    </row>
    <row r="445" spans="2:2" s="2" customFormat="1" ht="14.1" customHeight="1">
      <c r="B445" s="62"/>
    </row>
    <row r="446" spans="2:2" s="2" customFormat="1" ht="14.1" customHeight="1">
      <c r="B446" s="62"/>
    </row>
    <row r="447" spans="2:2" s="2" customFormat="1" ht="14.1" customHeight="1">
      <c r="B447" s="62"/>
    </row>
    <row r="448" spans="2:2" s="2" customFormat="1" ht="14.1" customHeight="1">
      <c r="B448" s="62"/>
    </row>
    <row r="449" spans="2:2" s="2" customFormat="1" ht="14.1" customHeight="1">
      <c r="B449" s="62"/>
    </row>
    <row r="450" spans="2:2" s="2" customFormat="1" ht="14.1" customHeight="1">
      <c r="B450" s="62"/>
    </row>
    <row r="451" spans="2:2" s="2" customFormat="1" ht="14.1" customHeight="1">
      <c r="B451" s="62"/>
    </row>
    <row r="452" spans="2:2" s="2" customFormat="1" ht="14.1" customHeight="1">
      <c r="B452" s="62"/>
    </row>
    <row r="453" spans="2:2" s="2" customFormat="1" ht="14.1" customHeight="1">
      <c r="B453" s="62"/>
    </row>
    <row r="454" spans="2:2" s="2" customFormat="1" ht="14.1" customHeight="1">
      <c r="B454" s="62"/>
    </row>
    <row r="455" spans="2:2" s="2" customFormat="1" ht="14.1" customHeight="1">
      <c r="B455" s="62"/>
    </row>
    <row r="456" spans="2:2" s="2" customFormat="1" ht="14.1" customHeight="1">
      <c r="B456" s="62"/>
    </row>
    <row r="457" spans="2:2" s="2" customFormat="1" ht="14.1" customHeight="1">
      <c r="B457" s="62"/>
    </row>
    <row r="458" spans="2:2" s="2" customFormat="1" ht="14.1" customHeight="1">
      <c r="B458" s="62"/>
    </row>
    <row r="459" spans="2:2" s="2" customFormat="1" ht="14.1" customHeight="1">
      <c r="B459" s="62"/>
    </row>
    <row r="460" spans="2:2" s="2" customFormat="1" ht="14.1" customHeight="1">
      <c r="B460" s="62"/>
    </row>
    <row r="461" spans="2:2" s="2" customFormat="1" ht="14.1" customHeight="1">
      <c r="B461" s="62"/>
    </row>
    <row r="462" spans="2:2" s="2" customFormat="1" ht="14.1" customHeight="1">
      <c r="B462" s="62"/>
    </row>
    <row r="463" spans="2:2" s="2" customFormat="1" ht="14.1" customHeight="1">
      <c r="B463" s="62"/>
    </row>
    <row r="464" spans="2:2" s="2" customFormat="1" ht="14.1" customHeight="1">
      <c r="B464" s="62"/>
    </row>
    <row r="465" spans="2:2" s="2" customFormat="1" ht="14.1" customHeight="1">
      <c r="B465" s="62"/>
    </row>
    <row r="466" spans="2:2" s="2" customFormat="1" ht="14.1" customHeight="1">
      <c r="B466" s="62"/>
    </row>
    <row r="467" spans="2:2" s="2" customFormat="1" ht="14.1" customHeight="1">
      <c r="B467" s="62"/>
    </row>
    <row r="468" spans="2:2" s="2" customFormat="1" ht="14.1" customHeight="1">
      <c r="B468" s="62"/>
    </row>
    <row r="469" spans="2:2" s="2" customFormat="1" ht="14.1" customHeight="1">
      <c r="B469" s="62"/>
    </row>
    <row r="470" spans="2:2" s="2" customFormat="1" ht="14.1" customHeight="1">
      <c r="B470" s="62"/>
    </row>
    <row r="471" spans="2:2" s="2" customFormat="1" ht="14.1" customHeight="1">
      <c r="B471" s="62"/>
    </row>
    <row r="472" spans="2:2" s="2" customFormat="1" ht="14.1" customHeight="1">
      <c r="B472" s="62"/>
    </row>
    <row r="473" spans="2:2" s="2" customFormat="1" ht="14.1" customHeight="1">
      <c r="B473" s="62"/>
    </row>
    <row r="474" spans="2:2" s="2" customFormat="1" ht="14.1" customHeight="1">
      <c r="B474" s="62"/>
    </row>
    <row r="475" spans="2:2" s="2" customFormat="1" ht="14.1" customHeight="1">
      <c r="B475" s="62"/>
    </row>
    <row r="476" spans="2:2" s="2" customFormat="1" ht="14.1" customHeight="1">
      <c r="B476" s="62"/>
    </row>
    <row r="477" spans="2:2" s="2" customFormat="1" ht="14.1" customHeight="1">
      <c r="B477" s="62"/>
    </row>
    <row r="478" spans="2:2" s="2" customFormat="1" ht="14.1" customHeight="1">
      <c r="B478" s="62"/>
    </row>
    <row r="479" spans="2:2" s="2" customFormat="1" ht="14.1" customHeight="1">
      <c r="B479" s="62"/>
    </row>
    <row r="480" spans="2:2" s="2" customFormat="1" ht="14.1" customHeight="1">
      <c r="B480" s="62"/>
    </row>
    <row r="481" spans="2:2" s="2" customFormat="1" ht="14.1" customHeight="1">
      <c r="B481" s="62"/>
    </row>
    <row r="482" spans="2:2" s="2" customFormat="1" ht="14.1" customHeight="1">
      <c r="B482" s="62"/>
    </row>
    <row r="483" spans="2:2" s="2" customFormat="1" ht="14.1" customHeight="1">
      <c r="B483" s="62"/>
    </row>
    <row r="484" spans="2:2" s="2" customFormat="1" ht="14.1" customHeight="1">
      <c r="B484" s="62"/>
    </row>
    <row r="485" spans="2:2" s="2" customFormat="1" ht="14.1" customHeight="1">
      <c r="B485" s="62"/>
    </row>
    <row r="486" spans="2:2" s="2" customFormat="1" ht="14.1" customHeight="1">
      <c r="B486" s="62"/>
    </row>
    <row r="487" spans="2:2" s="2" customFormat="1" ht="14.1" customHeight="1">
      <c r="B487" s="62"/>
    </row>
    <row r="488" spans="2:2" s="2" customFormat="1" ht="14.1" customHeight="1">
      <c r="B488" s="62"/>
    </row>
    <row r="489" spans="2:2" s="2" customFormat="1" ht="14.1" customHeight="1">
      <c r="B489" s="62"/>
    </row>
    <row r="490" spans="2:2" s="2" customFormat="1" ht="14.1" customHeight="1">
      <c r="B490" s="62"/>
    </row>
    <row r="491" spans="2:2" s="2" customFormat="1" ht="14.1" customHeight="1">
      <c r="B491" s="62"/>
    </row>
    <row r="492" spans="2:2" s="2" customFormat="1" ht="14.1" customHeight="1">
      <c r="B492" s="62"/>
    </row>
    <row r="493" spans="2:2" s="2" customFormat="1" ht="14.1" customHeight="1">
      <c r="B493" s="62"/>
    </row>
    <row r="494" spans="2:2" s="2" customFormat="1" ht="14.1" customHeight="1">
      <c r="B494" s="62"/>
    </row>
    <row r="495" spans="2:2" s="2" customFormat="1" ht="14.1" customHeight="1">
      <c r="B495" s="62"/>
    </row>
    <row r="496" spans="2:2" s="2" customFormat="1" ht="14.1" customHeight="1">
      <c r="B496" s="62"/>
    </row>
    <row r="497" spans="2:2" s="2" customFormat="1" ht="14.1" customHeight="1">
      <c r="B497" s="62"/>
    </row>
    <row r="498" spans="2:2" s="2" customFormat="1" ht="14.1" customHeight="1">
      <c r="B498" s="62"/>
    </row>
    <row r="499" spans="2:2" s="2" customFormat="1" ht="14.1" customHeight="1">
      <c r="B499" s="62"/>
    </row>
    <row r="500" spans="2:2" s="2" customFormat="1" ht="14.1" customHeight="1">
      <c r="B500" s="62"/>
    </row>
    <row r="501" spans="2:2" s="2" customFormat="1" ht="14.1" customHeight="1">
      <c r="B501" s="62"/>
    </row>
    <row r="502" spans="2:2" s="2" customFormat="1" ht="14.1" customHeight="1">
      <c r="B502" s="62"/>
    </row>
    <row r="503" spans="2:2" s="2" customFormat="1" ht="14.1" customHeight="1">
      <c r="B503" s="62"/>
    </row>
    <row r="504" spans="2:2" s="2" customFormat="1" ht="14.1" customHeight="1">
      <c r="B504" s="62"/>
    </row>
    <row r="505" spans="2:2" s="2" customFormat="1" ht="14.1" customHeight="1">
      <c r="B505" s="62"/>
    </row>
    <row r="506" spans="2:2" s="2" customFormat="1" ht="14.1" customHeight="1">
      <c r="B506" s="62"/>
    </row>
    <row r="507" spans="2:2" s="2" customFormat="1" ht="14.1" customHeight="1">
      <c r="B507" s="62"/>
    </row>
    <row r="508" spans="2:2" s="2" customFormat="1" ht="14.1" customHeight="1">
      <c r="B508" s="62"/>
    </row>
    <row r="509" spans="2:2" s="2" customFormat="1" ht="14.1" customHeight="1">
      <c r="B509" s="62"/>
    </row>
    <row r="510" spans="2:2" s="2" customFormat="1" ht="14.1" customHeight="1">
      <c r="B510" s="62"/>
    </row>
    <row r="511" spans="2:2" s="2" customFormat="1" ht="14.1" customHeight="1">
      <c r="B511" s="62"/>
    </row>
    <row r="512" spans="2:2" s="2" customFormat="1" ht="14.1" customHeight="1">
      <c r="B512" s="62"/>
    </row>
    <row r="513" spans="2:2" s="2" customFormat="1" ht="14.1" customHeight="1">
      <c r="B513" s="62"/>
    </row>
    <row r="514" spans="2:2" s="2" customFormat="1" ht="14.1" customHeight="1">
      <c r="B514" s="62"/>
    </row>
    <row r="515" spans="2:2" s="2" customFormat="1" ht="14.1" customHeight="1">
      <c r="B515" s="62"/>
    </row>
    <row r="516" spans="2:2" s="2" customFormat="1" ht="14.1" customHeight="1">
      <c r="B516" s="62"/>
    </row>
    <row r="517" spans="2:2" s="2" customFormat="1" ht="14.1" customHeight="1">
      <c r="B517" s="62"/>
    </row>
    <row r="518" spans="2:2" s="2" customFormat="1" ht="14.1" customHeight="1">
      <c r="B518" s="62"/>
    </row>
    <row r="519" spans="2:2" s="2" customFormat="1" ht="14.1" customHeight="1">
      <c r="B519" s="62"/>
    </row>
    <row r="520" spans="2:2" s="2" customFormat="1" ht="14.1" customHeight="1">
      <c r="B520" s="62"/>
    </row>
    <row r="521" spans="2:2" s="2" customFormat="1" ht="14.1" customHeight="1">
      <c r="B521" s="62"/>
    </row>
    <row r="522" spans="2:2" s="2" customFormat="1" ht="14.1" customHeight="1">
      <c r="B522" s="62"/>
    </row>
    <row r="523" spans="2:2" s="2" customFormat="1" ht="14.1" customHeight="1">
      <c r="B523" s="62"/>
    </row>
    <row r="524" spans="2:2" s="2" customFormat="1" ht="14.1" customHeight="1">
      <c r="B524" s="62"/>
    </row>
    <row r="525" spans="2:2" s="2" customFormat="1" ht="14.1" customHeight="1">
      <c r="B525" s="62"/>
    </row>
    <row r="526" spans="2:2" s="2" customFormat="1" ht="14.1" customHeight="1">
      <c r="B526" s="62"/>
    </row>
    <row r="527" spans="2:2" s="2" customFormat="1" ht="14.1" customHeight="1">
      <c r="B527" s="62"/>
    </row>
    <row r="528" spans="2:2" s="2" customFormat="1" ht="14.1" customHeight="1">
      <c r="B528" s="62"/>
    </row>
    <row r="529" spans="2:2" s="2" customFormat="1" ht="14.1" customHeight="1">
      <c r="B529" s="62"/>
    </row>
    <row r="530" spans="2:2" s="2" customFormat="1" ht="14.1" customHeight="1">
      <c r="B530" s="62"/>
    </row>
    <row r="531" spans="2:2" s="2" customFormat="1" ht="14.1" customHeight="1">
      <c r="B531" s="62"/>
    </row>
    <row r="532" spans="2:2" s="2" customFormat="1" ht="14.1" customHeight="1">
      <c r="B532" s="62"/>
    </row>
    <row r="533" spans="2:2" s="2" customFormat="1" ht="14.1" customHeight="1">
      <c r="B533" s="62"/>
    </row>
    <row r="534" spans="2:2" s="2" customFormat="1" ht="14.1" customHeight="1">
      <c r="B534" s="62"/>
    </row>
    <row r="535" spans="2:2" s="2" customFormat="1" ht="14.1" customHeight="1">
      <c r="B535" s="62"/>
    </row>
    <row r="536" spans="2:2" s="2" customFormat="1" ht="14.1" customHeight="1">
      <c r="B536" s="62"/>
    </row>
    <row r="537" spans="2:2" s="2" customFormat="1" ht="14.1" customHeight="1">
      <c r="B537" s="62"/>
    </row>
    <row r="538" spans="2:2" s="2" customFormat="1" ht="14.1" customHeight="1">
      <c r="B538" s="62"/>
    </row>
    <row r="539" spans="2:2" s="2" customFormat="1" ht="14.1" customHeight="1">
      <c r="B539" s="62"/>
    </row>
    <row r="540" spans="2:2" s="2" customFormat="1" ht="14.1" customHeight="1">
      <c r="B540" s="62"/>
    </row>
    <row r="541" spans="2:2" s="2" customFormat="1" ht="14.1" customHeight="1">
      <c r="B541" s="62"/>
    </row>
    <row r="542" spans="2:2" s="2" customFormat="1" ht="14.1" customHeight="1">
      <c r="B542" s="62"/>
    </row>
    <row r="543" spans="2:2" s="2" customFormat="1" ht="14.1" customHeight="1">
      <c r="B543" s="62"/>
    </row>
    <row r="544" spans="2:2" s="2" customFormat="1" ht="14.1" customHeight="1">
      <c r="B544" s="62"/>
    </row>
    <row r="545" spans="2:2" s="2" customFormat="1" ht="14.1" customHeight="1">
      <c r="B545" s="62"/>
    </row>
    <row r="546" spans="2:2" s="2" customFormat="1" ht="14.1" customHeight="1">
      <c r="B546" s="62"/>
    </row>
    <row r="547" spans="2:2" s="2" customFormat="1" ht="14.1" customHeight="1">
      <c r="B547" s="62"/>
    </row>
    <row r="548" spans="2:2" s="2" customFormat="1" ht="14.1" customHeight="1">
      <c r="B548" s="62"/>
    </row>
    <row r="549" spans="2:2" s="2" customFormat="1" ht="14.1" customHeight="1">
      <c r="B549" s="62"/>
    </row>
    <row r="550" spans="2:2" s="2" customFormat="1" ht="14.1" customHeight="1">
      <c r="B550" s="62"/>
    </row>
    <row r="551" spans="2:2" s="2" customFormat="1" ht="14.1" customHeight="1">
      <c r="B551" s="62"/>
    </row>
    <row r="552" spans="2:2" s="2" customFormat="1" ht="14.1" customHeight="1">
      <c r="B552" s="62"/>
    </row>
    <row r="553" spans="2:2" s="2" customFormat="1" ht="14.1" customHeight="1">
      <c r="B553" s="62"/>
    </row>
    <row r="554" spans="2:2" s="2" customFormat="1" ht="14.1" customHeight="1">
      <c r="B554" s="62"/>
    </row>
    <row r="555" spans="2:2" s="2" customFormat="1" ht="14.1" customHeight="1">
      <c r="B555" s="62"/>
    </row>
    <row r="556" spans="2:2" s="2" customFormat="1" ht="14.1" customHeight="1">
      <c r="B556" s="62"/>
    </row>
    <row r="557" spans="2:2" s="2" customFormat="1" ht="14.1" customHeight="1">
      <c r="B557" s="62"/>
    </row>
    <row r="558" spans="2:2" s="2" customFormat="1" ht="14.1" customHeight="1">
      <c r="B558" s="62"/>
    </row>
    <row r="559" spans="2:2" s="2" customFormat="1" ht="14.1" customHeight="1">
      <c r="B559" s="62"/>
    </row>
    <row r="560" spans="2:2" s="2" customFormat="1" ht="14.1" customHeight="1">
      <c r="B560" s="62"/>
    </row>
    <row r="561" spans="2:2" s="2" customFormat="1" ht="14.1" customHeight="1">
      <c r="B561" s="62"/>
    </row>
    <row r="562" spans="2:2" s="2" customFormat="1" ht="14.1" customHeight="1">
      <c r="B562" s="62"/>
    </row>
    <row r="563" spans="2:2" s="2" customFormat="1" ht="14.1" customHeight="1">
      <c r="B563" s="62"/>
    </row>
    <row r="564" spans="2:2" s="2" customFormat="1" ht="14.1" customHeight="1">
      <c r="B564" s="62"/>
    </row>
    <row r="565" spans="2:2" s="2" customFormat="1" ht="14.1" customHeight="1">
      <c r="B565" s="62"/>
    </row>
    <row r="566" spans="2:2" s="2" customFormat="1" ht="14.1" customHeight="1">
      <c r="B566" s="62"/>
    </row>
    <row r="567" spans="2:2" s="2" customFormat="1" ht="14.1" customHeight="1">
      <c r="B567" s="62"/>
    </row>
    <row r="568" spans="2:2" s="2" customFormat="1" ht="14.1" customHeight="1">
      <c r="B568" s="62"/>
    </row>
    <row r="569" spans="2:2" s="2" customFormat="1" ht="14.1" customHeight="1">
      <c r="B569" s="62"/>
    </row>
    <row r="570" spans="2:2" s="2" customFormat="1" ht="14.1" customHeight="1">
      <c r="B570" s="62"/>
    </row>
    <row r="571" spans="2:2" s="2" customFormat="1" ht="14.1" customHeight="1">
      <c r="B571" s="62"/>
    </row>
    <row r="572" spans="2:2" s="2" customFormat="1" ht="14.1" customHeight="1">
      <c r="B572" s="62"/>
    </row>
    <row r="573" spans="2:2" s="2" customFormat="1" ht="14.1" customHeight="1">
      <c r="B573" s="62"/>
    </row>
    <row r="574" spans="2:2" s="2" customFormat="1" ht="14.1" customHeight="1">
      <c r="B574" s="62"/>
    </row>
    <row r="575" spans="2:2" s="2" customFormat="1" ht="14.1" customHeight="1">
      <c r="B575" s="62"/>
    </row>
    <row r="576" spans="2:2" s="2" customFormat="1" ht="14.1" customHeight="1">
      <c r="B576" s="62"/>
    </row>
    <row r="577" spans="2:2" s="2" customFormat="1" ht="14.1" customHeight="1">
      <c r="B577" s="62"/>
    </row>
    <row r="578" spans="2:2" s="2" customFormat="1" ht="14.1" customHeight="1">
      <c r="B578" s="62"/>
    </row>
    <row r="579" spans="2:2" s="2" customFormat="1" ht="14.1" customHeight="1">
      <c r="B579" s="62"/>
    </row>
    <row r="580" spans="2:2" s="2" customFormat="1" ht="14.1" customHeight="1">
      <c r="B580" s="62"/>
    </row>
    <row r="581" spans="2:2" s="2" customFormat="1" ht="14.1" customHeight="1">
      <c r="B581" s="62"/>
    </row>
    <row r="582" spans="2:2" s="2" customFormat="1" ht="14.1" customHeight="1">
      <c r="B582" s="62"/>
    </row>
    <row r="583" spans="2:2" s="2" customFormat="1" ht="14.1" customHeight="1">
      <c r="B583" s="62"/>
    </row>
    <row r="584" spans="2:2" s="2" customFormat="1" ht="14.1" customHeight="1">
      <c r="B584" s="62"/>
    </row>
    <row r="585" spans="2:2" s="2" customFormat="1" ht="14.1" customHeight="1">
      <c r="B585" s="62"/>
    </row>
    <row r="586" spans="2:2" s="2" customFormat="1" ht="14.1" customHeight="1">
      <c r="B586" s="62"/>
    </row>
    <row r="587" spans="2:2" s="2" customFormat="1" ht="14.1" customHeight="1">
      <c r="B587" s="62"/>
    </row>
    <row r="588" spans="2:2" s="2" customFormat="1" ht="14.1" customHeight="1">
      <c r="B588" s="62"/>
    </row>
    <row r="589" spans="2:2" s="2" customFormat="1" ht="14.1" customHeight="1">
      <c r="B589" s="62"/>
    </row>
    <row r="590" spans="2:2" s="2" customFormat="1" ht="14.1" customHeight="1">
      <c r="B590" s="62"/>
    </row>
    <row r="591" spans="2:2" s="2" customFormat="1" ht="14.1" customHeight="1">
      <c r="B591" s="62"/>
    </row>
    <row r="592" spans="2:2" s="2" customFormat="1" ht="14.1" customHeight="1">
      <c r="B592" s="62"/>
    </row>
    <row r="593" spans="2:2" s="2" customFormat="1" ht="14.1" customHeight="1">
      <c r="B593" s="62"/>
    </row>
    <row r="594" spans="2:2" s="2" customFormat="1" ht="14.1" customHeight="1">
      <c r="B594" s="62"/>
    </row>
    <row r="595" spans="2:2" s="2" customFormat="1" ht="14.1" customHeight="1">
      <c r="B595" s="62"/>
    </row>
    <row r="596" spans="2:2" s="2" customFormat="1" ht="14.1" customHeight="1">
      <c r="B596" s="62"/>
    </row>
    <row r="597" spans="2:2" s="2" customFormat="1" ht="14.1" customHeight="1">
      <c r="B597" s="62"/>
    </row>
    <row r="598" spans="2:2" s="2" customFormat="1" ht="14.1" customHeight="1">
      <c r="B598" s="62"/>
    </row>
    <row r="599" spans="2:2" s="2" customFormat="1" ht="14.1" customHeight="1">
      <c r="B599" s="62"/>
    </row>
    <row r="600" spans="2:2" s="2" customFormat="1" ht="14.1" customHeight="1">
      <c r="B600" s="62"/>
    </row>
    <row r="601" spans="2:2" s="2" customFormat="1" ht="14.1" customHeight="1">
      <c r="B601" s="62"/>
    </row>
    <row r="602" spans="2:2" s="2" customFormat="1" ht="14.1" customHeight="1">
      <c r="B602" s="62"/>
    </row>
    <row r="603" spans="2:2" s="2" customFormat="1" ht="14.1" customHeight="1">
      <c r="B603" s="62"/>
    </row>
    <row r="604" spans="2:2" s="2" customFormat="1" ht="14.1" customHeight="1">
      <c r="B604" s="62"/>
    </row>
    <row r="605" spans="2:2" s="2" customFormat="1" ht="14.1" customHeight="1">
      <c r="B605" s="62"/>
    </row>
    <row r="606" spans="2:2" s="2" customFormat="1" ht="14.1" customHeight="1">
      <c r="B606" s="62"/>
    </row>
    <row r="607" spans="2:2" s="2" customFormat="1" ht="14.1" customHeight="1">
      <c r="B607" s="62"/>
    </row>
    <row r="608" spans="2:2" s="2" customFormat="1" ht="14.1" customHeight="1">
      <c r="B608" s="62"/>
    </row>
    <row r="609" spans="2:2" s="2" customFormat="1" ht="14.1" customHeight="1">
      <c r="B609" s="62"/>
    </row>
    <row r="610" spans="2:2" s="2" customFormat="1" ht="14.1" customHeight="1">
      <c r="B610" s="62"/>
    </row>
    <row r="611" spans="2:2" s="2" customFormat="1" ht="14.1" customHeight="1">
      <c r="B611" s="62"/>
    </row>
    <row r="612" spans="2:2" s="2" customFormat="1" ht="14.1" customHeight="1">
      <c r="B612" s="62"/>
    </row>
    <row r="613" spans="2:2" s="2" customFormat="1" ht="14.1" customHeight="1">
      <c r="B613" s="62"/>
    </row>
    <row r="614" spans="2:2" s="2" customFormat="1" ht="14.1" customHeight="1">
      <c r="B614" s="62"/>
    </row>
    <row r="615" spans="2:2" s="2" customFormat="1" ht="14.1" customHeight="1">
      <c r="B615" s="62"/>
    </row>
    <row r="616" spans="2:2" s="2" customFormat="1" ht="14.1" customHeight="1">
      <c r="B616" s="62"/>
    </row>
    <row r="617" spans="2:2" s="2" customFormat="1" ht="14.1" customHeight="1">
      <c r="B617" s="62"/>
    </row>
    <row r="618" spans="2:2" s="2" customFormat="1" ht="14.1" customHeight="1">
      <c r="B618" s="62"/>
    </row>
    <row r="619" spans="2:2" s="2" customFormat="1" ht="14.1" customHeight="1">
      <c r="B619" s="62"/>
    </row>
    <row r="620" spans="2:2" s="2" customFormat="1" ht="14.1" customHeight="1">
      <c r="B620" s="62"/>
    </row>
    <row r="621" spans="2:2" s="2" customFormat="1" ht="14.1" customHeight="1">
      <c r="B621" s="62"/>
    </row>
    <row r="622" spans="2:2" s="2" customFormat="1" ht="14.1" customHeight="1">
      <c r="B622" s="62"/>
    </row>
    <row r="623" spans="2:2" s="2" customFormat="1" ht="14.1" customHeight="1">
      <c r="B623" s="62"/>
    </row>
    <row r="624" spans="2:2" s="2" customFormat="1" ht="14.1" customHeight="1">
      <c r="B624" s="62"/>
    </row>
    <row r="625" spans="2:2" s="2" customFormat="1" ht="14.1" customHeight="1">
      <c r="B625" s="62"/>
    </row>
    <row r="626" spans="2:2" s="2" customFormat="1" ht="14.1" customHeight="1">
      <c r="B626" s="62"/>
    </row>
    <row r="627" spans="2:2" s="2" customFormat="1" ht="14.1" customHeight="1">
      <c r="B627" s="62"/>
    </row>
    <row r="628" spans="2:2" s="2" customFormat="1" ht="14.1" customHeight="1">
      <c r="B628" s="62"/>
    </row>
    <row r="629" spans="2:2" s="2" customFormat="1" ht="14.1" customHeight="1">
      <c r="B629" s="62"/>
    </row>
    <row r="630" spans="2:2" s="2" customFormat="1" ht="14.1" customHeight="1">
      <c r="B630" s="62"/>
    </row>
    <row r="631" spans="2:2" s="2" customFormat="1" ht="14.1" customHeight="1">
      <c r="B631" s="62"/>
    </row>
    <row r="632" spans="2:2" s="2" customFormat="1" ht="14.1" customHeight="1">
      <c r="B632" s="62"/>
    </row>
    <row r="633" spans="2:2" s="2" customFormat="1" ht="14.1" customHeight="1">
      <c r="B633" s="62"/>
    </row>
    <row r="634" spans="2:2" s="2" customFormat="1" ht="14.1" customHeight="1">
      <c r="B634" s="62"/>
    </row>
    <row r="635" spans="2:2" s="2" customFormat="1" ht="14.1" customHeight="1">
      <c r="B635" s="62"/>
    </row>
    <row r="636" spans="2:2" s="2" customFormat="1" ht="14.1" customHeight="1">
      <c r="B636" s="62"/>
    </row>
    <row r="637" spans="2:2" s="2" customFormat="1" ht="14.1" customHeight="1">
      <c r="B637" s="62"/>
    </row>
    <row r="638" spans="2:2" s="2" customFormat="1" ht="14.1" customHeight="1">
      <c r="B638" s="62"/>
    </row>
    <row r="639" spans="2:2" s="2" customFormat="1" ht="14.1" customHeight="1">
      <c r="B639" s="62"/>
    </row>
    <row r="640" spans="2:2" s="2" customFormat="1" ht="14.1" customHeight="1">
      <c r="B640" s="62"/>
    </row>
    <row r="641" spans="2:2" s="2" customFormat="1" ht="14.1" customHeight="1">
      <c r="B641" s="62"/>
    </row>
    <row r="642" spans="2:2" s="2" customFormat="1" ht="14.1" customHeight="1">
      <c r="B642" s="62"/>
    </row>
    <row r="643" spans="2:2" s="2" customFormat="1" ht="14.1" customHeight="1">
      <c r="B643" s="62"/>
    </row>
    <row r="644" spans="2:2" s="2" customFormat="1" ht="14.1" customHeight="1">
      <c r="B644" s="62"/>
    </row>
    <row r="645" spans="2:2" s="2" customFormat="1" ht="14.1" customHeight="1">
      <c r="B645" s="62"/>
    </row>
    <row r="646" spans="2:2" s="2" customFormat="1" ht="14.1" customHeight="1">
      <c r="B646" s="62"/>
    </row>
    <row r="647" spans="2:2" s="2" customFormat="1" ht="14.1" customHeight="1">
      <c r="B647" s="62"/>
    </row>
    <row r="648" spans="2:2" s="2" customFormat="1" ht="14.1" customHeight="1">
      <c r="B648" s="62"/>
    </row>
    <row r="649" spans="2:2" s="2" customFormat="1" ht="14.1" customHeight="1">
      <c r="B649" s="62"/>
    </row>
    <row r="650" spans="2:2" s="2" customFormat="1" ht="14.1" customHeight="1">
      <c r="B650" s="62"/>
    </row>
    <row r="651" spans="2:2" s="2" customFormat="1" ht="14.1" customHeight="1">
      <c r="B651" s="62"/>
    </row>
    <row r="652" spans="2:2" s="2" customFormat="1" ht="14.1" customHeight="1">
      <c r="B652" s="62"/>
    </row>
    <row r="653" spans="2:2" s="2" customFormat="1" ht="14.1" customHeight="1">
      <c r="B653" s="62"/>
    </row>
    <row r="654" spans="2:2" s="2" customFormat="1" ht="14.1" customHeight="1">
      <c r="B654" s="62"/>
    </row>
    <row r="655" spans="2:2" s="2" customFormat="1" ht="14.1" customHeight="1">
      <c r="B655" s="62"/>
    </row>
    <row r="656" spans="2:2" s="2" customFormat="1" ht="14.1" customHeight="1">
      <c r="B656" s="62"/>
    </row>
    <row r="657" spans="2:2" s="2" customFormat="1" ht="14.1" customHeight="1">
      <c r="B657" s="62"/>
    </row>
    <row r="658" spans="2:2" s="2" customFormat="1" ht="14.1" customHeight="1">
      <c r="B658" s="62"/>
    </row>
    <row r="659" spans="2:2" s="2" customFormat="1" ht="14.1" customHeight="1">
      <c r="B659" s="62"/>
    </row>
    <row r="660" spans="2:2" s="2" customFormat="1" ht="14.1" customHeight="1">
      <c r="B660" s="62"/>
    </row>
    <row r="661" spans="2:2" s="2" customFormat="1" ht="14.1" customHeight="1">
      <c r="B661" s="62"/>
    </row>
    <row r="662" spans="2:2" s="2" customFormat="1" ht="14.1" customHeight="1">
      <c r="B662" s="62"/>
    </row>
    <row r="663" spans="2:2" s="2" customFormat="1" ht="14.1" customHeight="1">
      <c r="B663" s="62"/>
    </row>
    <row r="664" spans="2:2" s="2" customFormat="1" ht="14.1" customHeight="1">
      <c r="B664" s="62"/>
    </row>
    <row r="665" spans="2:2" s="2" customFormat="1" ht="14.1" customHeight="1">
      <c r="B665" s="62"/>
    </row>
    <row r="666" spans="2:2" s="2" customFormat="1" ht="14.1" customHeight="1">
      <c r="B666" s="62"/>
    </row>
    <row r="667" spans="2:2" s="2" customFormat="1" ht="14.1" customHeight="1">
      <c r="B667" s="62"/>
    </row>
    <row r="668" spans="2:2" s="2" customFormat="1" ht="14.1" customHeight="1">
      <c r="B668" s="62"/>
    </row>
    <row r="669" spans="2:2" s="2" customFormat="1" ht="14.1" customHeight="1">
      <c r="B669" s="62"/>
    </row>
    <row r="670" spans="2:2" s="2" customFormat="1" ht="14.1" customHeight="1">
      <c r="B670" s="62"/>
    </row>
    <row r="671" spans="2:2" s="2" customFormat="1" ht="14.1" customHeight="1">
      <c r="B671" s="62"/>
    </row>
    <row r="672" spans="2:2" s="2" customFormat="1" ht="14.1" customHeight="1">
      <c r="B672" s="62"/>
    </row>
    <row r="673" spans="2:2" s="2" customFormat="1" ht="14.1" customHeight="1">
      <c r="B673" s="62"/>
    </row>
    <row r="674" spans="2:2" s="2" customFormat="1" ht="14.1" customHeight="1">
      <c r="B674" s="62"/>
    </row>
    <row r="675" spans="2:2" s="2" customFormat="1" ht="14.1" customHeight="1">
      <c r="B675" s="62"/>
    </row>
    <row r="676" spans="2:2" s="2" customFormat="1" ht="14.1" customHeight="1">
      <c r="B676" s="62"/>
    </row>
    <row r="677" spans="2:2" s="2" customFormat="1" ht="14.1" customHeight="1">
      <c r="B677" s="62"/>
    </row>
    <row r="678" spans="2:2" s="2" customFormat="1" ht="14.1" customHeight="1">
      <c r="B678" s="62"/>
    </row>
    <row r="679" spans="2:2" s="2" customFormat="1" ht="14.1" customHeight="1">
      <c r="B679" s="62"/>
    </row>
    <row r="680" spans="2:2" s="2" customFormat="1" ht="14.1" customHeight="1">
      <c r="B680" s="62"/>
    </row>
    <row r="681" spans="2:2" s="2" customFormat="1" ht="14.1" customHeight="1">
      <c r="B681" s="62"/>
    </row>
    <row r="682" spans="2:2" s="2" customFormat="1" ht="14.1" customHeight="1">
      <c r="B682" s="62"/>
    </row>
    <row r="683" spans="2:2" s="2" customFormat="1" ht="14.1" customHeight="1">
      <c r="B683" s="62"/>
    </row>
    <row r="684" spans="2:2" s="2" customFormat="1" ht="14.1" customHeight="1">
      <c r="B684" s="62"/>
    </row>
    <row r="685" spans="2:2" s="2" customFormat="1" ht="14.1" customHeight="1">
      <c r="B685" s="62"/>
    </row>
    <row r="686" spans="2:2" s="2" customFormat="1" ht="14.1" customHeight="1">
      <c r="B686" s="62"/>
    </row>
    <row r="687" spans="2:2" s="2" customFormat="1" ht="14.1" customHeight="1">
      <c r="B687" s="62"/>
    </row>
    <row r="688" spans="2:2" s="2" customFormat="1" ht="14.1" customHeight="1">
      <c r="B688" s="62"/>
    </row>
    <row r="689" spans="1:3" s="2" customFormat="1" ht="14.1" customHeight="1">
      <c r="B689" s="62"/>
    </row>
    <row r="690" spans="1:3" s="2" customFormat="1" ht="14.1" customHeight="1">
      <c r="B690" s="62"/>
    </row>
    <row r="691" spans="1:3" s="2" customFormat="1" ht="14.1" customHeight="1">
      <c r="B691" s="62"/>
    </row>
    <row r="692" spans="1:3" ht="14.1" customHeight="1">
      <c r="A692" s="2"/>
      <c r="B692" s="62"/>
      <c r="C692" s="2"/>
    </row>
    <row r="693" spans="1:3" ht="14.1" customHeight="1">
      <c r="A693" s="2"/>
      <c r="B693" s="62"/>
      <c r="C693" s="2"/>
    </row>
    <row r="694" spans="1:3" ht="14.1" customHeight="1"/>
    <row r="695" spans="1:3" ht="14.1" customHeight="1"/>
    <row r="696" spans="1:3" ht="14.1" customHeight="1"/>
    <row r="697" spans="1:3" ht="14.1" customHeight="1"/>
    <row r="698" spans="1:3" ht="14.1" customHeight="1"/>
    <row r="699" spans="1:3" ht="14.1" customHeight="1"/>
    <row r="700" spans="1:3" ht="14.1" customHeight="1"/>
    <row r="701" spans="1:3" ht="14.1" customHeight="1"/>
    <row r="702" spans="1:3" ht="14.1" customHeight="1"/>
    <row r="703" spans="1:3" ht="14.1" customHeight="1"/>
    <row r="704" spans="1:3"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sheetData>
  <customSheetViews>
    <customSheetView guid="{B232EC41-FA91-4761-896A-6152EABD1429}" scale="80">
      <selection activeCell="N21" sqref="N21"/>
      <pageMargins left="0.7" right="0.7" top="0.75" bottom="0.75" header="0.3" footer="0.3"/>
      <pageSetup orientation="portrait" r:id="rId1"/>
    </customSheetView>
    <customSheetView guid="{91D0648A-97F4-4F83-B228-CDCBEBFD7225}" scale="80">
      <selection activeCell="B19" sqref="B19"/>
      <pageMargins left="0.7" right="0.7" top="0.75" bottom="0.75" header="0.3" footer="0.3"/>
      <pageSetup orientation="portrait" r:id="rId2"/>
    </customSheetView>
  </customSheetViews>
  <mergeCells count="6">
    <mergeCell ref="A37:C37"/>
    <mergeCell ref="A36:C36"/>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2"/>
  <sheetViews>
    <sheetView showGridLines="0" zoomScaleNormal="100" workbookViewId="0">
      <selection activeCell="A2" sqref="A2"/>
    </sheetView>
  </sheetViews>
  <sheetFormatPr defaultColWidth="9.140625" defaultRowHeight="14.25"/>
  <cols>
    <col min="1" max="1" width="68.5703125" style="288" customWidth="1"/>
    <col min="2" max="2" width="8.5703125" style="289" customWidth="1"/>
    <col min="3" max="3" width="13.5703125" style="288" customWidth="1"/>
    <col min="4" max="4" width="9.140625" style="288"/>
    <col min="5" max="5" width="9.140625" style="288" customWidth="1"/>
    <col min="6" max="16384" width="9.140625" style="288"/>
  </cols>
  <sheetData>
    <row r="1" spans="1:3" ht="27" customHeight="1">
      <c r="A1" s="1004"/>
      <c r="B1" s="1061"/>
      <c r="C1" s="1154" t="s">
        <v>685</v>
      </c>
    </row>
    <row r="2" spans="1:3" ht="27" customHeight="1">
      <c r="A2" s="1004"/>
      <c r="B2" s="1061"/>
      <c r="C2" s="1053"/>
    </row>
    <row r="3" spans="1:3" ht="20.45" customHeight="1">
      <c r="A3" s="1054" t="s">
        <v>577</v>
      </c>
      <c r="B3" s="1004"/>
      <c r="C3" s="1056" t="s">
        <v>593</v>
      </c>
    </row>
    <row r="4" spans="1:3" s="287" customFormat="1" ht="18.600000000000001" customHeight="1">
      <c r="A4" s="1318" t="s">
        <v>15</v>
      </c>
      <c r="B4" s="1319"/>
      <c r="C4" s="1319"/>
    </row>
    <row r="5" spans="1:3" ht="18" customHeight="1">
      <c r="A5" s="1321" t="s">
        <v>106</v>
      </c>
      <c r="B5" s="1321"/>
      <c r="C5" s="1321"/>
    </row>
    <row r="6" spans="1:3" ht="18" customHeight="1">
      <c r="A6" s="1322" t="s">
        <v>502</v>
      </c>
      <c r="B6" s="1322"/>
      <c r="C6" s="1322"/>
    </row>
    <row r="7" spans="1:3" s="287" customFormat="1" ht="12.6" customHeight="1">
      <c r="A7" s="1323" t="s">
        <v>34</v>
      </c>
      <c r="B7" s="1323"/>
      <c r="C7" s="1323"/>
    </row>
    <row r="8" spans="1:3" s="287" customFormat="1" ht="14.1" customHeight="1">
      <c r="A8" s="170"/>
      <c r="B8" s="79"/>
      <c r="C8" s="295"/>
    </row>
    <row r="9" spans="1:3" s="287" customFormat="1" ht="14.1" customHeight="1">
      <c r="A9" s="827" t="s">
        <v>503</v>
      </c>
      <c r="B9" s="417">
        <v>2050010010</v>
      </c>
      <c r="C9" s="411"/>
    </row>
    <row r="10" spans="1:3" s="287" customFormat="1" ht="14.1" customHeight="1">
      <c r="A10" s="183" t="s">
        <v>497</v>
      </c>
      <c r="B10" s="417">
        <v>2050010020</v>
      </c>
      <c r="C10" s="411"/>
    </row>
    <row r="11" spans="1:3" s="287" customFormat="1" ht="14.1" customHeight="1">
      <c r="A11" s="174" t="s">
        <v>504</v>
      </c>
      <c r="B11" s="417">
        <v>2050010030</v>
      </c>
      <c r="C11" s="411"/>
    </row>
    <row r="12" spans="1:3" s="287" customFormat="1" ht="14.1" customHeight="1">
      <c r="A12" s="343"/>
      <c r="B12" s="415"/>
      <c r="C12" s="416"/>
    </row>
    <row r="13" spans="1:3" s="287" customFormat="1" ht="14.1" customHeight="1">
      <c r="A13" s="946" t="s">
        <v>505</v>
      </c>
      <c r="B13" s="418">
        <v>2050010040</v>
      </c>
      <c r="C13" s="411"/>
    </row>
    <row r="14" spans="1:3" s="287" customFormat="1" ht="14.1" customHeight="1">
      <c r="A14" s="1217" t="s">
        <v>707</v>
      </c>
      <c r="B14" s="418">
        <v>2050010050</v>
      </c>
      <c r="C14" s="411"/>
    </row>
    <row r="15" spans="1:3" s="287" customFormat="1" ht="14.1" customHeight="1">
      <c r="A15" s="1133" t="s">
        <v>506</v>
      </c>
      <c r="B15" s="418">
        <v>2050010060</v>
      </c>
      <c r="C15" s="411"/>
    </row>
    <row r="16" spans="1:3" s="287" customFormat="1" ht="22.5">
      <c r="A16" s="828" t="s">
        <v>495</v>
      </c>
      <c r="B16" s="418">
        <v>2050010070</v>
      </c>
      <c r="C16" s="411"/>
    </row>
    <row r="17" spans="1:3" s="287" customFormat="1" ht="15.6" customHeight="1">
      <c r="A17" s="344" t="s">
        <v>507</v>
      </c>
      <c r="B17" s="418">
        <v>2050010080</v>
      </c>
      <c r="C17" s="411"/>
    </row>
    <row r="18" spans="1:3" s="960" customFormat="1" ht="15.6" customHeight="1">
      <c r="A18" s="1134"/>
      <c r="B18" s="1135"/>
      <c r="C18" s="1136"/>
    </row>
    <row r="19" spans="1:3" s="287" customFormat="1" ht="22.5">
      <c r="A19" s="344" t="s">
        <v>508</v>
      </c>
      <c r="B19" s="418">
        <v>2050010090</v>
      </c>
      <c r="C19" s="411"/>
    </row>
    <row r="20" spans="1:3" s="287" customFormat="1" ht="14.1" customHeight="1">
      <c r="A20" s="356"/>
      <c r="B20" s="415"/>
      <c r="C20" s="416"/>
    </row>
    <row r="21" spans="1:3" s="287" customFormat="1" ht="14.1" customHeight="1">
      <c r="A21" s="946" t="s">
        <v>496</v>
      </c>
      <c r="B21" s="417">
        <v>2050010100</v>
      </c>
      <c r="C21" s="411"/>
    </row>
    <row r="22" spans="1:3" s="287" customFormat="1" ht="14.1" customHeight="1">
      <c r="A22" s="943" t="s">
        <v>118</v>
      </c>
      <c r="B22" s="417">
        <v>2050010110</v>
      </c>
      <c r="C22" s="412"/>
    </row>
    <row r="23" spans="1:3" s="287" customFormat="1" ht="14.1" customHeight="1">
      <c r="A23" s="943" t="s">
        <v>265</v>
      </c>
      <c r="B23" s="417">
        <v>2050010120</v>
      </c>
      <c r="C23" s="412"/>
    </row>
    <row r="24" spans="1:3" s="170" customFormat="1" ht="14.1" customHeight="1">
      <c r="A24" s="943" t="s">
        <v>264</v>
      </c>
      <c r="B24" s="417">
        <v>2050010130</v>
      </c>
      <c r="C24" s="414"/>
    </row>
    <row r="25" spans="1:3" s="170" customFormat="1" ht="14.1" customHeight="1">
      <c r="A25" s="1137" t="s">
        <v>117</v>
      </c>
      <c r="B25" s="417">
        <v>2050010140</v>
      </c>
      <c r="C25" s="414"/>
    </row>
    <row r="26" spans="1:3" s="170" customFormat="1" ht="22.5">
      <c r="A26" s="1170" t="s">
        <v>266</v>
      </c>
      <c r="B26" s="417">
        <v>2050010150</v>
      </c>
      <c r="C26" s="414"/>
    </row>
    <row r="27" spans="1:3" s="287" customFormat="1" ht="14.1" customHeight="1">
      <c r="A27" s="826" t="s">
        <v>119</v>
      </c>
      <c r="B27" s="417">
        <v>2050010160</v>
      </c>
      <c r="C27" s="413"/>
    </row>
    <row r="28" spans="1:3" s="291" customFormat="1" ht="45.6" customHeight="1">
      <c r="A28" s="1324" t="s">
        <v>509</v>
      </c>
      <c r="B28" s="1324"/>
      <c r="C28" s="1324"/>
    </row>
    <row r="29" spans="1:3" s="291" customFormat="1" ht="38.1" customHeight="1">
      <c r="A29" s="1320" t="s">
        <v>498</v>
      </c>
      <c r="B29" s="1320"/>
      <c r="C29" s="1320"/>
    </row>
    <row r="30" spans="1:3" s="291" customFormat="1" ht="12.6" customHeight="1">
      <c r="A30" s="1153"/>
      <c r="B30" s="1153"/>
      <c r="C30" s="1153"/>
    </row>
    <row r="31" spans="1:3" s="291" customFormat="1" ht="14.1" customHeight="1">
      <c r="A31" s="295"/>
      <c r="B31" s="169"/>
      <c r="C31" s="1158" t="s">
        <v>748</v>
      </c>
    </row>
    <row r="32" spans="1:3" s="291" customFormat="1" ht="14.1" customHeight="1">
      <c r="A32" s="295"/>
      <c r="B32" s="169"/>
      <c r="C32" s="51" t="s">
        <v>468</v>
      </c>
    </row>
    <row r="33" spans="2:2" s="287" customFormat="1" ht="14.1" customHeight="1">
      <c r="B33" s="290"/>
    </row>
    <row r="34" spans="2:2" s="287" customFormat="1" ht="14.1" customHeight="1">
      <c r="B34" s="290"/>
    </row>
    <row r="35" spans="2:2" s="287" customFormat="1" ht="14.1" customHeight="1">
      <c r="B35" s="290"/>
    </row>
    <row r="36" spans="2:2" s="287" customFormat="1" ht="14.1" customHeight="1">
      <c r="B36" s="290"/>
    </row>
    <row r="37" spans="2:2" s="287" customFormat="1" ht="14.1" customHeight="1">
      <c r="B37" s="290"/>
    </row>
    <row r="38" spans="2:2" s="287" customFormat="1" ht="14.1" customHeight="1">
      <c r="B38" s="290"/>
    </row>
    <row r="39" spans="2:2" s="287" customFormat="1" ht="14.1" customHeight="1">
      <c r="B39" s="290"/>
    </row>
    <row r="40" spans="2:2" s="287" customFormat="1" ht="14.1" customHeight="1">
      <c r="B40" s="290"/>
    </row>
    <row r="41" spans="2:2" s="287" customFormat="1" ht="14.1" customHeight="1">
      <c r="B41" s="290"/>
    </row>
    <row r="42" spans="2:2" s="287" customFormat="1" ht="14.1" customHeight="1">
      <c r="B42" s="290"/>
    </row>
    <row r="43" spans="2:2" s="287" customFormat="1" ht="14.1" customHeight="1">
      <c r="B43" s="290"/>
    </row>
    <row r="44" spans="2:2" s="287" customFormat="1" ht="14.1" customHeight="1">
      <c r="B44" s="290"/>
    </row>
    <row r="45" spans="2:2" s="287" customFormat="1" ht="14.1" customHeight="1">
      <c r="B45" s="290"/>
    </row>
    <row r="46" spans="2:2" s="287" customFormat="1" ht="14.1" customHeight="1">
      <c r="B46" s="290"/>
    </row>
    <row r="47" spans="2:2" s="287" customFormat="1" ht="14.1" customHeight="1">
      <c r="B47" s="290"/>
    </row>
    <row r="48" spans="2:2" s="287" customFormat="1" ht="14.1" customHeight="1">
      <c r="B48" s="290"/>
    </row>
    <row r="49" spans="2:2" s="287" customFormat="1" ht="14.1" customHeight="1">
      <c r="B49" s="290"/>
    </row>
    <row r="50" spans="2:2" s="287" customFormat="1" ht="14.1" customHeight="1">
      <c r="B50" s="290"/>
    </row>
    <row r="51" spans="2:2" s="287" customFormat="1" ht="14.1" customHeight="1">
      <c r="B51" s="290"/>
    </row>
    <row r="52" spans="2:2" s="287" customFormat="1" ht="14.1" customHeight="1">
      <c r="B52" s="290"/>
    </row>
    <row r="53" spans="2:2" s="287" customFormat="1" ht="14.1" customHeight="1">
      <c r="B53" s="290"/>
    </row>
    <row r="54" spans="2:2" s="287" customFormat="1" ht="14.1" customHeight="1">
      <c r="B54" s="290"/>
    </row>
    <row r="55" spans="2:2" s="287" customFormat="1" ht="14.1" customHeight="1">
      <c r="B55" s="290"/>
    </row>
    <row r="56" spans="2:2" s="287" customFormat="1" ht="14.1" customHeight="1">
      <c r="B56" s="290"/>
    </row>
    <row r="57" spans="2:2" s="287" customFormat="1" ht="14.1" customHeight="1">
      <c r="B57" s="290"/>
    </row>
    <row r="58" spans="2:2" s="287" customFormat="1" ht="14.1" customHeight="1">
      <c r="B58" s="290"/>
    </row>
    <row r="59" spans="2:2" s="287" customFormat="1" ht="14.1" customHeight="1">
      <c r="B59" s="290"/>
    </row>
    <row r="60" spans="2:2" s="287" customFormat="1" ht="14.1" customHeight="1">
      <c r="B60" s="290"/>
    </row>
    <row r="61" spans="2:2" s="287" customFormat="1" ht="14.1" customHeight="1">
      <c r="B61" s="290"/>
    </row>
    <row r="62" spans="2:2" s="287" customFormat="1" ht="14.1" customHeight="1">
      <c r="B62" s="290"/>
    </row>
    <row r="63" spans="2:2" s="287" customFormat="1" ht="14.1" customHeight="1">
      <c r="B63" s="290"/>
    </row>
    <row r="64" spans="2:2" s="287" customFormat="1" ht="14.1" customHeight="1">
      <c r="B64" s="290"/>
    </row>
    <row r="65" spans="2:2" s="287" customFormat="1" ht="14.1" customHeight="1">
      <c r="B65" s="290"/>
    </row>
    <row r="66" spans="2:2" s="287" customFormat="1" ht="14.1" customHeight="1">
      <c r="B66" s="290"/>
    </row>
    <row r="67" spans="2:2" s="287" customFormat="1" ht="14.1" customHeight="1">
      <c r="B67" s="290"/>
    </row>
    <row r="68" spans="2:2" s="287" customFormat="1" ht="14.1" customHeight="1">
      <c r="B68" s="290"/>
    </row>
    <row r="69" spans="2:2" s="287" customFormat="1" ht="14.1" customHeight="1">
      <c r="B69" s="290"/>
    </row>
    <row r="70" spans="2:2" s="287" customFormat="1" ht="14.1" customHeight="1">
      <c r="B70" s="290"/>
    </row>
    <row r="71" spans="2:2" s="287" customFormat="1" ht="14.1" customHeight="1">
      <c r="B71" s="290"/>
    </row>
    <row r="72" spans="2:2" s="287" customFormat="1" ht="14.1" customHeight="1">
      <c r="B72" s="290"/>
    </row>
    <row r="73" spans="2:2" s="287" customFormat="1" ht="14.1" customHeight="1">
      <c r="B73" s="290"/>
    </row>
    <row r="74" spans="2:2" s="287" customFormat="1" ht="14.1" customHeight="1">
      <c r="B74" s="290"/>
    </row>
    <row r="75" spans="2:2" s="287" customFormat="1" ht="14.1" customHeight="1">
      <c r="B75" s="290"/>
    </row>
    <row r="76" spans="2:2" s="287" customFormat="1" ht="14.1" customHeight="1">
      <c r="B76" s="290"/>
    </row>
    <row r="77" spans="2:2" s="287" customFormat="1" ht="14.1" customHeight="1">
      <c r="B77" s="290"/>
    </row>
    <row r="78" spans="2:2" s="287" customFormat="1" ht="14.1" customHeight="1">
      <c r="B78" s="290"/>
    </row>
    <row r="79" spans="2:2" s="287" customFormat="1" ht="14.1" customHeight="1">
      <c r="B79" s="290"/>
    </row>
    <row r="80" spans="2:2" s="287" customFormat="1" ht="14.1" customHeight="1">
      <c r="B80" s="290"/>
    </row>
    <row r="81" spans="2:2" s="287" customFormat="1" ht="14.1" customHeight="1">
      <c r="B81" s="290"/>
    </row>
    <row r="82" spans="2:2" s="287" customFormat="1" ht="14.1" customHeight="1">
      <c r="B82" s="290"/>
    </row>
    <row r="83" spans="2:2" s="287" customFormat="1" ht="14.1" customHeight="1">
      <c r="B83" s="290"/>
    </row>
    <row r="84" spans="2:2" s="287" customFormat="1" ht="14.1" customHeight="1">
      <c r="B84" s="290"/>
    </row>
    <row r="85" spans="2:2" s="287" customFormat="1" ht="14.1" customHeight="1">
      <c r="B85" s="290"/>
    </row>
    <row r="86" spans="2:2" s="287" customFormat="1" ht="14.1" customHeight="1">
      <c r="B86" s="290"/>
    </row>
    <row r="87" spans="2:2" s="287" customFormat="1" ht="14.1" customHeight="1">
      <c r="B87" s="290"/>
    </row>
    <row r="88" spans="2:2" s="287" customFormat="1" ht="14.1" customHeight="1">
      <c r="B88" s="290"/>
    </row>
    <row r="89" spans="2:2" s="287" customFormat="1" ht="14.1" customHeight="1">
      <c r="B89" s="290"/>
    </row>
    <row r="90" spans="2:2" s="287" customFormat="1" ht="14.1" customHeight="1">
      <c r="B90" s="290"/>
    </row>
    <row r="91" spans="2:2" s="287" customFormat="1" ht="14.1" customHeight="1">
      <c r="B91" s="290"/>
    </row>
    <row r="92" spans="2:2" s="287" customFormat="1" ht="14.1" customHeight="1">
      <c r="B92" s="290"/>
    </row>
    <row r="93" spans="2:2" s="287" customFormat="1" ht="14.1" customHeight="1">
      <c r="B93" s="290"/>
    </row>
    <row r="94" spans="2:2" s="287" customFormat="1" ht="14.1" customHeight="1">
      <c r="B94" s="290"/>
    </row>
    <row r="95" spans="2:2" s="287" customFormat="1" ht="14.1" customHeight="1">
      <c r="B95" s="290"/>
    </row>
    <row r="96" spans="2:2" s="287" customFormat="1" ht="14.1" customHeight="1">
      <c r="B96" s="290"/>
    </row>
    <row r="97" spans="2:2" s="287" customFormat="1" ht="14.1" customHeight="1">
      <c r="B97" s="290"/>
    </row>
    <row r="98" spans="2:2" s="287" customFormat="1" ht="14.1" customHeight="1">
      <c r="B98" s="290"/>
    </row>
    <row r="99" spans="2:2" s="287" customFormat="1" ht="14.1" customHeight="1">
      <c r="B99" s="290"/>
    </row>
    <row r="100" spans="2:2" s="287" customFormat="1" ht="14.1" customHeight="1">
      <c r="B100" s="290"/>
    </row>
    <row r="101" spans="2:2" s="287" customFormat="1" ht="14.1" customHeight="1">
      <c r="B101" s="290"/>
    </row>
    <row r="102" spans="2:2" s="287" customFormat="1" ht="14.1" customHeight="1">
      <c r="B102" s="290"/>
    </row>
    <row r="103" spans="2:2" s="287" customFormat="1" ht="14.1" customHeight="1">
      <c r="B103" s="290"/>
    </row>
    <row r="104" spans="2:2" s="287" customFormat="1" ht="14.1" customHeight="1">
      <c r="B104" s="290"/>
    </row>
    <row r="105" spans="2:2" s="287" customFormat="1" ht="14.1" customHeight="1">
      <c r="B105" s="290"/>
    </row>
    <row r="106" spans="2:2" s="287" customFormat="1" ht="14.1" customHeight="1">
      <c r="B106" s="290"/>
    </row>
    <row r="107" spans="2:2" s="287" customFormat="1" ht="14.1" customHeight="1">
      <c r="B107" s="290"/>
    </row>
    <row r="108" spans="2:2" s="287" customFormat="1" ht="14.1" customHeight="1">
      <c r="B108" s="290"/>
    </row>
    <row r="109" spans="2:2" s="287" customFormat="1" ht="14.1" customHeight="1">
      <c r="B109" s="290"/>
    </row>
    <row r="110" spans="2:2" s="287" customFormat="1" ht="14.1" customHeight="1">
      <c r="B110" s="290"/>
    </row>
    <row r="111" spans="2:2" s="287" customFormat="1" ht="14.1" customHeight="1">
      <c r="B111" s="290"/>
    </row>
    <row r="112" spans="2:2" s="287" customFormat="1" ht="14.1" customHeight="1">
      <c r="B112" s="290"/>
    </row>
    <row r="113" spans="2:2" s="287" customFormat="1" ht="14.1" customHeight="1">
      <c r="B113" s="290"/>
    </row>
    <row r="114" spans="2:2" s="287" customFormat="1" ht="14.1" customHeight="1">
      <c r="B114" s="290"/>
    </row>
    <row r="115" spans="2:2" s="287" customFormat="1" ht="14.1" customHeight="1">
      <c r="B115" s="290"/>
    </row>
    <row r="116" spans="2:2" s="287" customFormat="1" ht="14.1" customHeight="1">
      <c r="B116" s="290"/>
    </row>
    <row r="117" spans="2:2" s="287" customFormat="1" ht="14.1" customHeight="1">
      <c r="B117" s="290"/>
    </row>
    <row r="118" spans="2:2" s="287" customFormat="1" ht="14.1" customHeight="1">
      <c r="B118" s="290"/>
    </row>
    <row r="119" spans="2:2" s="287" customFormat="1" ht="14.1" customHeight="1">
      <c r="B119" s="290"/>
    </row>
    <row r="120" spans="2:2" s="287" customFormat="1" ht="14.1" customHeight="1">
      <c r="B120" s="290"/>
    </row>
    <row r="121" spans="2:2" s="287" customFormat="1" ht="14.1" customHeight="1">
      <c r="B121" s="290"/>
    </row>
    <row r="122" spans="2:2" s="287" customFormat="1" ht="14.1" customHeight="1">
      <c r="B122" s="290"/>
    </row>
    <row r="123" spans="2:2" s="287" customFormat="1" ht="14.1" customHeight="1">
      <c r="B123" s="290"/>
    </row>
    <row r="124" spans="2:2" s="287" customFormat="1" ht="14.1" customHeight="1">
      <c r="B124" s="290"/>
    </row>
    <row r="125" spans="2:2" s="287" customFormat="1" ht="14.1" customHeight="1">
      <c r="B125" s="290"/>
    </row>
    <row r="126" spans="2:2" s="287" customFormat="1" ht="14.1" customHeight="1">
      <c r="B126" s="290"/>
    </row>
    <row r="127" spans="2:2" s="287" customFormat="1" ht="14.1" customHeight="1">
      <c r="B127" s="290"/>
    </row>
    <row r="128" spans="2:2" s="287" customFormat="1" ht="14.1" customHeight="1">
      <c r="B128" s="290"/>
    </row>
    <row r="129" spans="2:2" s="287" customFormat="1" ht="14.1" customHeight="1">
      <c r="B129" s="290"/>
    </row>
    <row r="130" spans="2:2" s="287" customFormat="1" ht="14.1" customHeight="1">
      <c r="B130" s="290"/>
    </row>
    <row r="131" spans="2:2" s="287" customFormat="1" ht="14.1" customHeight="1">
      <c r="B131" s="290"/>
    </row>
    <row r="132" spans="2:2" s="287" customFormat="1" ht="14.1" customHeight="1">
      <c r="B132" s="290"/>
    </row>
    <row r="133" spans="2:2" s="287" customFormat="1" ht="14.1" customHeight="1">
      <c r="B133" s="290"/>
    </row>
    <row r="134" spans="2:2" s="287" customFormat="1" ht="14.1" customHeight="1">
      <c r="B134" s="290"/>
    </row>
    <row r="135" spans="2:2" s="287" customFormat="1" ht="14.1" customHeight="1">
      <c r="B135" s="290"/>
    </row>
    <row r="136" spans="2:2" s="287" customFormat="1" ht="14.1" customHeight="1">
      <c r="B136" s="290"/>
    </row>
    <row r="137" spans="2:2" s="287" customFormat="1" ht="14.1" customHeight="1">
      <c r="B137" s="290"/>
    </row>
    <row r="138" spans="2:2" s="287" customFormat="1" ht="14.1" customHeight="1">
      <c r="B138" s="290"/>
    </row>
    <row r="139" spans="2:2" s="287" customFormat="1" ht="14.1" customHeight="1">
      <c r="B139" s="290"/>
    </row>
    <row r="140" spans="2:2" s="287" customFormat="1" ht="14.1" customHeight="1">
      <c r="B140" s="290"/>
    </row>
    <row r="141" spans="2:2" s="287" customFormat="1" ht="14.1" customHeight="1">
      <c r="B141" s="290"/>
    </row>
    <row r="142" spans="2:2" s="287" customFormat="1" ht="14.1" customHeight="1">
      <c r="B142" s="290"/>
    </row>
    <row r="143" spans="2:2" s="287" customFormat="1" ht="14.1" customHeight="1">
      <c r="B143" s="290"/>
    </row>
    <row r="144" spans="2:2" s="287" customFormat="1" ht="14.1" customHeight="1">
      <c r="B144" s="290"/>
    </row>
    <row r="145" spans="2:2" s="287" customFormat="1" ht="14.1" customHeight="1">
      <c r="B145" s="290"/>
    </row>
    <row r="146" spans="2:2" s="287" customFormat="1" ht="14.1" customHeight="1">
      <c r="B146" s="290"/>
    </row>
    <row r="147" spans="2:2" s="287" customFormat="1" ht="14.1" customHeight="1">
      <c r="B147" s="290"/>
    </row>
    <row r="148" spans="2:2" s="287" customFormat="1" ht="14.1" customHeight="1">
      <c r="B148" s="290"/>
    </row>
    <row r="149" spans="2:2" s="287" customFormat="1" ht="14.1" customHeight="1">
      <c r="B149" s="290"/>
    </row>
    <row r="150" spans="2:2" s="287" customFormat="1" ht="14.1" customHeight="1">
      <c r="B150" s="290"/>
    </row>
    <row r="151" spans="2:2" s="287" customFormat="1" ht="14.1" customHeight="1">
      <c r="B151" s="290"/>
    </row>
    <row r="152" spans="2:2" s="287" customFormat="1" ht="14.1" customHeight="1">
      <c r="B152" s="290"/>
    </row>
    <row r="153" spans="2:2" s="287" customFormat="1" ht="14.1" customHeight="1">
      <c r="B153" s="290"/>
    </row>
    <row r="154" spans="2:2" s="287" customFormat="1" ht="14.1" customHeight="1">
      <c r="B154" s="290"/>
    </row>
    <row r="155" spans="2:2" s="287" customFormat="1" ht="14.1" customHeight="1">
      <c r="B155" s="290"/>
    </row>
    <row r="156" spans="2:2" s="287" customFormat="1" ht="14.1" customHeight="1">
      <c r="B156" s="290"/>
    </row>
    <row r="157" spans="2:2" s="287" customFormat="1" ht="14.1" customHeight="1">
      <c r="B157" s="290"/>
    </row>
    <row r="158" spans="2:2" s="287" customFormat="1" ht="14.1" customHeight="1">
      <c r="B158" s="290"/>
    </row>
    <row r="159" spans="2:2" s="287" customFormat="1" ht="14.1" customHeight="1">
      <c r="B159" s="290"/>
    </row>
    <row r="160" spans="2:2" s="287" customFormat="1" ht="14.1" customHeight="1">
      <c r="B160" s="290"/>
    </row>
    <row r="161" spans="2:2" s="287" customFormat="1" ht="14.1" customHeight="1">
      <c r="B161" s="290"/>
    </row>
    <row r="162" spans="2:2" s="287" customFormat="1" ht="14.1" customHeight="1">
      <c r="B162" s="290"/>
    </row>
    <row r="163" spans="2:2" s="287" customFormat="1" ht="14.1" customHeight="1">
      <c r="B163" s="290"/>
    </row>
    <row r="164" spans="2:2" s="287" customFormat="1" ht="14.1" customHeight="1">
      <c r="B164" s="290"/>
    </row>
    <row r="165" spans="2:2" s="287" customFormat="1" ht="14.1" customHeight="1">
      <c r="B165" s="290"/>
    </row>
    <row r="166" spans="2:2" s="287" customFormat="1" ht="14.1" customHeight="1">
      <c r="B166" s="290"/>
    </row>
    <row r="167" spans="2:2" s="287" customFormat="1" ht="14.1" customHeight="1">
      <c r="B167" s="290"/>
    </row>
    <row r="168" spans="2:2" s="287" customFormat="1" ht="14.1" customHeight="1">
      <c r="B168" s="290"/>
    </row>
    <row r="169" spans="2:2" s="287" customFormat="1" ht="14.1" customHeight="1">
      <c r="B169" s="290"/>
    </row>
    <row r="170" spans="2:2" s="287" customFormat="1" ht="14.1" customHeight="1">
      <c r="B170" s="290"/>
    </row>
    <row r="171" spans="2:2" s="287" customFormat="1" ht="14.1" customHeight="1">
      <c r="B171" s="290"/>
    </row>
    <row r="172" spans="2:2" s="287" customFormat="1" ht="14.1" customHeight="1">
      <c r="B172" s="290"/>
    </row>
    <row r="173" spans="2:2" s="287" customFormat="1" ht="14.1" customHeight="1">
      <c r="B173" s="290"/>
    </row>
    <row r="174" spans="2:2" s="287" customFormat="1" ht="14.1" customHeight="1">
      <c r="B174" s="290"/>
    </row>
    <row r="175" spans="2:2" s="287" customFormat="1" ht="14.1" customHeight="1">
      <c r="B175" s="290"/>
    </row>
    <row r="176" spans="2:2" s="287" customFormat="1" ht="14.1" customHeight="1">
      <c r="B176" s="290"/>
    </row>
    <row r="177" spans="2:2" s="287" customFormat="1" ht="14.1" customHeight="1">
      <c r="B177" s="290"/>
    </row>
    <row r="178" spans="2:2" s="287" customFormat="1" ht="14.1" customHeight="1">
      <c r="B178" s="290"/>
    </row>
    <row r="179" spans="2:2" s="287" customFormat="1" ht="14.1" customHeight="1">
      <c r="B179" s="290"/>
    </row>
    <row r="180" spans="2:2" s="287" customFormat="1" ht="14.1" customHeight="1">
      <c r="B180" s="290"/>
    </row>
    <row r="181" spans="2:2" s="287" customFormat="1" ht="14.1" customHeight="1">
      <c r="B181" s="290"/>
    </row>
    <row r="182" spans="2:2" s="287" customFormat="1" ht="14.1" customHeight="1">
      <c r="B182" s="290"/>
    </row>
    <row r="183" spans="2:2" s="287" customFormat="1" ht="14.1" customHeight="1">
      <c r="B183" s="290"/>
    </row>
    <row r="184" spans="2:2" s="287" customFormat="1" ht="14.1" customHeight="1">
      <c r="B184" s="290"/>
    </row>
    <row r="185" spans="2:2" s="287" customFormat="1" ht="14.1" customHeight="1">
      <c r="B185" s="290"/>
    </row>
    <row r="186" spans="2:2" s="287" customFormat="1" ht="14.1" customHeight="1">
      <c r="B186" s="290"/>
    </row>
    <row r="187" spans="2:2" s="287" customFormat="1" ht="14.1" customHeight="1">
      <c r="B187" s="290"/>
    </row>
    <row r="188" spans="2:2" s="287" customFormat="1" ht="14.1" customHeight="1">
      <c r="B188" s="290"/>
    </row>
    <row r="189" spans="2:2" s="287" customFormat="1" ht="14.1" customHeight="1">
      <c r="B189" s="290"/>
    </row>
    <row r="190" spans="2:2" s="287" customFormat="1" ht="14.1" customHeight="1">
      <c r="B190" s="290"/>
    </row>
    <row r="191" spans="2:2" s="287" customFormat="1" ht="14.1" customHeight="1">
      <c r="B191" s="290"/>
    </row>
    <row r="192" spans="2:2" s="287" customFormat="1" ht="14.1" customHeight="1">
      <c r="B192" s="290"/>
    </row>
    <row r="193" spans="2:2" s="287" customFormat="1" ht="14.1" customHeight="1">
      <c r="B193" s="290"/>
    </row>
    <row r="194" spans="2:2" s="287" customFormat="1" ht="14.1" customHeight="1">
      <c r="B194" s="290"/>
    </row>
    <row r="195" spans="2:2" s="287" customFormat="1" ht="14.1" customHeight="1">
      <c r="B195" s="290"/>
    </row>
    <row r="196" spans="2:2" s="287" customFormat="1" ht="14.1" customHeight="1">
      <c r="B196" s="290"/>
    </row>
    <row r="197" spans="2:2" s="287" customFormat="1" ht="14.1" customHeight="1">
      <c r="B197" s="290"/>
    </row>
    <row r="198" spans="2:2" s="287" customFormat="1" ht="14.1" customHeight="1">
      <c r="B198" s="290"/>
    </row>
    <row r="199" spans="2:2" s="287" customFormat="1" ht="14.1" customHeight="1">
      <c r="B199" s="290"/>
    </row>
    <row r="200" spans="2:2" s="287" customFormat="1" ht="14.1" customHeight="1">
      <c r="B200" s="290"/>
    </row>
    <row r="201" spans="2:2" s="287" customFormat="1" ht="14.1" customHeight="1">
      <c r="B201" s="290"/>
    </row>
    <row r="202" spans="2:2" s="287" customFormat="1" ht="14.1" customHeight="1">
      <c r="B202" s="290"/>
    </row>
    <row r="203" spans="2:2" s="287" customFormat="1" ht="14.1" customHeight="1">
      <c r="B203" s="290"/>
    </row>
    <row r="204" spans="2:2" s="287" customFormat="1" ht="14.1" customHeight="1">
      <c r="B204" s="290"/>
    </row>
    <row r="205" spans="2:2" s="287" customFormat="1" ht="14.1" customHeight="1">
      <c r="B205" s="290"/>
    </row>
    <row r="206" spans="2:2" s="287" customFormat="1" ht="14.1" customHeight="1">
      <c r="B206" s="290"/>
    </row>
    <row r="207" spans="2:2" s="287" customFormat="1" ht="14.1" customHeight="1">
      <c r="B207" s="290"/>
    </row>
    <row r="208" spans="2:2" s="287" customFormat="1" ht="14.1" customHeight="1">
      <c r="B208" s="290"/>
    </row>
    <row r="209" spans="2:2" s="287" customFormat="1" ht="14.1" customHeight="1">
      <c r="B209" s="290"/>
    </row>
    <row r="210" spans="2:2" s="287" customFormat="1" ht="14.1" customHeight="1">
      <c r="B210" s="290"/>
    </row>
    <row r="211" spans="2:2" s="287" customFormat="1" ht="14.1" customHeight="1">
      <c r="B211" s="290"/>
    </row>
    <row r="212" spans="2:2" s="287" customFormat="1" ht="14.1" customHeight="1">
      <c r="B212" s="290"/>
    </row>
    <row r="213" spans="2:2" s="287" customFormat="1" ht="14.1" customHeight="1">
      <c r="B213" s="290"/>
    </row>
    <row r="214" spans="2:2" s="287" customFormat="1" ht="14.1" customHeight="1">
      <c r="B214" s="290"/>
    </row>
    <row r="215" spans="2:2" s="287" customFormat="1" ht="14.1" customHeight="1">
      <c r="B215" s="290"/>
    </row>
    <row r="216" spans="2:2" s="287" customFormat="1" ht="14.1" customHeight="1">
      <c r="B216" s="290"/>
    </row>
    <row r="217" spans="2:2" s="287" customFormat="1" ht="14.1" customHeight="1">
      <c r="B217" s="290"/>
    </row>
    <row r="218" spans="2:2" s="287" customFormat="1" ht="14.1" customHeight="1">
      <c r="B218" s="290"/>
    </row>
    <row r="219" spans="2:2" s="287" customFormat="1" ht="14.1" customHeight="1">
      <c r="B219" s="290"/>
    </row>
    <row r="220" spans="2:2" s="287" customFormat="1" ht="14.1" customHeight="1">
      <c r="B220" s="290"/>
    </row>
    <row r="221" spans="2:2" s="287" customFormat="1" ht="14.1" customHeight="1">
      <c r="B221" s="290"/>
    </row>
    <row r="222" spans="2:2" s="287" customFormat="1" ht="14.1" customHeight="1">
      <c r="B222" s="290"/>
    </row>
    <row r="223" spans="2:2" s="287" customFormat="1" ht="14.1" customHeight="1">
      <c r="B223" s="290"/>
    </row>
    <row r="224" spans="2:2" s="287" customFormat="1" ht="14.1" customHeight="1">
      <c r="B224" s="290"/>
    </row>
    <row r="225" spans="2:2" s="287" customFormat="1" ht="14.1" customHeight="1">
      <c r="B225" s="290"/>
    </row>
    <row r="226" spans="2:2" s="287" customFormat="1" ht="14.1" customHeight="1">
      <c r="B226" s="290"/>
    </row>
    <row r="227" spans="2:2" s="287" customFormat="1" ht="14.1" customHeight="1">
      <c r="B227" s="290"/>
    </row>
    <row r="228" spans="2:2" s="287" customFormat="1" ht="14.1" customHeight="1">
      <c r="B228" s="290"/>
    </row>
    <row r="229" spans="2:2" s="287" customFormat="1" ht="14.1" customHeight="1">
      <c r="B229" s="290"/>
    </row>
    <row r="230" spans="2:2" s="287" customFormat="1" ht="14.1" customHeight="1">
      <c r="B230" s="290"/>
    </row>
    <row r="231" spans="2:2" s="287" customFormat="1" ht="14.1" customHeight="1">
      <c r="B231" s="290"/>
    </row>
    <row r="232" spans="2:2" s="287" customFormat="1" ht="14.1" customHeight="1">
      <c r="B232" s="290"/>
    </row>
    <row r="233" spans="2:2" s="287" customFormat="1" ht="14.1" customHeight="1">
      <c r="B233" s="290"/>
    </row>
    <row r="234" spans="2:2" s="287" customFormat="1" ht="14.1" customHeight="1">
      <c r="B234" s="290"/>
    </row>
    <row r="235" spans="2:2" s="287" customFormat="1" ht="14.1" customHeight="1">
      <c r="B235" s="290"/>
    </row>
    <row r="236" spans="2:2" s="287" customFormat="1" ht="14.1" customHeight="1">
      <c r="B236" s="290"/>
    </row>
    <row r="237" spans="2:2" s="287" customFormat="1" ht="14.1" customHeight="1">
      <c r="B237" s="290"/>
    </row>
    <row r="238" spans="2:2" s="287" customFormat="1" ht="14.1" customHeight="1">
      <c r="B238" s="290"/>
    </row>
    <row r="239" spans="2:2" s="287" customFormat="1" ht="14.1" customHeight="1">
      <c r="B239" s="290"/>
    </row>
    <row r="240" spans="2:2" s="287" customFormat="1" ht="14.1" customHeight="1">
      <c r="B240" s="290"/>
    </row>
    <row r="241" spans="2:2" s="287" customFormat="1" ht="14.1" customHeight="1">
      <c r="B241" s="290"/>
    </row>
    <row r="242" spans="2:2" s="287" customFormat="1" ht="14.1" customHeight="1">
      <c r="B242" s="290"/>
    </row>
    <row r="243" spans="2:2" s="287" customFormat="1" ht="14.1" customHeight="1">
      <c r="B243" s="290"/>
    </row>
    <row r="244" spans="2:2" s="287" customFormat="1" ht="14.1" customHeight="1">
      <c r="B244" s="290"/>
    </row>
    <row r="245" spans="2:2" s="287" customFormat="1" ht="14.1" customHeight="1">
      <c r="B245" s="290"/>
    </row>
    <row r="246" spans="2:2" s="287" customFormat="1" ht="14.1" customHeight="1">
      <c r="B246" s="290"/>
    </row>
    <row r="247" spans="2:2" s="287" customFormat="1" ht="14.1" customHeight="1">
      <c r="B247" s="290"/>
    </row>
    <row r="248" spans="2:2" s="287" customFormat="1" ht="14.1" customHeight="1">
      <c r="B248" s="290"/>
    </row>
    <row r="249" spans="2:2" s="287" customFormat="1" ht="14.1" customHeight="1">
      <c r="B249" s="290"/>
    </row>
    <row r="250" spans="2:2" s="287" customFormat="1" ht="14.1" customHeight="1">
      <c r="B250" s="290"/>
    </row>
    <row r="251" spans="2:2" s="287" customFormat="1" ht="14.1" customHeight="1">
      <c r="B251" s="290"/>
    </row>
    <row r="252" spans="2:2" s="287" customFormat="1" ht="14.1" customHeight="1">
      <c r="B252" s="290"/>
    </row>
    <row r="253" spans="2:2" s="287" customFormat="1" ht="14.1" customHeight="1">
      <c r="B253" s="290"/>
    </row>
    <row r="254" spans="2:2" s="287" customFormat="1" ht="14.1" customHeight="1">
      <c r="B254" s="290"/>
    </row>
    <row r="255" spans="2:2" s="287" customFormat="1" ht="14.1" customHeight="1">
      <c r="B255" s="290"/>
    </row>
    <row r="256" spans="2:2" s="287" customFormat="1" ht="14.1" customHeight="1">
      <c r="B256" s="290"/>
    </row>
    <row r="257" spans="2:2" s="287" customFormat="1" ht="14.1" customHeight="1">
      <c r="B257" s="290"/>
    </row>
    <row r="258" spans="2:2" s="287" customFormat="1" ht="14.1" customHeight="1">
      <c r="B258" s="290"/>
    </row>
    <row r="259" spans="2:2" s="287" customFormat="1" ht="14.1" customHeight="1">
      <c r="B259" s="290"/>
    </row>
    <row r="260" spans="2:2" s="287" customFormat="1" ht="14.1" customHeight="1">
      <c r="B260" s="290"/>
    </row>
    <row r="261" spans="2:2" s="287" customFormat="1" ht="14.1" customHeight="1">
      <c r="B261" s="290"/>
    </row>
    <row r="262" spans="2:2" s="287" customFormat="1" ht="14.1" customHeight="1">
      <c r="B262" s="290"/>
    </row>
    <row r="263" spans="2:2" s="287" customFormat="1" ht="14.1" customHeight="1">
      <c r="B263" s="290"/>
    </row>
    <row r="264" spans="2:2" s="287" customFormat="1" ht="14.1" customHeight="1">
      <c r="B264" s="290"/>
    </row>
    <row r="265" spans="2:2" s="287" customFormat="1" ht="14.1" customHeight="1">
      <c r="B265" s="290"/>
    </row>
    <row r="266" spans="2:2" s="287" customFormat="1" ht="14.1" customHeight="1">
      <c r="B266" s="290"/>
    </row>
    <row r="267" spans="2:2" s="287" customFormat="1" ht="14.1" customHeight="1">
      <c r="B267" s="290"/>
    </row>
    <row r="268" spans="2:2" s="287" customFormat="1" ht="14.1" customHeight="1">
      <c r="B268" s="290"/>
    </row>
    <row r="269" spans="2:2" s="287" customFormat="1" ht="14.1" customHeight="1">
      <c r="B269" s="290"/>
    </row>
    <row r="270" spans="2:2" s="287" customFormat="1" ht="14.1" customHeight="1">
      <c r="B270" s="290"/>
    </row>
    <row r="271" spans="2:2" s="287" customFormat="1" ht="14.1" customHeight="1">
      <c r="B271" s="290"/>
    </row>
    <row r="272" spans="2:2" s="287" customFormat="1" ht="14.1" customHeight="1">
      <c r="B272" s="290"/>
    </row>
    <row r="273" spans="2:2" s="287" customFormat="1" ht="14.1" customHeight="1">
      <c r="B273" s="290"/>
    </row>
    <row r="274" spans="2:2" s="287" customFormat="1" ht="14.1" customHeight="1">
      <c r="B274" s="290"/>
    </row>
    <row r="275" spans="2:2" s="287" customFormat="1" ht="14.1" customHeight="1">
      <c r="B275" s="290"/>
    </row>
    <row r="276" spans="2:2" s="287" customFormat="1" ht="14.1" customHeight="1">
      <c r="B276" s="290"/>
    </row>
    <row r="277" spans="2:2" s="287" customFormat="1" ht="14.1" customHeight="1">
      <c r="B277" s="290"/>
    </row>
    <row r="278" spans="2:2" s="287" customFormat="1" ht="14.1" customHeight="1">
      <c r="B278" s="290"/>
    </row>
    <row r="279" spans="2:2" s="287" customFormat="1" ht="14.1" customHeight="1">
      <c r="B279" s="290"/>
    </row>
    <row r="280" spans="2:2" s="287" customFormat="1" ht="14.1" customHeight="1">
      <c r="B280" s="290"/>
    </row>
    <row r="281" spans="2:2" s="287" customFormat="1" ht="14.1" customHeight="1">
      <c r="B281" s="290"/>
    </row>
    <row r="282" spans="2:2" s="287" customFormat="1" ht="14.1" customHeight="1">
      <c r="B282" s="290"/>
    </row>
    <row r="283" spans="2:2" s="287" customFormat="1" ht="14.1" customHeight="1">
      <c r="B283" s="290"/>
    </row>
    <row r="284" spans="2:2" s="287" customFormat="1" ht="14.1" customHeight="1">
      <c r="B284" s="290"/>
    </row>
    <row r="285" spans="2:2" s="287" customFormat="1" ht="14.1" customHeight="1">
      <c r="B285" s="290"/>
    </row>
    <row r="286" spans="2:2" s="287" customFormat="1" ht="14.1" customHeight="1">
      <c r="B286" s="290"/>
    </row>
    <row r="287" spans="2:2" s="287" customFormat="1" ht="14.1" customHeight="1">
      <c r="B287" s="290"/>
    </row>
    <row r="288" spans="2:2" s="287" customFormat="1" ht="14.1" customHeight="1">
      <c r="B288" s="290"/>
    </row>
    <row r="289" spans="2:2" s="287" customFormat="1" ht="14.1" customHeight="1">
      <c r="B289" s="290"/>
    </row>
    <row r="290" spans="2:2" s="287" customFormat="1" ht="14.1" customHeight="1">
      <c r="B290" s="290"/>
    </row>
    <row r="291" spans="2:2" s="287" customFormat="1" ht="14.1" customHeight="1">
      <c r="B291" s="290"/>
    </row>
    <row r="292" spans="2:2" s="287" customFormat="1" ht="14.1" customHeight="1">
      <c r="B292" s="290"/>
    </row>
    <row r="293" spans="2:2" s="287" customFormat="1" ht="14.1" customHeight="1">
      <c r="B293" s="290"/>
    </row>
    <row r="294" spans="2:2" s="287" customFormat="1" ht="14.1" customHeight="1">
      <c r="B294" s="290"/>
    </row>
    <row r="295" spans="2:2" s="287" customFormat="1" ht="14.1" customHeight="1">
      <c r="B295" s="290"/>
    </row>
    <row r="296" spans="2:2" s="287" customFormat="1" ht="14.1" customHeight="1">
      <c r="B296" s="290"/>
    </row>
    <row r="297" spans="2:2" s="287" customFormat="1" ht="14.1" customHeight="1">
      <c r="B297" s="290"/>
    </row>
    <row r="298" spans="2:2" s="287" customFormat="1" ht="14.1" customHeight="1">
      <c r="B298" s="290"/>
    </row>
    <row r="299" spans="2:2" s="287" customFormat="1" ht="14.1" customHeight="1">
      <c r="B299" s="290"/>
    </row>
    <row r="300" spans="2:2" s="287" customFormat="1" ht="14.1" customHeight="1">
      <c r="B300" s="290"/>
    </row>
    <row r="301" spans="2:2" s="287" customFormat="1" ht="14.1" customHeight="1">
      <c r="B301" s="290"/>
    </row>
    <row r="302" spans="2:2" s="287" customFormat="1" ht="14.1" customHeight="1">
      <c r="B302" s="290"/>
    </row>
    <row r="303" spans="2:2" s="287" customFormat="1" ht="14.1" customHeight="1">
      <c r="B303" s="290"/>
    </row>
    <row r="304" spans="2:2" s="287" customFormat="1" ht="14.1" customHeight="1">
      <c r="B304" s="290"/>
    </row>
    <row r="305" spans="2:2" s="287" customFormat="1" ht="14.1" customHeight="1">
      <c r="B305" s="290"/>
    </row>
    <row r="306" spans="2:2" s="287" customFormat="1" ht="14.1" customHeight="1">
      <c r="B306" s="290"/>
    </row>
    <row r="307" spans="2:2" s="287" customFormat="1" ht="14.1" customHeight="1">
      <c r="B307" s="290"/>
    </row>
    <row r="308" spans="2:2" s="287" customFormat="1" ht="14.1" customHeight="1">
      <c r="B308" s="290"/>
    </row>
    <row r="309" spans="2:2" s="287" customFormat="1" ht="14.1" customHeight="1">
      <c r="B309" s="290"/>
    </row>
    <row r="310" spans="2:2" s="287" customFormat="1" ht="14.1" customHeight="1">
      <c r="B310" s="290"/>
    </row>
    <row r="311" spans="2:2" s="287" customFormat="1" ht="14.1" customHeight="1">
      <c r="B311" s="290"/>
    </row>
    <row r="312" spans="2:2" s="287" customFormat="1" ht="14.1" customHeight="1">
      <c r="B312" s="290"/>
    </row>
    <row r="313" spans="2:2" s="287" customFormat="1" ht="14.1" customHeight="1">
      <c r="B313" s="290"/>
    </row>
    <row r="314" spans="2:2" s="287" customFormat="1" ht="14.1" customHeight="1">
      <c r="B314" s="290"/>
    </row>
    <row r="315" spans="2:2" s="287" customFormat="1" ht="14.1" customHeight="1">
      <c r="B315" s="290"/>
    </row>
    <row r="316" spans="2:2" s="287" customFormat="1" ht="14.1" customHeight="1">
      <c r="B316" s="290"/>
    </row>
    <row r="317" spans="2:2" s="287" customFormat="1" ht="14.1" customHeight="1">
      <c r="B317" s="290"/>
    </row>
    <row r="318" spans="2:2" s="287" customFormat="1" ht="14.1" customHeight="1">
      <c r="B318" s="290"/>
    </row>
    <row r="319" spans="2:2" s="287" customFormat="1" ht="14.1" customHeight="1">
      <c r="B319" s="290"/>
    </row>
    <row r="320" spans="2:2" s="287" customFormat="1" ht="14.1" customHeight="1">
      <c r="B320" s="290"/>
    </row>
    <row r="321" spans="2:2" s="287" customFormat="1" ht="14.1" customHeight="1">
      <c r="B321" s="290"/>
    </row>
    <row r="322" spans="2:2" s="287" customFormat="1" ht="14.1" customHeight="1">
      <c r="B322" s="290"/>
    </row>
    <row r="323" spans="2:2" s="287" customFormat="1" ht="14.1" customHeight="1">
      <c r="B323" s="290"/>
    </row>
    <row r="324" spans="2:2" s="287" customFormat="1" ht="14.1" customHeight="1">
      <c r="B324" s="290"/>
    </row>
    <row r="325" spans="2:2" s="287" customFormat="1" ht="14.1" customHeight="1">
      <c r="B325" s="290"/>
    </row>
    <row r="326" spans="2:2" s="287" customFormat="1" ht="14.1" customHeight="1">
      <c r="B326" s="290"/>
    </row>
    <row r="327" spans="2:2" s="287" customFormat="1" ht="14.1" customHeight="1">
      <c r="B327" s="290"/>
    </row>
    <row r="328" spans="2:2" s="287" customFormat="1" ht="14.1" customHeight="1">
      <c r="B328" s="290"/>
    </row>
    <row r="329" spans="2:2" s="287" customFormat="1" ht="14.1" customHeight="1">
      <c r="B329" s="290"/>
    </row>
    <row r="330" spans="2:2" s="287" customFormat="1" ht="14.1" customHeight="1">
      <c r="B330" s="290"/>
    </row>
    <row r="331" spans="2:2" s="287" customFormat="1" ht="14.1" customHeight="1">
      <c r="B331" s="290"/>
    </row>
    <row r="332" spans="2:2" s="287" customFormat="1" ht="14.1" customHeight="1">
      <c r="B332" s="290"/>
    </row>
    <row r="333" spans="2:2" s="287" customFormat="1" ht="14.1" customHeight="1">
      <c r="B333" s="290"/>
    </row>
    <row r="334" spans="2:2" s="287" customFormat="1" ht="14.1" customHeight="1">
      <c r="B334" s="290"/>
    </row>
    <row r="335" spans="2:2" s="287" customFormat="1" ht="14.1" customHeight="1">
      <c r="B335" s="290"/>
    </row>
    <row r="336" spans="2:2" s="287" customFormat="1" ht="14.1" customHeight="1">
      <c r="B336" s="290"/>
    </row>
    <row r="337" spans="2:2" s="287" customFormat="1" ht="14.1" customHeight="1">
      <c r="B337" s="290"/>
    </row>
    <row r="338" spans="2:2" s="287" customFormat="1" ht="14.1" customHeight="1">
      <c r="B338" s="290"/>
    </row>
    <row r="339" spans="2:2" s="287" customFormat="1" ht="14.1" customHeight="1">
      <c r="B339" s="290"/>
    </row>
    <row r="340" spans="2:2" s="287" customFormat="1" ht="14.1" customHeight="1">
      <c r="B340" s="290"/>
    </row>
    <row r="341" spans="2:2" s="287" customFormat="1" ht="14.1" customHeight="1">
      <c r="B341" s="290"/>
    </row>
    <row r="342" spans="2:2" s="287" customFormat="1" ht="14.1" customHeight="1">
      <c r="B342" s="290"/>
    </row>
    <row r="343" spans="2:2" s="287" customFormat="1" ht="14.1" customHeight="1">
      <c r="B343" s="290"/>
    </row>
    <row r="344" spans="2:2" s="287" customFormat="1" ht="14.1" customHeight="1">
      <c r="B344" s="290"/>
    </row>
    <row r="345" spans="2:2" s="287" customFormat="1" ht="14.1" customHeight="1">
      <c r="B345" s="290"/>
    </row>
    <row r="346" spans="2:2" s="287" customFormat="1" ht="14.1" customHeight="1">
      <c r="B346" s="290"/>
    </row>
    <row r="347" spans="2:2" s="287" customFormat="1" ht="14.1" customHeight="1">
      <c r="B347" s="290"/>
    </row>
    <row r="348" spans="2:2" s="287" customFormat="1" ht="14.1" customHeight="1">
      <c r="B348" s="290"/>
    </row>
    <row r="349" spans="2:2" s="287" customFormat="1" ht="14.1" customHeight="1">
      <c r="B349" s="290"/>
    </row>
    <row r="350" spans="2:2" s="287" customFormat="1" ht="14.1" customHeight="1">
      <c r="B350" s="290"/>
    </row>
    <row r="351" spans="2:2" s="287" customFormat="1" ht="14.1" customHeight="1">
      <c r="B351" s="290"/>
    </row>
    <row r="352" spans="2:2" s="287" customFormat="1" ht="14.1" customHeight="1">
      <c r="B352" s="290"/>
    </row>
    <row r="353" spans="2:2" s="287" customFormat="1" ht="14.1" customHeight="1">
      <c r="B353" s="290"/>
    </row>
    <row r="354" spans="2:2" s="287" customFormat="1" ht="14.1" customHeight="1">
      <c r="B354" s="290"/>
    </row>
    <row r="355" spans="2:2" s="287" customFormat="1" ht="14.1" customHeight="1">
      <c r="B355" s="290"/>
    </row>
    <row r="356" spans="2:2" s="287" customFormat="1" ht="14.1" customHeight="1">
      <c r="B356" s="290"/>
    </row>
    <row r="357" spans="2:2" s="287" customFormat="1" ht="14.1" customHeight="1">
      <c r="B357" s="290"/>
    </row>
    <row r="358" spans="2:2" s="287" customFormat="1" ht="14.1" customHeight="1">
      <c r="B358" s="290"/>
    </row>
    <row r="359" spans="2:2" s="287" customFormat="1" ht="14.1" customHeight="1">
      <c r="B359" s="290"/>
    </row>
    <row r="360" spans="2:2" s="287" customFormat="1" ht="14.1" customHeight="1">
      <c r="B360" s="290"/>
    </row>
    <row r="361" spans="2:2" s="287" customFormat="1" ht="14.1" customHeight="1">
      <c r="B361" s="290"/>
    </row>
    <row r="362" spans="2:2" s="287" customFormat="1" ht="14.1" customHeight="1">
      <c r="B362" s="290"/>
    </row>
    <row r="363" spans="2:2" s="287" customFormat="1" ht="14.1" customHeight="1">
      <c r="B363" s="290"/>
    </row>
    <row r="364" spans="2:2" s="287" customFormat="1" ht="14.1" customHeight="1">
      <c r="B364" s="290"/>
    </row>
    <row r="365" spans="2:2" s="287" customFormat="1" ht="14.1" customHeight="1">
      <c r="B365" s="290"/>
    </row>
    <row r="366" spans="2:2" s="287" customFormat="1" ht="14.1" customHeight="1">
      <c r="B366" s="290"/>
    </row>
    <row r="367" spans="2:2" s="287" customFormat="1" ht="14.1" customHeight="1">
      <c r="B367" s="290"/>
    </row>
    <row r="368" spans="2:2" s="287" customFormat="1" ht="14.1" customHeight="1">
      <c r="B368" s="290"/>
    </row>
    <row r="369" spans="2:2" s="287" customFormat="1" ht="14.1" customHeight="1">
      <c r="B369" s="290"/>
    </row>
    <row r="370" spans="2:2" s="287" customFormat="1" ht="14.1" customHeight="1">
      <c r="B370" s="290"/>
    </row>
    <row r="371" spans="2:2" s="287" customFormat="1" ht="14.1" customHeight="1">
      <c r="B371" s="290"/>
    </row>
    <row r="372" spans="2:2" s="287" customFormat="1" ht="14.1" customHeight="1">
      <c r="B372" s="290"/>
    </row>
    <row r="373" spans="2:2" s="287" customFormat="1" ht="14.1" customHeight="1">
      <c r="B373" s="290"/>
    </row>
    <row r="374" spans="2:2" s="287" customFormat="1" ht="14.1" customHeight="1">
      <c r="B374" s="290"/>
    </row>
    <row r="375" spans="2:2" s="287" customFormat="1" ht="14.1" customHeight="1">
      <c r="B375" s="290"/>
    </row>
    <row r="376" spans="2:2" s="287" customFormat="1" ht="14.1" customHeight="1">
      <c r="B376" s="290"/>
    </row>
    <row r="377" spans="2:2" s="287" customFormat="1" ht="14.1" customHeight="1">
      <c r="B377" s="290"/>
    </row>
    <row r="378" spans="2:2" s="287" customFormat="1" ht="14.1" customHeight="1">
      <c r="B378" s="290"/>
    </row>
    <row r="379" spans="2:2" s="287" customFormat="1" ht="14.1" customHeight="1">
      <c r="B379" s="290"/>
    </row>
    <row r="380" spans="2:2" s="287" customFormat="1" ht="14.1" customHeight="1">
      <c r="B380" s="290"/>
    </row>
    <row r="381" spans="2:2" s="287" customFormat="1" ht="14.1" customHeight="1">
      <c r="B381" s="290"/>
    </row>
    <row r="382" spans="2:2" s="287" customFormat="1" ht="14.1" customHeight="1">
      <c r="B382" s="290"/>
    </row>
    <row r="383" spans="2:2" s="287" customFormat="1" ht="14.1" customHeight="1">
      <c r="B383" s="290"/>
    </row>
    <row r="384" spans="2:2" s="287" customFormat="1" ht="14.1" customHeight="1">
      <c r="B384" s="290"/>
    </row>
    <row r="385" spans="2:2" s="287" customFormat="1" ht="14.1" customHeight="1">
      <c r="B385" s="290"/>
    </row>
    <row r="386" spans="2:2" s="287" customFormat="1" ht="14.1" customHeight="1">
      <c r="B386" s="290"/>
    </row>
    <row r="387" spans="2:2" s="287" customFormat="1" ht="14.1" customHeight="1">
      <c r="B387" s="290"/>
    </row>
    <row r="388" spans="2:2" s="287" customFormat="1" ht="14.1" customHeight="1">
      <c r="B388" s="290"/>
    </row>
    <row r="389" spans="2:2" s="287" customFormat="1" ht="14.1" customHeight="1">
      <c r="B389" s="290"/>
    </row>
    <row r="390" spans="2:2" s="287" customFormat="1" ht="14.1" customHeight="1">
      <c r="B390" s="290"/>
    </row>
    <row r="391" spans="2:2" s="287" customFormat="1" ht="14.1" customHeight="1">
      <c r="B391" s="290"/>
    </row>
    <row r="392" spans="2:2" s="287" customFormat="1" ht="14.1" customHeight="1">
      <c r="B392" s="290"/>
    </row>
    <row r="393" spans="2:2" s="287" customFormat="1" ht="14.1" customHeight="1">
      <c r="B393" s="290"/>
    </row>
    <row r="394" spans="2:2" s="287" customFormat="1" ht="14.1" customHeight="1">
      <c r="B394" s="290"/>
    </row>
    <row r="395" spans="2:2" s="287" customFormat="1" ht="14.1" customHeight="1">
      <c r="B395" s="290"/>
    </row>
    <row r="396" spans="2:2" s="287" customFormat="1" ht="14.1" customHeight="1">
      <c r="B396" s="290"/>
    </row>
    <row r="397" spans="2:2" s="287" customFormat="1" ht="14.1" customHeight="1">
      <c r="B397" s="290"/>
    </row>
    <row r="398" spans="2:2" s="287" customFormat="1" ht="14.1" customHeight="1">
      <c r="B398" s="290"/>
    </row>
    <row r="399" spans="2:2" s="287" customFormat="1" ht="14.1" customHeight="1">
      <c r="B399" s="290"/>
    </row>
    <row r="400" spans="2:2" s="287" customFormat="1" ht="14.1" customHeight="1">
      <c r="B400" s="290"/>
    </row>
    <row r="401" spans="2:2" s="287" customFormat="1" ht="14.1" customHeight="1">
      <c r="B401" s="290"/>
    </row>
    <row r="402" spans="2:2" s="287" customFormat="1" ht="14.1" customHeight="1">
      <c r="B402" s="290"/>
    </row>
    <row r="403" spans="2:2" s="287" customFormat="1" ht="14.1" customHeight="1">
      <c r="B403" s="290"/>
    </row>
    <row r="404" spans="2:2" s="287" customFormat="1" ht="14.1" customHeight="1">
      <c r="B404" s="290"/>
    </row>
    <row r="405" spans="2:2" s="287" customFormat="1" ht="14.1" customHeight="1">
      <c r="B405" s="290"/>
    </row>
    <row r="406" spans="2:2" s="287" customFormat="1" ht="14.1" customHeight="1">
      <c r="B406" s="290"/>
    </row>
    <row r="407" spans="2:2" s="287" customFormat="1" ht="14.1" customHeight="1">
      <c r="B407" s="290"/>
    </row>
    <row r="408" spans="2:2" s="287" customFormat="1" ht="14.1" customHeight="1">
      <c r="B408" s="290"/>
    </row>
    <row r="409" spans="2:2" s="287" customFormat="1" ht="14.1" customHeight="1">
      <c r="B409" s="290"/>
    </row>
    <row r="410" spans="2:2" s="287" customFormat="1" ht="14.1" customHeight="1">
      <c r="B410" s="290"/>
    </row>
    <row r="411" spans="2:2" s="287" customFormat="1" ht="14.1" customHeight="1">
      <c r="B411" s="290"/>
    </row>
    <row r="412" spans="2:2" s="287" customFormat="1" ht="14.1" customHeight="1">
      <c r="B412" s="290"/>
    </row>
    <row r="413" spans="2:2" s="287" customFormat="1" ht="14.1" customHeight="1">
      <c r="B413" s="290"/>
    </row>
    <row r="414" spans="2:2" s="287" customFormat="1" ht="14.1" customHeight="1">
      <c r="B414" s="290"/>
    </row>
    <row r="415" spans="2:2" s="287" customFormat="1" ht="14.1" customHeight="1">
      <c r="B415" s="290"/>
    </row>
    <row r="416" spans="2:2" s="287" customFormat="1" ht="14.1" customHeight="1">
      <c r="B416" s="290"/>
    </row>
    <row r="417" spans="2:2" s="287" customFormat="1" ht="14.1" customHeight="1">
      <c r="B417" s="290"/>
    </row>
    <row r="418" spans="2:2" s="287" customFormat="1" ht="14.1" customHeight="1">
      <c r="B418" s="290"/>
    </row>
    <row r="419" spans="2:2" s="287" customFormat="1" ht="14.1" customHeight="1">
      <c r="B419" s="290"/>
    </row>
    <row r="420" spans="2:2" s="287" customFormat="1" ht="14.1" customHeight="1">
      <c r="B420" s="290"/>
    </row>
    <row r="421" spans="2:2" s="287" customFormat="1" ht="14.1" customHeight="1">
      <c r="B421" s="290"/>
    </row>
    <row r="422" spans="2:2" s="287" customFormat="1" ht="14.1" customHeight="1">
      <c r="B422" s="290"/>
    </row>
    <row r="423" spans="2:2" s="287" customFormat="1" ht="14.1" customHeight="1">
      <c r="B423" s="290"/>
    </row>
    <row r="424" spans="2:2" s="287" customFormat="1" ht="14.1" customHeight="1">
      <c r="B424" s="290"/>
    </row>
    <row r="425" spans="2:2" s="287" customFormat="1" ht="14.1" customHeight="1">
      <c r="B425" s="290"/>
    </row>
    <row r="426" spans="2:2" s="287" customFormat="1" ht="14.1" customHeight="1">
      <c r="B426" s="290"/>
    </row>
    <row r="427" spans="2:2" s="287" customFormat="1" ht="14.1" customHeight="1">
      <c r="B427" s="290"/>
    </row>
    <row r="428" spans="2:2" s="287" customFormat="1" ht="14.1" customHeight="1">
      <c r="B428" s="290"/>
    </row>
    <row r="429" spans="2:2" s="287" customFormat="1" ht="14.1" customHeight="1">
      <c r="B429" s="290"/>
    </row>
    <row r="430" spans="2:2" s="287" customFormat="1" ht="14.1" customHeight="1">
      <c r="B430" s="290"/>
    </row>
    <row r="431" spans="2:2" s="287" customFormat="1" ht="14.1" customHeight="1">
      <c r="B431" s="290"/>
    </row>
    <row r="432" spans="2:2" s="287" customFormat="1" ht="14.1" customHeight="1">
      <c r="B432" s="290"/>
    </row>
    <row r="433" spans="2:2" s="287" customFormat="1" ht="14.1" customHeight="1">
      <c r="B433" s="290"/>
    </row>
    <row r="434" spans="2:2" s="287" customFormat="1" ht="14.1" customHeight="1">
      <c r="B434" s="290"/>
    </row>
    <row r="435" spans="2:2" s="287" customFormat="1" ht="14.1" customHeight="1">
      <c r="B435" s="290"/>
    </row>
    <row r="436" spans="2:2" s="287" customFormat="1" ht="14.1" customHeight="1">
      <c r="B436" s="290"/>
    </row>
    <row r="437" spans="2:2" s="287" customFormat="1" ht="14.1" customHeight="1">
      <c r="B437" s="290"/>
    </row>
    <row r="438" spans="2:2" s="287" customFormat="1" ht="14.1" customHeight="1">
      <c r="B438" s="290"/>
    </row>
    <row r="439" spans="2:2" s="287" customFormat="1" ht="14.1" customHeight="1">
      <c r="B439" s="290"/>
    </row>
    <row r="440" spans="2:2" s="287" customFormat="1" ht="14.1" customHeight="1">
      <c r="B440" s="290"/>
    </row>
    <row r="441" spans="2:2" s="287" customFormat="1" ht="14.1" customHeight="1">
      <c r="B441" s="290"/>
    </row>
    <row r="442" spans="2:2" s="287" customFormat="1" ht="14.1" customHeight="1">
      <c r="B442" s="290"/>
    </row>
    <row r="443" spans="2:2" s="287" customFormat="1" ht="14.1" customHeight="1">
      <c r="B443" s="290"/>
    </row>
    <row r="444" spans="2:2" s="287" customFormat="1" ht="14.1" customHeight="1">
      <c r="B444" s="290"/>
    </row>
    <row r="445" spans="2:2" s="287" customFormat="1" ht="14.1" customHeight="1">
      <c r="B445" s="290"/>
    </row>
    <row r="446" spans="2:2" s="287" customFormat="1" ht="14.1" customHeight="1">
      <c r="B446" s="290"/>
    </row>
    <row r="447" spans="2:2" s="287" customFormat="1" ht="14.1" customHeight="1">
      <c r="B447" s="290"/>
    </row>
    <row r="448" spans="2:2" s="287" customFormat="1" ht="14.1" customHeight="1">
      <c r="B448" s="290"/>
    </row>
    <row r="449" spans="2:2" s="287" customFormat="1" ht="14.1" customHeight="1">
      <c r="B449" s="290"/>
    </row>
    <row r="450" spans="2:2" s="287" customFormat="1" ht="14.1" customHeight="1">
      <c r="B450" s="290"/>
    </row>
    <row r="451" spans="2:2" s="287" customFormat="1" ht="14.1" customHeight="1">
      <c r="B451" s="290"/>
    </row>
    <row r="452" spans="2:2" s="287" customFormat="1" ht="14.1" customHeight="1">
      <c r="B452" s="290"/>
    </row>
    <row r="453" spans="2:2" s="287" customFormat="1" ht="14.1" customHeight="1">
      <c r="B453" s="290"/>
    </row>
    <row r="454" spans="2:2" s="287" customFormat="1" ht="14.1" customHeight="1">
      <c r="B454" s="290"/>
    </row>
    <row r="455" spans="2:2" s="287" customFormat="1" ht="14.1" customHeight="1">
      <c r="B455" s="290"/>
    </row>
    <row r="456" spans="2:2" s="287" customFormat="1" ht="14.1" customHeight="1">
      <c r="B456" s="290"/>
    </row>
    <row r="457" spans="2:2" s="287" customFormat="1" ht="14.1" customHeight="1">
      <c r="B457" s="290"/>
    </row>
    <row r="458" spans="2:2" s="287" customFormat="1" ht="14.1" customHeight="1">
      <c r="B458" s="290"/>
    </row>
    <row r="459" spans="2:2" s="287" customFormat="1" ht="14.1" customHeight="1">
      <c r="B459" s="290"/>
    </row>
    <row r="460" spans="2:2" s="287" customFormat="1" ht="14.1" customHeight="1">
      <c r="B460" s="290"/>
    </row>
    <row r="461" spans="2:2" s="287" customFormat="1" ht="14.1" customHeight="1">
      <c r="B461" s="290"/>
    </row>
    <row r="462" spans="2:2" s="287" customFormat="1" ht="14.1" customHeight="1">
      <c r="B462" s="290"/>
    </row>
    <row r="463" spans="2:2" s="287" customFormat="1" ht="14.1" customHeight="1">
      <c r="B463" s="290"/>
    </row>
    <row r="464" spans="2:2" s="287" customFormat="1" ht="14.1" customHeight="1">
      <c r="B464" s="290"/>
    </row>
    <row r="465" spans="2:2" s="287" customFormat="1" ht="14.1" customHeight="1">
      <c r="B465" s="290"/>
    </row>
    <row r="466" spans="2:2" s="287" customFormat="1" ht="14.1" customHeight="1">
      <c r="B466" s="290"/>
    </row>
    <row r="467" spans="2:2" s="287" customFormat="1" ht="14.1" customHeight="1">
      <c r="B467" s="290"/>
    </row>
    <row r="468" spans="2:2" s="287" customFormat="1" ht="14.1" customHeight="1">
      <c r="B468" s="290"/>
    </row>
    <row r="469" spans="2:2" s="287" customFormat="1" ht="14.1" customHeight="1">
      <c r="B469" s="290"/>
    </row>
    <row r="470" spans="2:2" s="287" customFormat="1" ht="14.1" customHeight="1">
      <c r="B470" s="290"/>
    </row>
    <row r="471" spans="2:2" s="287" customFormat="1" ht="14.1" customHeight="1">
      <c r="B471" s="290"/>
    </row>
    <row r="472" spans="2:2" s="287" customFormat="1" ht="14.1" customHeight="1">
      <c r="B472" s="290"/>
    </row>
    <row r="473" spans="2:2" s="287" customFormat="1" ht="14.1" customHeight="1">
      <c r="B473" s="290"/>
    </row>
    <row r="474" spans="2:2" s="287" customFormat="1" ht="14.1" customHeight="1">
      <c r="B474" s="290"/>
    </row>
    <row r="475" spans="2:2" s="287" customFormat="1" ht="14.1" customHeight="1">
      <c r="B475" s="290"/>
    </row>
    <row r="476" spans="2:2" s="287" customFormat="1" ht="14.1" customHeight="1">
      <c r="B476" s="290"/>
    </row>
    <row r="477" spans="2:2" s="287" customFormat="1" ht="14.1" customHeight="1">
      <c r="B477" s="290"/>
    </row>
    <row r="478" spans="2:2" s="287" customFormat="1" ht="14.1" customHeight="1">
      <c r="B478" s="290"/>
    </row>
    <row r="479" spans="2:2" s="287" customFormat="1" ht="14.1" customHeight="1">
      <c r="B479" s="290"/>
    </row>
    <row r="480" spans="2:2" s="287" customFormat="1" ht="14.1" customHeight="1">
      <c r="B480" s="290"/>
    </row>
    <row r="481" spans="2:2" s="287" customFormat="1" ht="14.1" customHeight="1">
      <c r="B481" s="290"/>
    </row>
    <row r="482" spans="2:2" s="287" customFormat="1" ht="14.1" customHeight="1">
      <c r="B482" s="290"/>
    </row>
    <row r="483" spans="2:2" s="287" customFormat="1" ht="14.1" customHeight="1">
      <c r="B483" s="290"/>
    </row>
    <row r="484" spans="2:2" s="287" customFormat="1" ht="14.1" customHeight="1">
      <c r="B484" s="290"/>
    </row>
    <row r="485" spans="2:2" s="287" customFormat="1" ht="14.1" customHeight="1">
      <c r="B485" s="290"/>
    </row>
    <row r="486" spans="2:2" s="287" customFormat="1" ht="14.1" customHeight="1">
      <c r="B486" s="290"/>
    </row>
    <row r="487" spans="2:2" s="287" customFormat="1" ht="14.1" customHeight="1">
      <c r="B487" s="290"/>
    </row>
    <row r="488" spans="2:2" s="287" customFormat="1" ht="14.1" customHeight="1">
      <c r="B488" s="290"/>
    </row>
    <row r="489" spans="2:2" s="287" customFormat="1" ht="14.1" customHeight="1">
      <c r="B489" s="290"/>
    </row>
    <row r="490" spans="2:2" s="287" customFormat="1" ht="14.1" customHeight="1">
      <c r="B490" s="290"/>
    </row>
    <row r="491" spans="2:2" s="287" customFormat="1" ht="14.1" customHeight="1">
      <c r="B491" s="290"/>
    </row>
    <row r="492" spans="2:2" s="287" customFormat="1" ht="14.1" customHeight="1">
      <c r="B492" s="290"/>
    </row>
    <row r="493" spans="2:2" s="287" customFormat="1" ht="14.1" customHeight="1">
      <c r="B493" s="290"/>
    </row>
    <row r="494" spans="2:2" s="287" customFormat="1" ht="14.1" customHeight="1">
      <c r="B494" s="290"/>
    </row>
    <row r="495" spans="2:2" s="287" customFormat="1" ht="14.1" customHeight="1">
      <c r="B495" s="290"/>
    </row>
    <row r="496" spans="2:2" s="287" customFormat="1" ht="14.1" customHeight="1">
      <c r="B496" s="290"/>
    </row>
    <row r="497" spans="2:2" s="287" customFormat="1" ht="14.1" customHeight="1">
      <c r="B497" s="290"/>
    </row>
    <row r="498" spans="2:2" s="287" customFormat="1" ht="14.1" customHeight="1">
      <c r="B498" s="290"/>
    </row>
    <row r="499" spans="2:2" s="287" customFormat="1" ht="14.1" customHeight="1">
      <c r="B499" s="290"/>
    </row>
    <row r="500" spans="2:2" s="287" customFormat="1" ht="14.1" customHeight="1">
      <c r="B500" s="290"/>
    </row>
    <row r="501" spans="2:2" s="287" customFormat="1" ht="14.1" customHeight="1">
      <c r="B501" s="290"/>
    </row>
    <row r="502" spans="2:2" s="287" customFormat="1" ht="14.1" customHeight="1">
      <c r="B502" s="290"/>
    </row>
    <row r="503" spans="2:2" s="287" customFormat="1" ht="14.1" customHeight="1">
      <c r="B503" s="290"/>
    </row>
    <row r="504" spans="2:2" s="287" customFormat="1" ht="14.1" customHeight="1">
      <c r="B504" s="290"/>
    </row>
    <row r="505" spans="2:2" s="287" customFormat="1" ht="14.1" customHeight="1">
      <c r="B505" s="290"/>
    </row>
    <row r="506" spans="2:2" s="287" customFormat="1" ht="14.1" customHeight="1">
      <c r="B506" s="290"/>
    </row>
    <row r="507" spans="2:2" s="287" customFormat="1" ht="14.1" customHeight="1">
      <c r="B507" s="290"/>
    </row>
    <row r="508" spans="2:2" s="287" customFormat="1" ht="14.1" customHeight="1">
      <c r="B508" s="290"/>
    </row>
    <row r="509" spans="2:2" s="287" customFormat="1" ht="14.1" customHeight="1">
      <c r="B509" s="290"/>
    </row>
    <row r="510" spans="2:2" s="287" customFormat="1" ht="14.1" customHeight="1">
      <c r="B510" s="290"/>
    </row>
    <row r="511" spans="2:2" s="287" customFormat="1" ht="14.1" customHeight="1">
      <c r="B511" s="290"/>
    </row>
    <row r="512" spans="2:2" s="287" customFormat="1" ht="14.1" customHeight="1">
      <c r="B512" s="290"/>
    </row>
    <row r="513" spans="2:2" s="287" customFormat="1" ht="14.1" customHeight="1">
      <c r="B513" s="290"/>
    </row>
    <row r="514" spans="2:2" s="287" customFormat="1" ht="14.1" customHeight="1">
      <c r="B514" s="290"/>
    </row>
    <row r="515" spans="2:2" s="287" customFormat="1" ht="14.1" customHeight="1">
      <c r="B515" s="290"/>
    </row>
    <row r="516" spans="2:2" s="287" customFormat="1" ht="14.1" customHeight="1">
      <c r="B516" s="290"/>
    </row>
    <row r="517" spans="2:2" s="287" customFormat="1" ht="14.1" customHeight="1">
      <c r="B517" s="290"/>
    </row>
    <row r="518" spans="2:2" s="287" customFormat="1" ht="14.1" customHeight="1">
      <c r="B518" s="290"/>
    </row>
    <row r="519" spans="2:2" s="287" customFormat="1" ht="14.1" customHeight="1">
      <c r="B519" s="290"/>
    </row>
    <row r="520" spans="2:2" s="287" customFormat="1" ht="14.1" customHeight="1">
      <c r="B520" s="290"/>
    </row>
    <row r="521" spans="2:2" s="287" customFormat="1" ht="14.1" customHeight="1">
      <c r="B521" s="290"/>
    </row>
    <row r="522" spans="2:2" s="287" customFormat="1" ht="14.1" customHeight="1">
      <c r="B522" s="290"/>
    </row>
    <row r="523" spans="2:2" s="287" customFormat="1" ht="14.1" customHeight="1">
      <c r="B523" s="290"/>
    </row>
    <row r="524" spans="2:2" s="287" customFormat="1" ht="14.1" customHeight="1">
      <c r="B524" s="290"/>
    </row>
    <row r="525" spans="2:2" s="287" customFormat="1" ht="14.1" customHeight="1">
      <c r="B525" s="290"/>
    </row>
    <row r="526" spans="2:2" s="287" customFormat="1" ht="14.1" customHeight="1">
      <c r="B526" s="290"/>
    </row>
    <row r="527" spans="2:2" s="287" customFormat="1" ht="14.1" customHeight="1">
      <c r="B527" s="290"/>
    </row>
    <row r="528" spans="2:2" s="287" customFormat="1" ht="14.1" customHeight="1">
      <c r="B528" s="290"/>
    </row>
    <row r="529" spans="2:2" s="287" customFormat="1" ht="14.1" customHeight="1">
      <c r="B529" s="290"/>
    </row>
    <row r="530" spans="2:2" s="287" customFormat="1" ht="14.1" customHeight="1">
      <c r="B530" s="290"/>
    </row>
    <row r="531" spans="2:2" s="287" customFormat="1" ht="14.1" customHeight="1">
      <c r="B531" s="290"/>
    </row>
    <row r="532" spans="2:2" s="287" customFormat="1" ht="14.1" customHeight="1">
      <c r="B532" s="290"/>
    </row>
    <row r="533" spans="2:2" s="287" customFormat="1" ht="14.1" customHeight="1">
      <c r="B533" s="290"/>
    </row>
    <row r="534" spans="2:2" s="287" customFormat="1" ht="14.1" customHeight="1">
      <c r="B534" s="290"/>
    </row>
    <row r="535" spans="2:2" s="287" customFormat="1" ht="14.1" customHeight="1">
      <c r="B535" s="290"/>
    </row>
    <row r="536" spans="2:2" s="287" customFormat="1" ht="14.1" customHeight="1">
      <c r="B536" s="290"/>
    </row>
    <row r="537" spans="2:2" s="287" customFormat="1" ht="14.1" customHeight="1">
      <c r="B537" s="290"/>
    </row>
    <row r="538" spans="2:2" s="287" customFormat="1" ht="14.1" customHeight="1">
      <c r="B538" s="290"/>
    </row>
    <row r="539" spans="2:2" s="287" customFormat="1" ht="14.1" customHeight="1">
      <c r="B539" s="290"/>
    </row>
    <row r="540" spans="2:2" s="287" customFormat="1" ht="14.1" customHeight="1">
      <c r="B540" s="290"/>
    </row>
    <row r="541" spans="2:2" s="287" customFormat="1" ht="14.1" customHeight="1">
      <c r="B541" s="290"/>
    </row>
    <row r="542" spans="2:2" s="287" customFormat="1" ht="14.1" customHeight="1">
      <c r="B542" s="290"/>
    </row>
    <row r="543" spans="2:2" s="287" customFormat="1" ht="14.1" customHeight="1">
      <c r="B543" s="290"/>
    </row>
    <row r="544" spans="2:2" s="287" customFormat="1" ht="14.1" customHeight="1">
      <c r="B544" s="290"/>
    </row>
    <row r="545" spans="2:2" s="287" customFormat="1" ht="14.1" customHeight="1">
      <c r="B545" s="290"/>
    </row>
    <row r="546" spans="2:2" s="287" customFormat="1" ht="14.1" customHeight="1">
      <c r="B546" s="290"/>
    </row>
    <row r="547" spans="2:2" s="287" customFormat="1" ht="14.1" customHeight="1">
      <c r="B547" s="290"/>
    </row>
    <row r="548" spans="2:2" s="287" customFormat="1" ht="14.1" customHeight="1">
      <c r="B548" s="290"/>
    </row>
    <row r="549" spans="2:2" s="287" customFormat="1" ht="14.1" customHeight="1">
      <c r="B549" s="290"/>
    </row>
    <row r="550" spans="2:2" s="287" customFormat="1" ht="14.1" customHeight="1">
      <c r="B550" s="290"/>
    </row>
    <row r="551" spans="2:2" s="287" customFormat="1" ht="14.1" customHeight="1">
      <c r="B551" s="290"/>
    </row>
    <row r="552" spans="2:2" s="287" customFormat="1" ht="14.1" customHeight="1">
      <c r="B552" s="290"/>
    </row>
    <row r="553" spans="2:2" s="287" customFormat="1" ht="14.1" customHeight="1">
      <c r="B553" s="290"/>
    </row>
    <row r="554" spans="2:2" s="287" customFormat="1" ht="14.1" customHeight="1">
      <c r="B554" s="290"/>
    </row>
    <row r="555" spans="2:2" s="287" customFormat="1" ht="14.1" customHeight="1">
      <c r="B555" s="290"/>
    </row>
    <row r="556" spans="2:2" s="287" customFormat="1" ht="14.1" customHeight="1">
      <c r="B556" s="290"/>
    </row>
    <row r="557" spans="2:2" s="287" customFormat="1" ht="14.1" customHeight="1">
      <c r="B557" s="290"/>
    </row>
    <row r="558" spans="2:2" s="287" customFormat="1" ht="14.1" customHeight="1">
      <c r="B558" s="290"/>
    </row>
    <row r="559" spans="2:2" s="287" customFormat="1" ht="14.1" customHeight="1">
      <c r="B559" s="290"/>
    </row>
    <row r="560" spans="2:2" s="287" customFormat="1" ht="14.1" customHeight="1">
      <c r="B560" s="290"/>
    </row>
    <row r="561" spans="2:2" s="287" customFormat="1" ht="14.1" customHeight="1">
      <c r="B561" s="290"/>
    </row>
    <row r="562" spans="2:2" s="287" customFormat="1" ht="14.1" customHeight="1">
      <c r="B562" s="290"/>
    </row>
    <row r="563" spans="2:2" s="287" customFormat="1" ht="14.1" customHeight="1">
      <c r="B563" s="290"/>
    </row>
    <row r="564" spans="2:2" s="287" customFormat="1" ht="14.1" customHeight="1">
      <c r="B564" s="290"/>
    </row>
    <row r="565" spans="2:2" s="287" customFormat="1" ht="14.1" customHeight="1">
      <c r="B565" s="290"/>
    </row>
    <row r="566" spans="2:2" s="287" customFormat="1" ht="14.1" customHeight="1">
      <c r="B566" s="290"/>
    </row>
    <row r="567" spans="2:2" s="287" customFormat="1" ht="14.1" customHeight="1">
      <c r="B567" s="290"/>
    </row>
    <row r="568" spans="2:2" s="287" customFormat="1" ht="14.1" customHeight="1">
      <c r="B568" s="290"/>
    </row>
    <row r="569" spans="2:2" s="287" customFormat="1" ht="14.1" customHeight="1">
      <c r="B569" s="290"/>
    </row>
    <row r="570" spans="2:2" s="287" customFormat="1" ht="14.1" customHeight="1">
      <c r="B570" s="290"/>
    </row>
    <row r="571" spans="2:2" s="287" customFormat="1" ht="14.1" customHeight="1">
      <c r="B571" s="290"/>
    </row>
    <row r="572" spans="2:2" s="287" customFormat="1" ht="14.1" customHeight="1">
      <c r="B572" s="290"/>
    </row>
    <row r="573" spans="2:2" s="287" customFormat="1" ht="14.1" customHeight="1">
      <c r="B573" s="290"/>
    </row>
    <row r="574" spans="2:2" s="287" customFormat="1" ht="14.1" customHeight="1">
      <c r="B574" s="290"/>
    </row>
    <row r="575" spans="2:2" s="287" customFormat="1" ht="14.1" customHeight="1">
      <c r="B575" s="290"/>
    </row>
    <row r="576" spans="2:2" s="287" customFormat="1" ht="14.1" customHeight="1">
      <c r="B576" s="290"/>
    </row>
    <row r="577" spans="2:2" s="287" customFormat="1" ht="14.1" customHeight="1">
      <c r="B577" s="290"/>
    </row>
    <row r="578" spans="2:2" s="287" customFormat="1" ht="14.1" customHeight="1">
      <c r="B578" s="290"/>
    </row>
    <row r="579" spans="2:2" s="287" customFormat="1" ht="14.1" customHeight="1">
      <c r="B579" s="290"/>
    </row>
    <row r="580" spans="2:2" s="287" customFormat="1" ht="14.1" customHeight="1">
      <c r="B580" s="290"/>
    </row>
    <row r="581" spans="2:2" s="287" customFormat="1" ht="14.1" customHeight="1">
      <c r="B581" s="290"/>
    </row>
    <row r="582" spans="2:2" s="287" customFormat="1" ht="14.1" customHeight="1">
      <c r="B582" s="290"/>
    </row>
    <row r="583" spans="2:2" s="287" customFormat="1" ht="14.1" customHeight="1">
      <c r="B583" s="290"/>
    </row>
    <row r="584" spans="2:2" s="287" customFormat="1" ht="14.1" customHeight="1">
      <c r="B584" s="290"/>
    </row>
    <row r="585" spans="2:2" s="287" customFormat="1" ht="14.1" customHeight="1">
      <c r="B585" s="290"/>
    </row>
    <row r="586" spans="2:2" s="287" customFormat="1" ht="14.1" customHeight="1">
      <c r="B586" s="290"/>
    </row>
    <row r="587" spans="2:2" s="287" customFormat="1" ht="14.1" customHeight="1">
      <c r="B587" s="290"/>
    </row>
    <row r="588" spans="2:2" s="287" customFormat="1" ht="14.1" customHeight="1">
      <c r="B588" s="290"/>
    </row>
    <row r="589" spans="2:2" s="287" customFormat="1" ht="14.1" customHeight="1">
      <c r="B589" s="290"/>
    </row>
    <row r="590" spans="2:2" s="287" customFormat="1" ht="14.1" customHeight="1">
      <c r="B590" s="290"/>
    </row>
    <row r="591" spans="2:2" s="287" customFormat="1" ht="14.1" customHeight="1">
      <c r="B591" s="290"/>
    </row>
    <row r="592" spans="2:2" s="287" customFormat="1" ht="14.1" customHeight="1">
      <c r="B592" s="290"/>
    </row>
    <row r="593" spans="2:2" s="287" customFormat="1" ht="14.1" customHeight="1">
      <c r="B593" s="290"/>
    </row>
    <row r="594" spans="2:2" s="287" customFormat="1" ht="14.1" customHeight="1">
      <c r="B594" s="290"/>
    </row>
    <row r="595" spans="2:2" s="287" customFormat="1" ht="14.1" customHeight="1">
      <c r="B595" s="290"/>
    </row>
    <row r="596" spans="2:2" s="287" customFormat="1" ht="14.1" customHeight="1">
      <c r="B596" s="290"/>
    </row>
    <row r="597" spans="2:2" s="287" customFormat="1" ht="14.1" customHeight="1">
      <c r="B597" s="290"/>
    </row>
    <row r="598" spans="2:2" s="287" customFormat="1" ht="14.1" customHeight="1">
      <c r="B598" s="290"/>
    </row>
    <row r="599" spans="2:2" s="287" customFormat="1" ht="14.1" customHeight="1">
      <c r="B599" s="290"/>
    </row>
    <row r="600" spans="2:2" s="287" customFormat="1" ht="14.1" customHeight="1">
      <c r="B600" s="290"/>
    </row>
    <row r="601" spans="2:2" s="287" customFormat="1" ht="14.1" customHeight="1">
      <c r="B601" s="290"/>
    </row>
    <row r="602" spans="2:2" s="287" customFormat="1" ht="14.1" customHeight="1">
      <c r="B602" s="290"/>
    </row>
    <row r="603" spans="2:2" s="287" customFormat="1" ht="14.1" customHeight="1">
      <c r="B603" s="290"/>
    </row>
    <row r="604" spans="2:2" s="287" customFormat="1" ht="14.1" customHeight="1">
      <c r="B604" s="290"/>
    </row>
    <row r="605" spans="2:2" s="287" customFormat="1" ht="14.1" customHeight="1">
      <c r="B605" s="290"/>
    </row>
    <row r="606" spans="2:2" s="287" customFormat="1" ht="14.1" customHeight="1">
      <c r="B606" s="290"/>
    </row>
    <row r="607" spans="2:2" s="287" customFormat="1" ht="14.1" customHeight="1">
      <c r="B607" s="290"/>
    </row>
    <row r="608" spans="2:2" s="287" customFormat="1" ht="14.1" customHeight="1">
      <c r="B608" s="290"/>
    </row>
    <row r="609" spans="2:2" s="287" customFormat="1" ht="14.1" customHeight="1">
      <c r="B609" s="290"/>
    </row>
    <row r="610" spans="2:2" s="287" customFormat="1" ht="14.1" customHeight="1">
      <c r="B610" s="290"/>
    </row>
    <row r="611" spans="2:2" s="287" customFormat="1" ht="14.1" customHeight="1">
      <c r="B611" s="290"/>
    </row>
    <row r="612" spans="2:2" s="287" customFormat="1" ht="14.1" customHeight="1">
      <c r="B612" s="290"/>
    </row>
    <row r="613" spans="2:2" s="287" customFormat="1" ht="14.1" customHeight="1">
      <c r="B613" s="290"/>
    </row>
    <row r="614" spans="2:2" s="287" customFormat="1" ht="14.1" customHeight="1">
      <c r="B614" s="290"/>
    </row>
    <row r="615" spans="2:2" s="287" customFormat="1" ht="14.1" customHeight="1">
      <c r="B615" s="290"/>
    </row>
    <row r="616" spans="2:2" s="287" customFormat="1" ht="14.1" customHeight="1">
      <c r="B616" s="290"/>
    </row>
    <row r="617" spans="2:2" s="287" customFormat="1" ht="14.1" customHeight="1">
      <c r="B617" s="290"/>
    </row>
    <row r="618" spans="2:2" s="287" customFormat="1" ht="14.1" customHeight="1">
      <c r="B618" s="290"/>
    </row>
    <row r="619" spans="2:2" s="287" customFormat="1" ht="14.1" customHeight="1">
      <c r="B619" s="290"/>
    </row>
    <row r="620" spans="2:2" s="287" customFormat="1" ht="14.1" customHeight="1">
      <c r="B620" s="290"/>
    </row>
    <row r="621" spans="2:2" s="287" customFormat="1" ht="14.1" customHeight="1">
      <c r="B621" s="290"/>
    </row>
    <row r="622" spans="2:2" s="287" customFormat="1" ht="14.1" customHeight="1">
      <c r="B622" s="290"/>
    </row>
    <row r="623" spans="2:2" s="287" customFormat="1" ht="14.1" customHeight="1">
      <c r="B623" s="290"/>
    </row>
    <row r="624" spans="2:2" s="287" customFormat="1" ht="14.1" customHeight="1">
      <c r="B624" s="290"/>
    </row>
    <row r="625" spans="2:2" s="287" customFormat="1" ht="14.1" customHeight="1">
      <c r="B625" s="290"/>
    </row>
    <row r="626" spans="2:2" s="287" customFormat="1" ht="14.1" customHeight="1">
      <c r="B626" s="290"/>
    </row>
    <row r="627" spans="2:2" s="287" customFormat="1" ht="14.1" customHeight="1">
      <c r="B627" s="290"/>
    </row>
    <row r="628" spans="2:2" s="287" customFormat="1" ht="14.1" customHeight="1">
      <c r="B628" s="290"/>
    </row>
    <row r="629" spans="2:2" s="287" customFormat="1" ht="14.1" customHeight="1">
      <c r="B629" s="290"/>
    </row>
    <row r="630" spans="2:2" s="287" customFormat="1" ht="14.1" customHeight="1">
      <c r="B630" s="290"/>
    </row>
    <row r="631" spans="2:2" s="287" customFormat="1" ht="14.1" customHeight="1">
      <c r="B631" s="290"/>
    </row>
    <row r="632" spans="2:2" s="287" customFormat="1" ht="14.1" customHeight="1">
      <c r="B632" s="290"/>
    </row>
    <row r="633" spans="2:2" s="287" customFormat="1" ht="14.1" customHeight="1">
      <c r="B633" s="290"/>
    </row>
    <row r="634" spans="2:2" s="287" customFormat="1" ht="14.1" customHeight="1">
      <c r="B634" s="290"/>
    </row>
    <row r="635" spans="2:2" s="287" customFormat="1" ht="14.1" customHeight="1">
      <c r="B635" s="290"/>
    </row>
    <row r="636" spans="2:2" s="287" customFormat="1" ht="14.1" customHeight="1">
      <c r="B636" s="290"/>
    </row>
    <row r="637" spans="2:2" s="287" customFormat="1" ht="14.1" customHeight="1">
      <c r="B637" s="290"/>
    </row>
    <row r="638" spans="2:2" s="287" customFormat="1" ht="14.1" customHeight="1">
      <c r="B638" s="290"/>
    </row>
    <row r="639" spans="2:2" s="287" customFormat="1" ht="14.1" customHeight="1">
      <c r="B639" s="290"/>
    </row>
    <row r="640" spans="2:2" s="287" customFormat="1" ht="14.1" customHeight="1">
      <c r="B640" s="290"/>
    </row>
    <row r="641" spans="2:2" s="287" customFormat="1" ht="14.1" customHeight="1">
      <c r="B641" s="290"/>
    </row>
    <row r="642" spans="2:2" s="287" customFormat="1" ht="14.1" customHeight="1">
      <c r="B642" s="290"/>
    </row>
    <row r="643" spans="2:2" s="287" customFormat="1" ht="14.1" customHeight="1">
      <c r="B643" s="290"/>
    </row>
    <row r="644" spans="2:2" s="287" customFormat="1" ht="14.1" customHeight="1">
      <c r="B644" s="290"/>
    </row>
    <row r="645" spans="2:2" s="287" customFormat="1" ht="14.1" customHeight="1">
      <c r="B645" s="290"/>
    </row>
    <row r="646" spans="2:2" s="287" customFormat="1" ht="14.1" customHeight="1">
      <c r="B646" s="290"/>
    </row>
    <row r="647" spans="2:2" s="287" customFormat="1" ht="14.1" customHeight="1">
      <c r="B647" s="290"/>
    </row>
    <row r="648" spans="2:2" s="287" customFormat="1" ht="14.1" customHeight="1">
      <c r="B648" s="290"/>
    </row>
    <row r="649" spans="2:2" s="287" customFormat="1" ht="14.1" customHeight="1">
      <c r="B649" s="290"/>
    </row>
    <row r="650" spans="2:2" s="287" customFormat="1" ht="14.1" customHeight="1">
      <c r="B650" s="290"/>
    </row>
    <row r="651" spans="2:2" s="287" customFormat="1" ht="14.1" customHeight="1">
      <c r="B651" s="290"/>
    </row>
    <row r="652" spans="2:2" s="287" customFormat="1" ht="14.1" customHeight="1">
      <c r="B652" s="290"/>
    </row>
    <row r="653" spans="2:2" s="287" customFormat="1" ht="14.1" customHeight="1">
      <c r="B653" s="290"/>
    </row>
    <row r="654" spans="2:2" s="287" customFormat="1" ht="14.1" customHeight="1">
      <c r="B654" s="290"/>
    </row>
    <row r="655" spans="2:2" s="287" customFormat="1" ht="14.1" customHeight="1">
      <c r="B655" s="290"/>
    </row>
    <row r="656" spans="2:2" s="287" customFormat="1" ht="14.1" customHeight="1">
      <c r="B656" s="290"/>
    </row>
    <row r="657" spans="2:2" s="287" customFormat="1" ht="14.1" customHeight="1">
      <c r="B657" s="290"/>
    </row>
    <row r="658" spans="2:2" s="287" customFormat="1" ht="14.1" customHeight="1">
      <c r="B658" s="290"/>
    </row>
    <row r="659" spans="2:2" s="287" customFormat="1" ht="14.1" customHeight="1">
      <c r="B659" s="290"/>
    </row>
    <row r="660" spans="2:2" s="287" customFormat="1" ht="14.1" customHeight="1">
      <c r="B660" s="290"/>
    </row>
    <row r="661" spans="2:2" s="287" customFormat="1" ht="14.1" customHeight="1">
      <c r="B661" s="290"/>
    </row>
    <row r="662" spans="2:2" s="287" customFormat="1" ht="14.1" customHeight="1">
      <c r="B662" s="290"/>
    </row>
    <row r="663" spans="2:2" s="287" customFormat="1" ht="14.1" customHeight="1">
      <c r="B663" s="290"/>
    </row>
    <row r="664" spans="2:2" s="287" customFormat="1" ht="14.1" customHeight="1">
      <c r="B664" s="290"/>
    </row>
    <row r="665" spans="2:2" s="287" customFormat="1" ht="14.1" customHeight="1">
      <c r="B665" s="290"/>
    </row>
    <row r="666" spans="2:2" s="287" customFormat="1" ht="14.1" customHeight="1">
      <c r="B666" s="290"/>
    </row>
    <row r="667" spans="2:2" s="287" customFormat="1" ht="14.1" customHeight="1">
      <c r="B667" s="290"/>
    </row>
    <row r="668" spans="2:2" s="287" customFormat="1" ht="14.1" customHeight="1">
      <c r="B668" s="290"/>
    </row>
    <row r="669" spans="2:2" s="287" customFormat="1" ht="14.1" customHeight="1">
      <c r="B669" s="290"/>
    </row>
    <row r="670" spans="2:2" s="287" customFormat="1" ht="14.1" customHeight="1">
      <c r="B670" s="290"/>
    </row>
    <row r="671" spans="2:2" s="287" customFormat="1" ht="14.1" customHeight="1">
      <c r="B671" s="290"/>
    </row>
    <row r="672" spans="2:2" s="287" customFormat="1" ht="14.1" customHeight="1">
      <c r="B672" s="290"/>
    </row>
    <row r="673" spans="2:2" s="287" customFormat="1" ht="14.1" customHeight="1">
      <c r="B673" s="290"/>
    </row>
    <row r="674" spans="2:2" s="287" customFormat="1" ht="14.1" customHeight="1">
      <c r="B674" s="290"/>
    </row>
    <row r="675" spans="2:2" s="287" customFormat="1" ht="14.1" customHeight="1">
      <c r="B675" s="290"/>
    </row>
    <row r="676" spans="2:2" s="287" customFormat="1" ht="14.1" customHeight="1">
      <c r="B676" s="290"/>
    </row>
    <row r="677" spans="2:2" s="287" customFormat="1" ht="14.1" customHeight="1">
      <c r="B677" s="290"/>
    </row>
    <row r="678" spans="2:2" s="287" customFormat="1" ht="14.1" customHeight="1">
      <c r="B678" s="290"/>
    </row>
    <row r="679" spans="2:2" s="287" customFormat="1" ht="14.1" customHeight="1">
      <c r="B679" s="290"/>
    </row>
    <row r="680" spans="2:2" s="287" customFormat="1" ht="14.1" customHeight="1">
      <c r="B680" s="290"/>
    </row>
    <row r="681" spans="2:2" s="287" customFormat="1" ht="14.1" customHeight="1">
      <c r="B681" s="290"/>
    </row>
    <row r="682" spans="2:2" s="287" customFormat="1" ht="14.1" customHeight="1">
      <c r="B682" s="290"/>
    </row>
    <row r="683" spans="2:2" ht="14.1" customHeight="1"/>
    <row r="684" spans="2:2" ht="14.1" customHeight="1"/>
    <row r="685" spans="2:2" ht="14.1" customHeight="1"/>
    <row r="686" spans="2:2" ht="14.1" customHeight="1"/>
    <row r="687" spans="2:2" ht="14.1" customHeight="1"/>
    <row r="688" spans="2:2"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sheetData>
  <customSheetViews>
    <customSheetView guid="{B232EC41-FA91-4761-896A-6152EABD1429}" scale="80" showGridLines="0">
      <selection activeCell="E21" sqref="E21"/>
      <pageMargins left="0.7" right="0.7" top="0.75" bottom="0.75" header="0.3" footer="0.3"/>
      <pageSetup orientation="portrait" r:id="rId1"/>
    </customSheetView>
    <customSheetView guid="{91D0648A-97F4-4F83-B228-CDCBEBFD7225}" scale="80" showGridLines="0">
      <selection activeCell="E21" sqref="E21"/>
      <pageMargins left="0.7" right="0.7" top="0.75" bottom="0.75" header="0.3" footer="0.3"/>
      <pageSetup orientation="portrait" r:id="rId2"/>
    </customSheetView>
  </customSheetViews>
  <mergeCells count="6">
    <mergeCell ref="A4:C4"/>
    <mergeCell ref="A29:C29"/>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115"/>
  <sheetViews>
    <sheetView showGridLines="0" zoomScale="115" zoomScaleNormal="115" workbookViewId="0">
      <selection activeCell="A2" sqref="A2"/>
    </sheetView>
  </sheetViews>
  <sheetFormatPr defaultColWidth="9.5703125" defaultRowHeight="12.75"/>
  <cols>
    <col min="1" max="1" width="58.42578125" style="21" customWidth="1"/>
    <col min="2" max="2" width="4.85546875" style="832" customWidth="1"/>
    <col min="3" max="3" width="8.5703125" style="22" customWidth="1"/>
    <col min="4" max="4" width="13.5703125" style="21" customWidth="1"/>
    <col min="5" max="5" width="3.5703125" style="53" customWidth="1"/>
    <col min="6" max="6" width="9" style="21" customWidth="1"/>
    <col min="7" max="12" width="9.5703125" style="21"/>
    <col min="13" max="13" width="11.5703125" style="21" customWidth="1"/>
    <col min="14" max="14" width="15.5703125" style="21" customWidth="1"/>
    <col min="15" max="15" width="2.5703125" style="21" customWidth="1"/>
    <col min="16" max="251" width="9.5703125" style="21"/>
    <col min="252" max="254" width="1.85546875" style="21" customWidth="1"/>
    <col min="255" max="255" width="52.5703125" style="21" customWidth="1"/>
    <col min="256" max="256" width="2.85546875" style="21" customWidth="1"/>
    <col min="257" max="257" width="14.5703125" style="21" customWidth="1"/>
    <col min="258" max="258" width="2.85546875" style="21" customWidth="1"/>
    <col min="259" max="259" width="14.5703125" style="21" customWidth="1"/>
    <col min="260" max="260" width="2.5703125" style="21" customWidth="1"/>
    <col min="261" max="261" width="4.5703125" style="21" customWidth="1"/>
    <col min="262" max="262" width="9" style="21" customWidth="1"/>
    <col min="263" max="268" width="9.5703125" style="21"/>
    <col min="269" max="269" width="11.5703125" style="21" customWidth="1"/>
    <col min="270" max="270" width="15.5703125" style="21" customWidth="1"/>
    <col min="271" max="271" width="2.5703125" style="21" customWidth="1"/>
    <col min="272" max="507" width="9.5703125" style="21"/>
    <col min="508" max="510" width="1.85546875" style="21" customWidth="1"/>
    <col min="511" max="511" width="52.5703125" style="21" customWidth="1"/>
    <col min="512" max="512" width="2.85546875" style="21" customWidth="1"/>
    <col min="513" max="513" width="14.5703125" style="21" customWidth="1"/>
    <col min="514" max="514" width="2.85546875" style="21" customWidth="1"/>
    <col min="515" max="515" width="14.5703125" style="21" customWidth="1"/>
    <col min="516" max="516" width="2.5703125" style="21" customWidth="1"/>
    <col min="517" max="517" width="4.5703125" style="21" customWidth="1"/>
    <col min="518" max="518" width="9" style="21" customWidth="1"/>
    <col min="519" max="524" width="9.5703125" style="21"/>
    <col min="525" max="525" width="11.5703125" style="21" customWidth="1"/>
    <col min="526" max="526" width="15.5703125" style="21" customWidth="1"/>
    <col min="527" max="527" width="2.5703125" style="21" customWidth="1"/>
    <col min="528" max="763" width="9.5703125" style="21"/>
    <col min="764" max="766" width="1.85546875" style="21" customWidth="1"/>
    <col min="767" max="767" width="52.5703125" style="21" customWidth="1"/>
    <col min="768" max="768" width="2.85546875" style="21" customWidth="1"/>
    <col min="769" max="769" width="14.5703125" style="21" customWidth="1"/>
    <col min="770" max="770" width="2.85546875" style="21" customWidth="1"/>
    <col min="771" max="771" width="14.5703125" style="21" customWidth="1"/>
    <col min="772" max="772" width="2.5703125" style="21" customWidth="1"/>
    <col min="773" max="773" width="4.5703125" style="21" customWidth="1"/>
    <col min="774" max="774" width="9" style="21" customWidth="1"/>
    <col min="775" max="780" width="9.5703125" style="21"/>
    <col min="781" max="781" width="11.5703125" style="21" customWidth="1"/>
    <col min="782" max="782" width="15.5703125" style="21" customWidth="1"/>
    <col min="783" max="783" width="2.5703125" style="21" customWidth="1"/>
    <col min="784" max="1019" width="9.5703125" style="21"/>
    <col min="1020" max="1022" width="1.85546875" style="21" customWidth="1"/>
    <col min="1023" max="1023" width="52.5703125" style="21" customWidth="1"/>
    <col min="1024" max="1024" width="2.85546875" style="21" customWidth="1"/>
    <col min="1025" max="1025" width="14.5703125" style="21" customWidth="1"/>
    <col min="1026" max="1026" width="2.85546875" style="21" customWidth="1"/>
    <col min="1027" max="1027" width="14.5703125" style="21" customWidth="1"/>
    <col min="1028" max="1028" width="2.5703125" style="21" customWidth="1"/>
    <col min="1029" max="1029" width="4.5703125" style="21" customWidth="1"/>
    <col min="1030" max="1030" width="9" style="21" customWidth="1"/>
    <col min="1031" max="1036" width="9.5703125" style="21"/>
    <col min="1037" max="1037" width="11.5703125" style="21" customWidth="1"/>
    <col min="1038" max="1038" width="15.5703125" style="21" customWidth="1"/>
    <col min="1039" max="1039" width="2.5703125" style="21" customWidth="1"/>
    <col min="1040" max="1275" width="9.5703125" style="21"/>
    <col min="1276" max="1278" width="1.85546875" style="21" customWidth="1"/>
    <col min="1279" max="1279" width="52.5703125" style="21" customWidth="1"/>
    <col min="1280" max="1280" width="2.85546875" style="21" customWidth="1"/>
    <col min="1281" max="1281" width="14.5703125" style="21" customWidth="1"/>
    <col min="1282" max="1282" width="2.85546875" style="21" customWidth="1"/>
    <col min="1283" max="1283" width="14.5703125" style="21" customWidth="1"/>
    <col min="1284" max="1284" width="2.5703125" style="21" customWidth="1"/>
    <col min="1285" max="1285" width="4.5703125" style="21" customWidth="1"/>
    <col min="1286" max="1286" width="9" style="21" customWidth="1"/>
    <col min="1287" max="1292" width="9.5703125" style="21"/>
    <col min="1293" max="1293" width="11.5703125" style="21" customWidth="1"/>
    <col min="1294" max="1294" width="15.5703125" style="21" customWidth="1"/>
    <col min="1295" max="1295" width="2.5703125" style="21" customWidth="1"/>
    <col min="1296" max="1531" width="9.5703125" style="21"/>
    <col min="1532" max="1534" width="1.85546875" style="21" customWidth="1"/>
    <col min="1535" max="1535" width="52.5703125" style="21" customWidth="1"/>
    <col min="1536" max="1536" width="2.85546875" style="21" customWidth="1"/>
    <col min="1537" max="1537" width="14.5703125" style="21" customWidth="1"/>
    <col min="1538" max="1538" width="2.85546875" style="21" customWidth="1"/>
    <col min="1539" max="1539" width="14.5703125" style="21" customWidth="1"/>
    <col min="1540" max="1540" width="2.5703125" style="21" customWidth="1"/>
    <col min="1541" max="1541" width="4.5703125" style="21" customWidth="1"/>
    <col min="1542" max="1542" width="9" style="21" customWidth="1"/>
    <col min="1543" max="1548" width="9.5703125" style="21"/>
    <col min="1549" max="1549" width="11.5703125" style="21" customWidth="1"/>
    <col min="1550" max="1550" width="15.5703125" style="21" customWidth="1"/>
    <col min="1551" max="1551" width="2.5703125" style="21" customWidth="1"/>
    <col min="1552" max="1787" width="9.5703125" style="21"/>
    <col min="1788" max="1790" width="1.85546875" style="21" customWidth="1"/>
    <col min="1791" max="1791" width="52.5703125" style="21" customWidth="1"/>
    <col min="1792" max="1792" width="2.85546875" style="21" customWidth="1"/>
    <col min="1793" max="1793" width="14.5703125" style="21" customWidth="1"/>
    <col min="1794" max="1794" width="2.85546875" style="21" customWidth="1"/>
    <col min="1795" max="1795" width="14.5703125" style="21" customWidth="1"/>
    <col min="1796" max="1796" width="2.5703125" style="21" customWidth="1"/>
    <col min="1797" max="1797" width="4.5703125" style="21" customWidth="1"/>
    <col min="1798" max="1798" width="9" style="21" customWidth="1"/>
    <col min="1799" max="1804" width="9.5703125" style="21"/>
    <col min="1805" max="1805" width="11.5703125" style="21" customWidth="1"/>
    <col min="1806" max="1806" width="15.5703125" style="21" customWidth="1"/>
    <col min="1807" max="1807" width="2.5703125" style="21" customWidth="1"/>
    <col min="1808" max="2043" width="9.5703125" style="21"/>
    <col min="2044" max="2046" width="1.85546875" style="21" customWidth="1"/>
    <col min="2047" max="2047" width="52.5703125" style="21" customWidth="1"/>
    <col min="2048" max="2048" width="2.85546875" style="21" customWidth="1"/>
    <col min="2049" max="2049" width="14.5703125" style="21" customWidth="1"/>
    <col min="2050" max="2050" width="2.85546875" style="21" customWidth="1"/>
    <col min="2051" max="2051" width="14.5703125" style="21" customWidth="1"/>
    <col min="2052" max="2052" width="2.5703125" style="21" customWidth="1"/>
    <col min="2053" max="2053" width="4.5703125" style="21" customWidth="1"/>
    <col min="2054" max="2054" width="9" style="21" customWidth="1"/>
    <col min="2055" max="2060" width="9.5703125" style="21"/>
    <col min="2061" max="2061" width="11.5703125" style="21" customWidth="1"/>
    <col min="2062" max="2062" width="15.5703125" style="21" customWidth="1"/>
    <col min="2063" max="2063" width="2.5703125" style="21" customWidth="1"/>
    <col min="2064" max="2299" width="9.5703125" style="21"/>
    <col min="2300" max="2302" width="1.85546875" style="21" customWidth="1"/>
    <col min="2303" max="2303" width="52.5703125" style="21" customWidth="1"/>
    <col min="2304" max="2304" width="2.85546875" style="21" customWidth="1"/>
    <col min="2305" max="2305" width="14.5703125" style="21" customWidth="1"/>
    <col min="2306" max="2306" width="2.85546875" style="21" customWidth="1"/>
    <col min="2307" max="2307" width="14.5703125" style="21" customWidth="1"/>
    <col min="2308" max="2308" width="2.5703125" style="21" customWidth="1"/>
    <col min="2309" max="2309" width="4.5703125" style="21" customWidth="1"/>
    <col min="2310" max="2310" width="9" style="21" customWidth="1"/>
    <col min="2311" max="2316" width="9.5703125" style="21"/>
    <col min="2317" max="2317" width="11.5703125" style="21" customWidth="1"/>
    <col min="2318" max="2318" width="15.5703125" style="21" customWidth="1"/>
    <col min="2319" max="2319" width="2.5703125" style="21" customWidth="1"/>
    <col min="2320" max="2555" width="9.5703125" style="21"/>
    <col min="2556" max="2558" width="1.85546875" style="21" customWidth="1"/>
    <col min="2559" max="2559" width="52.5703125" style="21" customWidth="1"/>
    <col min="2560" max="2560" width="2.85546875" style="21" customWidth="1"/>
    <col min="2561" max="2561" width="14.5703125" style="21" customWidth="1"/>
    <col min="2562" max="2562" width="2.85546875" style="21" customWidth="1"/>
    <col min="2563" max="2563" width="14.5703125" style="21" customWidth="1"/>
    <col min="2564" max="2564" width="2.5703125" style="21" customWidth="1"/>
    <col min="2565" max="2565" width="4.5703125" style="21" customWidth="1"/>
    <col min="2566" max="2566" width="9" style="21" customWidth="1"/>
    <col min="2567" max="2572" width="9.5703125" style="21"/>
    <col min="2573" max="2573" width="11.5703125" style="21" customWidth="1"/>
    <col min="2574" max="2574" width="15.5703125" style="21" customWidth="1"/>
    <col min="2575" max="2575" width="2.5703125" style="21" customWidth="1"/>
    <col min="2576" max="2811" width="9.5703125" style="21"/>
    <col min="2812" max="2814" width="1.85546875" style="21" customWidth="1"/>
    <col min="2815" max="2815" width="52.5703125" style="21" customWidth="1"/>
    <col min="2816" max="2816" width="2.85546875" style="21" customWidth="1"/>
    <col min="2817" max="2817" width="14.5703125" style="21" customWidth="1"/>
    <col min="2818" max="2818" width="2.85546875" style="21" customWidth="1"/>
    <col min="2819" max="2819" width="14.5703125" style="21" customWidth="1"/>
    <col min="2820" max="2820" width="2.5703125" style="21" customWidth="1"/>
    <col min="2821" max="2821" width="4.5703125" style="21" customWidth="1"/>
    <col min="2822" max="2822" width="9" style="21" customWidth="1"/>
    <col min="2823" max="2828" width="9.5703125" style="21"/>
    <col min="2829" max="2829" width="11.5703125" style="21" customWidth="1"/>
    <col min="2830" max="2830" width="15.5703125" style="21" customWidth="1"/>
    <col min="2831" max="2831" width="2.5703125" style="21" customWidth="1"/>
    <col min="2832" max="3067" width="9.5703125" style="21"/>
    <col min="3068" max="3070" width="1.85546875" style="21" customWidth="1"/>
    <col min="3071" max="3071" width="52.5703125" style="21" customWidth="1"/>
    <col min="3072" max="3072" width="2.85546875" style="21" customWidth="1"/>
    <col min="3073" max="3073" width="14.5703125" style="21" customWidth="1"/>
    <col min="3074" max="3074" width="2.85546875" style="21" customWidth="1"/>
    <col min="3075" max="3075" width="14.5703125" style="21" customWidth="1"/>
    <col min="3076" max="3076" width="2.5703125" style="21" customWidth="1"/>
    <col min="3077" max="3077" width="4.5703125" style="21" customWidth="1"/>
    <col min="3078" max="3078" width="9" style="21" customWidth="1"/>
    <col min="3079" max="3084" width="9.5703125" style="21"/>
    <col min="3085" max="3085" width="11.5703125" style="21" customWidth="1"/>
    <col min="3086" max="3086" width="15.5703125" style="21" customWidth="1"/>
    <col min="3087" max="3087" width="2.5703125" style="21" customWidth="1"/>
    <col min="3088" max="3323" width="9.5703125" style="21"/>
    <col min="3324" max="3326" width="1.85546875" style="21" customWidth="1"/>
    <col min="3327" max="3327" width="52.5703125" style="21" customWidth="1"/>
    <col min="3328" max="3328" width="2.85546875" style="21" customWidth="1"/>
    <col min="3329" max="3329" width="14.5703125" style="21" customWidth="1"/>
    <col min="3330" max="3330" width="2.85546875" style="21" customWidth="1"/>
    <col min="3331" max="3331" width="14.5703125" style="21" customWidth="1"/>
    <col min="3332" max="3332" width="2.5703125" style="21" customWidth="1"/>
    <col min="3333" max="3333" width="4.5703125" style="21" customWidth="1"/>
    <col min="3334" max="3334" width="9" style="21" customWidth="1"/>
    <col min="3335" max="3340" width="9.5703125" style="21"/>
    <col min="3341" max="3341" width="11.5703125" style="21" customWidth="1"/>
    <col min="3342" max="3342" width="15.5703125" style="21" customWidth="1"/>
    <col min="3343" max="3343" width="2.5703125" style="21" customWidth="1"/>
    <col min="3344" max="3579" width="9.5703125" style="21"/>
    <col min="3580" max="3582" width="1.85546875" style="21" customWidth="1"/>
    <col min="3583" max="3583" width="52.5703125" style="21" customWidth="1"/>
    <col min="3584" max="3584" width="2.85546875" style="21" customWidth="1"/>
    <col min="3585" max="3585" width="14.5703125" style="21" customWidth="1"/>
    <col min="3586" max="3586" width="2.85546875" style="21" customWidth="1"/>
    <col min="3587" max="3587" width="14.5703125" style="21" customWidth="1"/>
    <col min="3588" max="3588" width="2.5703125" style="21" customWidth="1"/>
    <col min="3589" max="3589" width="4.5703125" style="21" customWidth="1"/>
    <col min="3590" max="3590" width="9" style="21" customWidth="1"/>
    <col min="3591" max="3596" width="9.5703125" style="21"/>
    <col min="3597" max="3597" width="11.5703125" style="21" customWidth="1"/>
    <col min="3598" max="3598" width="15.5703125" style="21" customWidth="1"/>
    <col min="3599" max="3599" width="2.5703125" style="21" customWidth="1"/>
    <col min="3600" max="3835" width="9.5703125" style="21"/>
    <col min="3836" max="3838" width="1.85546875" style="21" customWidth="1"/>
    <col min="3839" max="3839" width="52.5703125" style="21" customWidth="1"/>
    <col min="3840" max="3840" width="2.85546875" style="21" customWidth="1"/>
    <col min="3841" max="3841" width="14.5703125" style="21" customWidth="1"/>
    <col min="3842" max="3842" width="2.85546875" style="21" customWidth="1"/>
    <col min="3843" max="3843" width="14.5703125" style="21" customWidth="1"/>
    <col min="3844" max="3844" width="2.5703125" style="21" customWidth="1"/>
    <col min="3845" max="3845" width="4.5703125" style="21" customWidth="1"/>
    <col min="3846" max="3846" width="9" style="21" customWidth="1"/>
    <col min="3847" max="3852" width="9.5703125" style="21"/>
    <col min="3853" max="3853" width="11.5703125" style="21" customWidth="1"/>
    <col min="3854" max="3854" width="15.5703125" style="21" customWidth="1"/>
    <col min="3855" max="3855" width="2.5703125" style="21" customWidth="1"/>
    <col min="3856" max="4091" width="9.5703125" style="21"/>
    <col min="4092" max="4094" width="1.85546875" style="21" customWidth="1"/>
    <col min="4095" max="4095" width="52.5703125" style="21" customWidth="1"/>
    <col min="4096" max="4096" width="2.85546875" style="21" customWidth="1"/>
    <col min="4097" max="4097" width="14.5703125" style="21" customWidth="1"/>
    <col min="4098" max="4098" width="2.85546875" style="21" customWidth="1"/>
    <col min="4099" max="4099" width="14.5703125" style="21" customWidth="1"/>
    <col min="4100" max="4100" width="2.5703125" style="21" customWidth="1"/>
    <col min="4101" max="4101" width="4.5703125" style="21" customWidth="1"/>
    <col min="4102" max="4102" width="9" style="21" customWidth="1"/>
    <col min="4103" max="4108" width="9.5703125" style="21"/>
    <col min="4109" max="4109" width="11.5703125" style="21" customWidth="1"/>
    <col min="4110" max="4110" width="15.5703125" style="21" customWidth="1"/>
    <col min="4111" max="4111" width="2.5703125" style="21" customWidth="1"/>
    <col min="4112" max="4347" width="9.5703125" style="21"/>
    <col min="4348" max="4350" width="1.85546875" style="21" customWidth="1"/>
    <col min="4351" max="4351" width="52.5703125" style="21" customWidth="1"/>
    <col min="4352" max="4352" width="2.85546875" style="21" customWidth="1"/>
    <col min="4353" max="4353" width="14.5703125" style="21" customWidth="1"/>
    <col min="4354" max="4354" width="2.85546875" style="21" customWidth="1"/>
    <col min="4355" max="4355" width="14.5703125" style="21" customWidth="1"/>
    <col min="4356" max="4356" width="2.5703125" style="21" customWidth="1"/>
    <col min="4357" max="4357" width="4.5703125" style="21" customWidth="1"/>
    <col min="4358" max="4358" width="9" style="21" customWidth="1"/>
    <col min="4359" max="4364" width="9.5703125" style="21"/>
    <col min="4365" max="4365" width="11.5703125" style="21" customWidth="1"/>
    <col min="4366" max="4366" width="15.5703125" style="21" customWidth="1"/>
    <col min="4367" max="4367" width="2.5703125" style="21" customWidth="1"/>
    <col min="4368" max="4603" width="9.5703125" style="21"/>
    <col min="4604" max="4606" width="1.85546875" style="21" customWidth="1"/>
    <col min="4607" max="4607" width="52.5703125" style="21" customWidth="1"/>
    <col min="4608" max="4608" width="2.85546875" style="21" customWidth="1"/>
    <col min="4609" max="4609" width="14.5703125" style="21" customWidth="1"/>
    <col min="4610" max="4610" width="2.85546875" style="21" customWidth="1"/>
    <col min="4611" max="4611" width="14.5703125" style="21" customWidth="1"/>
    <col min="4612" max="4612" width="2.5703125" style="21" customWidth="1"/>
    <col min="4613" max="4613" width="4.5703125" style="21" customWidth="1"/>
    <col min="4614" max="4614" width="9" style="21" customWidth="1"/>
    <col min="4615" max="4620" width="9.5703125" style="21"/>
    <col min="4621" max="4621" width="11.5703125" style="21" customWidth="1"/>
    <col min="4622" max="4622" width="15.5703125" style="21" customWidth="1"/>
    <col min="4623" max="4623" width="2.5703125" style="21" customWidth="1"/>
    <col min="4624" max="4859" width="9.5703125" style="21"/>
    <col min="4860" max="4862" width="1.85546875" style="21" customWidth="1"/>
    <col min="4863" max="4863" width="52.5703125" style="21" customWidth="1"/>
    <col min="4864" max="4864" width="2.85546875" style="21" customWidth="1"/>
    <col min="4865" max="4865" width="14.5703125" style="21" customWidth="1"/>
    <col min="4866" max="4866" width="2.85546875" style="21" customWidth="1"/>
    <col min="4867" max="4867" width="14.5703125" style="21" customWidth="1"/>
    <col min="4868" max="4868" width="2.5703125" style="21" customWidth="1"/>
    <col min="4869" max="4869" width="4.5703125" style="21" customWidth="1"/>
    <col min="4870" max="4870" width="9" style="21" customWidth="1"/>
    <col min="4871" max="4876" width="9.5703125" style="21"/>
    <col min="4877" max="4877" width="11.5703125" style="21" customWidth="1"/>
    <col min="4878" max="4878" width="15.5703125" style="21" customWidth="1"/>
    <col min="4879" max="4879" width="2.5703125" style="21" customWidth="1"/>
    <col min="4880" max="5115" width="9.5703125" style="21"/>
    <col min="5116" max="5118" width="1.85546875" style="21" customWidth="1"/>
    <col min="5119" max="5119" width="52.5703125" style="21" customWidth="1"/>
    <col min="5120" max="5120" width="2.85546875" style="21" customWidth="1"/>
    <col min="5121" max="5121" width="14.5703125" style="21" customWidth="1"/>
    <col min="5122" max="5122" width="2.85546875" style="21" customWidth="1"/>
    <col min="5123" max="5123" width="14.5703125" style="21" customWidth="1"/>
    <col min="5124" max="5124" width="2.5703125" style="21" customWidth="1"/>
    <col min="5125" max="5125" width="4.5703125" style="21" customWidth="1"/>
    <col min="5126" max="5126" width="9" style="21" customWidth="1"/>
    <col min="5127" max="5132" width="9.5703125" style="21"/>
    <col min="5133" max="5133" width="11.5703125" style="21" customWidth="1"/>
    <col min="5134" max="5134" width="15.5703125" style="21" customWidth="1"/>
    <col min="5135" max="5135" width="2.5703125" style="21" customWidth="1"/>
    <col min="5136" max="5371" width="9.5703125" style="21"/>
    <col min="5372" max="5374" width="1.85546875" style="21" customWidth="1"/>
    <col min="5375" max="5375" width="52.5703125" style="21" customWidth="1"/>
    <col min="5376" max="5376" width="2.85546875" style="21" customWidth="1"/>
    <col min="5377" max="5377" width="14.5703125" style="21" customWidth="1"/>
    <col min="5378" max="5378" width="2.85546875" style="21" customWidth="1"/>
    <col min="5379" max="5379" width="14.5703125" style="21" customWidth="1"/>
    <col min="5380" max="5380" width="2.5703125" style="21" customWidth="1"/>
    <col min="5381" max="5381" width="4.5703125" style="21" customWidth="1"/>
    <col min="5382" max="5382" width="9" style="21" customWidth="1"/>
    <col min="5383" max="5388" width="9.5703125" style="21"/>
    <col min="5389" max="5389" width="11.5703125" style="21" customWidth="1"/>
    <col min="5390" max="5390" width="15.5703125" style="21" customWidth="1"/>
    <col min="5391" max="5391" width="2.5703125" style="21" customWidth="1"/>
    <col min="5392" max="5627" width="9.5703125" style="21"/>
    <col min="5628" max="5630" width="1.85546875" style="21" customWidth="1"/>
    <col min="5631" max="5631" width="52.5703125" style="21" customWidth="1"/>
    <col min="5632" max="5632" width="2.85546875" style="21" customWidth="1"/>
    <col min="5633" max="5633" width="14.5703125" style="21" customWidth="1"/>
    <col min="5634" max="5634" width="2.85546875" style="21" customWidth="1"/>
    <col min="5635" max="5635" width="14.5703125" style="21" customWidth="1"/>
    <col min="5636" max="5636" width="2.5703125" style="21" customWidth="1"/>
    <col min="5637" max="5637" width="4.5703125" style="21" customWidth="1"/>
    <col min="5638" max="5638" width="9" style="21" customWidth="1"/>
    <col min="5639" max="5644" width="9.5703125" style="21"/>
    <col min="5645" max="5645" width="11.5703125" style="21" customWidth="1"/>
    <col min="5646" max="5646" width="15.5703125" style="21" customWidth="1"/>
    <col min="5647" max="5647" width="2.5703125" style="21" customWidth="1"/>
    <col min="5648" max="5883" width="9.5703125" style="21"/>
    <col min="5884" max="5886" width="1.85546875" style="21" customWidth="1"/>
    <col min="5887" max="5887" width="52.5703125" style="21" customWidth="1"/>
    <col min="5888" max="5888" width="2.85546875" style="21" customWidth="1"/>
    <col min="5889" max="5889" width="14.5703125" style="21" customWidth="1"/>
    <col min="5890" max="5890" width="2.85546875" style="21" customWidth="1"/>
    <col min="5891" max="5891" width="14.5703125" style="21" customWidth="1"/>
    <col min="5892" max="5892" width="2.5703125" style="21" customWidth="1"/>
    <col min="5893" max="5893" width="4.5703125" style="21" customWidth="1"/>
    <col min="5894" max="5894" width="9" style="21" customWidth="1"/>
    <col min="5895" max="5900" width="9.5703125" style="21"/>
    <col min="5901" max="5901" width="11.5703125" style="21" customWidth="1"/>
    <col min="5902" max="5902" width="15.5703125" style="21" customWidth="1"/>
    <col min="5903" max="5903" width="2.5703125" style="21" customWidth="1"/>
    <col min="5904" max="6139" width="9.5703125" style="21"/>
    <col min="6140" max="6142" width="1.85546875" style="21" customWidth="1"/>
    <col min="6143" max="6143" width="52.5703125" style="21" customWidth="1"/>
    <col min="6144" max="6144" width="2.85546875" style="21" customWidth="1"/>
    <col min="6145" max="6145" width="14.5703125" style="21" customWidth="1"/>
    <col min="6146" max="6146" width="2.85546875" style="21" customWidth="1"/>
    <col min="6147" max="6147" width="14.5703125" style="21" customWidth="1"/>
    <col min="6148" max="6148" width="2.5703125" style="21" customWidth="1"/>
    <col min="6149" max="6149" width="4.5703125" style="21" customWidth="1"/>
    <col min="6150" max="6150" width="9" style="21" customWidth="1"/>
    <col min="6151" max="6156" width="9.5703125" style="21"/>
    <col min="6157" max="6157" width="11.5703125" style="21" customWidth="1"/>
    <col min="6158" max="6158" width="15.5703125" style="21" customWidth="1"/>
    <col min="6159" max="6159" width="2.5703125" style="21" customWidth="1"/>
    <col min="6160" max="6395" width="9.5703125" style="21"/>
    <col min="6396" max="6398" width="1.85546875" style="21" customWidth="1"/>
    <col min="6399" max="6399" width="52.5703125" style="21" customWidth="1"/>
    <col min="6400" max="6400" width="2.85546875" style="21" customWidth="1"/>
    <col min="6401" max="6401" width="14.5703125" style="21" customWidth="1"/>
    <col min="6402" max="6402" width="2.85546875" style="21" customWidth="1"/>
    <col min="6403" max="6403" width="14.5703125" style="21" customWidth="1"/>
    <col min="6404" max="6404" width="2.5703125" style="21" customWidth="1"/>
    <col min="6405" max="6405" width="4.5703125" style="21" customWidth="1"/>
    <col min="6406" max="6406" width="9" style="21" customWidth="1"/>
    <col min="6407" max="6412" width="9.5703125" style="21"/>
    <col min="6413" max="6413" width="11.5703125" style="21" customWidth="1"/>
    <col min="6414" max="6414" width="15.5703125" style="21" customWidth="1"/>
    <col min="6415" max="6415" width="2.5703125" style="21" customWidth="1"/>
    <col min="6416" max="6651" width="9.5703125" style="21"/>
    <col min="6652" max="6654" width="1.85546875" style="21" customWidth="1"/>
    <col min="6655" max="6655" width="52.5703125" style="21" customWidth="1"/>
    <col min="6656" max="6656" width="2.85546875" style="21" customWidth="1"/>
    <col min="6657" max="6657" width="14.5703125" style="21" customWidth="1"/>
    <col min="6658" max="6658" width="2.85546875" style="21" customWidth="1"/>
    <col min="6659" max="6659" width="14.5703125" style="21" customWidth="1"/>
    <col min="6660" max="6660" width="2.5703125" style="21" customWidth="1"/>
    <col min="6661" max="6661" width="4.5703125" style="21" customWidth="1"/>
    <col min="6662" max="6662" width="9" style="21" customWidth="1"/>
    <col min="6663" max="6668" width="9.5703125" style="21"/>
    <col min="6669" max="6669" width="11.5703125" style="21" customWidth="1"/>
    <col min="6670" max="6670" width="15.5703125" style="21" customWidth="1"/>
    <col min="6671" max="6671" width="2.5703125" style="21" customWidth="1"/>
    <col min="6672" max="6907" width="9.5703125" style="21"/>
    <col min="6908" max="6910" width="1.85546875" style="21" customWidth="1"/>
    <col min="6911" max="6911" width="52.5703125" style="21" customWidth="1"/>
    <col min="6912" max="6912" width="2.85546875" style="21" customWidth="1"/>
    <col min="6913" max="6913" width="14.5703125" style="21" customWidth="1"/>
    <col min="6914" max="6914" width="2.85546875" style="21" customWidth="1"/>
    <col min="6915" max="6915" width="14.5703125" style="21" customWidth="1"/>
    <col min="6916" max="6916" width="2.5703125" style="21" customWidth="1"/>
    <col min="6917" max="6917" width="4.5703125" style="21" customWidth="1"/>
    <col min="6918" max="6918" width="9" style="21" customWidth="1"/>
    <col min="6919" max="6924" width="9.5703125" style="21"/>
    <col min="6925" max="6925" width="11.5703125" style="21" customWidth="1"/>
    <col min="6926" max="6926" width="15.5703125" style="21" customWidth="1"/>
    <col min="6927" max="6927" width="2.5703125" style="21" customWidth="1"/>
    <col min="6928" max="7163" width="9.5703125" style="21"/>
    <col min="7164" max="7166" width="1.85546875" style="21" customWidth="1"/>
    <col min="7167" max="7167" width="52.5703125" style="21" customWidth="1"/>
    <col min="7168" max="7168" width="2.85546875" style="21" customWidth="1"/>
    <col min="7169" max="7169" width="14.5703125" style="21" customWidth="1"/>
    <col min="7170" max="7170" width="2.85546875" style="21" customWidth="1"/>
    <col min="7171" max="7171" width="14.5703125" style="21" customWidth="1"/>
    <col min="7172" max="7172" width="2.5703125" style="21" customWidth="1"/>
    <col min="7173" max="7173" width="4.5703125" style="21" customWidth="1"/>
    <col min="7174" max="7174" width="9" style="21" customWidth="1"/>
    <col min="7175" max="7180" width="9.5703125" style="21"/>
    <col min="7181" max="7181" width="11.5703125" style="21" customWidth="1"/>
    <col min="7182" max="7182" width="15.5703125" style="21" customWidth="1"/>
    <col min="7183" max="7183" width="2.5703125" style="21" customWidth="1"/>
    <col min="7184" max="7419" width="9.5703125" style="21"/>
    <col min="7420" max="7422" width="1.85546875" style="21" customWidth="1"/>
    <col min="7423" max="7423" width="52.5703125" style="21" customWidth="1"/>
    <col min="7424" max="7424" width="2.85546875" style="21" customWidth="1"/>
    <col min="7425" max="7425" width="14.5703125" style="21" customWidth="1"/>
    <col min="7426" max="7426" width="2.85546875" style="21" customWidth="1"/>
    <col min="7427" max="7427" width="14.5703125" style="21" customWidth="1"/>
    <col min="7428" max="7428" width="2.5703125" style="21" customWidth="1"/>
    <col min="7429" max="7429" width="4.5703125" style="21" customWidth="1"/>
    <col min="7430" max="7430" width="9" style="21" customWidth="1"/>
    <col min="7431" max="7436" width="9.5703125" style="21"/>
    <col min="7437" max="7437" width="11.5703125" style="21" customWidth="1"/>
    <col min="7438" max="7438" width="15.5703125" style="21" customWidth="1"/>
    <col min="7439" max="7439" width="2.5703125" style="21" customWidth="1"/>
    <col min="7440" max="7675" width="9.5703125" style="21"/>
    <col min="7676" max="7678" width="1.85546875" style="21" customWidth="1"/>
    <col min="7679" max="7679" width="52.5703125" style="21" customWidth="1"/>
    <col min="7680" max="7680" width="2.85546875" style="21" customWidth="1"/>
    <col min="7681" max="7681" width="14.5703125" style="21" customWidth="1"/>
    <col min="7682" max="7682" width="2.85546875" style="21" customWidth="1"/>
    <col min="7683" max="7683" width="14.5703125" style="21" customWidth="1"/>
    <col min="7684" max="7684" width="2.5703125" style="21" customWidth="1"/>
    <col min="7685" max="7685" width="4.5703125" style="21" customWidth="1"/>
    <col min="7686" max="7686" width="9" style="21" customWidth="1"/>
    <col min="7687" max="7692" width="9.5703125" style="21"/>
    <col min="7693" max="7693" width="11.5703125" style="21" customWidth="1"/>
    <col min="7694" max="7694" width="15.5703125" style="21" customWidth="1"/>
    <col min="7695" max="7695" width="2.5703125" style="21" customWidth="1"/>
    <col min="7696" max="7931" width="9.5703125" style="21"/>
    <col min="7932" max="7934" width="1.85546875" style="21" customWidth="1"/>
    <col min="7935" max="7935" width="52.5703125" style="21" customWidth="1"/>
    <col min="7936" max="7936" width="2.85546875" style="21" customWidth="1"/>
    <col min="7937" max="7937" width="14.5703125" style="21" customWidth="1"/>
    <col min="7938" max="7938" width="2.85546875" style="21" customWidth="1"/>
    <col min="7939" max="7939" width="14.5703125" style="21" customWidth="1"/>
    <col min="7940" max="7940" width="2.5703125" style="21" customWidth="1"/>
    <col min="7941" max="7941" width="4.5703125" style="21" customWidth="1"/>
    <col min="7942" max="7942" width="9" style="21" customWidth="1"/>
    <col min="7943" max="7948" width="9.5703125" style="21"/>
    <col min="7949" max="7949" width="11.5703125" style="21" customWidth="1"/>
    <col min="7950" max="7950" width="15.5703125" style="21" customWidth="1"/>
    <col min="7951" max="7951" width="2.5703125" style="21" customWidth="1"/>
    <col min="7952" max="8187" width="9.5703125" style="21"/>
    <col min="8188" max="8190" width="1.85546875" style="21" customWidth="1"/>
    <col min="8191" max="8191" width="52.5703125" style="21" customWidth="1"/>
    <col min="8192" max="8192" width="2.85546875" style="21" customWidth="1"/>
    <col min="8193" max="8193" width="14.5703125" style="21" customWidth="1"/>
    <col min="8194" max="8194" width="2.85546875" style="21" customWidth="1"/>
    <col min="8195" max="8195" width="14.5703125" style="21" customWidth="1"/>
    <col min="8196" max="8196" width="2.5703125" style="21" customWidth="1"/>
    <col min="8197" max="8197" width="4.5703125" style="21" customWidth="1"/>
    <col min="8198" max="8198" width="9" style="21" customWidth="1"/>
    <col min="8199" max="8204" width="9.5703125" style="21"/>
    <col min="8205" max="8205" width="11.5703125" style="21" customWidth="1"/>
    <col min="8206" max="8206" width="15.5703125" style="21" customWidth="1"/>
    <col min="8207" max="8207" width="2.5703125" style="21" customWidth="1"/>
    <col min="8208" max="8443" width="9.5703125" style="21"/>
    <col min="8444" max="8446" width="1.85546875" style="21" customWidth="1"/>
    <col min="8447" max="8447" width="52.5703125" style="21" customWidth="1"/>
    <col min="8448" max="8448" width="2.85546875" style="21" customWidth="1"/>
    <col min="8449" max="8449" width="14.5703125" style="21" customWidth="1"/>
    <col min="8450" max="8450" width="2.85546875" style="21" customWidth="1"/>
    <col min="8451" max="8451" width="14.5703125" style="21" customWidth="1"/>
    <col min="8452" max="8452" width="2.5703125" style="21" customWidth="1"/>
    <col min="8453" max="8453" width="4.5703125" style="21" customWidth="1"/>
    <col min="8454" max="8454" width="9" style="21" customWidth="1"/>
    <col min="8455" max="8460" width="9.5703125" style="21"/>
    <col min="8461" max="8461" width="11.5703125" style="21" customWidth="1"/>
    <col min="8462" max="8462" width="15.5703125" style="21" customWidth="1"/>
    <col min="8463" max="8463" width="2.5703125" style="21" customWidth="1"/>
    <col min="8464" max="8699" width="9.5703125" style="21"/>
    <col min="8700" max="8702" width="1.85546875" style="21" customWidth="1"/>
    <col min="8703" max="8703" width="52.5703125" style="21" customWidth="1"/>
    <col min="8704" max="8704" width="2.85546875" style="21" customWidth="1"/>
    <col min="8705" max="8705" width="14.5703125" style="21" customWidth="1"/>
    <col min="8706" max="8706" width="2.85546875" style="21" customWidth="1"/>
    <col min="8707" max="8707" width="14.5703125" style="21" customWidth="1"/>
    <col min="8708" max="8708" width="2.5703125" style="21" customWidth="1"/>
    <col min="8709" max="8709" width="4.5703125" style="21" customWidth="1"/>
    <col min="8710" max="8710" width="9" style="21" customWidth="1"/>
    <col min="8711" max="8716" width="9.5703125" style="21"/>
    <col min="8717" max="8717" width="11.5703125" style="21" customWidth="1"/>
    <col min="8718" max="8718" width="15.5703125" style="21" customWidth="1"/>
    <col min="8719" max="8719" width="2.5703125" style="21" customWidth="1"/>
    <col min="8720" max="8955" width="9.5703125" style="21"/>
    <col min="8956" max="8958" width="1.85546875" style="21" customWidth="1"/>
    <col min="8959" max="8959" width="52.5703125" style="21" customWidth="1"/>
    <col min="8960" max="8960" width="2.85546875" style="21" customWidth="1"/>
    <col min="8961" max="8961" width="14.5703125" style="21" customWidth="1"/>
    <col min="8962" max="8962" width="2.85546875" style="21" customWidth="1"/>
    <col min="8963" max="8963" width="14.5703125" style="21" customWidth="1"/>
    <col min="8964" max="8964" width="2.5703125" style="21" customWidth="1"/>
    <col min="8965" max="8965" width="4.5703125" style="21" customWidth="1"/>
    <col min="8966" max="8966" width="9" style="21" customWidth="1"/>
    <col min="8967" max="8972" width="9.5703125" style="21"/>
    <col min="8973" max="8973" width="11.5703125" style="21" customWidth="1"/>
    <col min="8974" max="8974" width="15.5703125" style="21" customWidth="1"/>
    <col min="8975" max="8975" width="2.5703125" style="21" customWidth="1"/>
    <col min="8976" max="9211" width="9.5703125" style="21"/>
    <col min="9212" max="9214" width="1.85546875" style="21" customWidth="1"/>
    <col min="9215" max="9215" width="52.5703125" style="21" customWidth="1"/>
    <col min="9216" max="9216" width="2.85546875" style="21" customWidth="1"/>
    <col min="9217" max="9217" width="14.5703125" style="21" customWidth="1"/>
    <col min="9218" max="9218" width="2.85546875" style="21" customWidth="1"/>
    <col min="9219" max="9219" width="14.5703125" style="21" customWidth="1"/>
    <col min="9220" max="9220" width="2.5703125" style="21" customWidth="1"/>
    <col min="9221" max="9221" width="4.5703125" style="21" customWidth="1"/>
    <col min="9222" max="9222" width="9" style="21" customWidth="1"/>
    <col min="9223" max="9228" width="9.5703125" style="21"/>
    <col min="9229" max="9229" width="11.5703125" style="21" customWidth="1"/>
    <col min="9230" max="9230" width="15.5703125" style="21" customWidth="1"/>
    <col min="9231" max="9231" width="2.5703125" style="21" customWidth="1"/>
    <col min="9232" max="9467" width="9.5703125" style="21"/>
    <col min="9468" max="9470" width="1.85546875" style="21" customWidth="1"/>
    <col min="9471" max="9471" width="52.5703125" style="21" customWidth="1"/>
    <col min="9472" max="9472" width="2.85546875" style="21" customWidth="1"/>
    <col min="9473" max="9473" width="14.5703125" style="21" customWidth="1"/>
    <col min="9474" max="9474" width="2.85546875" style="21" customWidth="1"/>
    <col min="9475" max="9475" width="14.5703125" style="21" customWidth="1"/>
    <col min="9476" max="9476" width="2.5703125" style="21" customWidth="1"/>
    <col min="9477" max="9477" width="4.5703125" style="21" customWidth="1"/>
    <col min="9478" max="9478" width="9" style="21" customWidth="1"/>
    <col min="9479" max="9484" width="9.5703125" style="21"/>
    <col min="9485" max="9485" width="11.5703125" style="21" customWidth="1"/>
    <col min="9486" max="9486" width="15.5703125" style="21" customWidth="1"/>
    <col min="9487" max="9487" width="2.5703125" style="21" customWidth="1"/>
    <col min="9488" max="9723" width="9.5703125" style="21"/>
    <col min="9724" max="9726" width="1.85546875" style="21" customWidth="1"/>
    <col min="9727" max="9727" width="52.5703125" style="21" customWidth="1"/>
    <col min="9728" max="9728" width="2.85546875" style="21" customWidth="1"/>
    <col min="9729" max="9729" width="14.5703125" style="21" customWidth="1"/>
    <col min="9730" max="9730" width="2.85546875" style="21" customWidth="1"/>
    <col min="9731" max="9731" width="14.5703125" style="21" customWidth="1"/>
    <col min="9732" max="9732" width="2.5703125" style="21" customWidth="1"/>
    <col min="9733" max="9733" width="4.5703125" style="21" customWidth="1"/>
    <col min="9734" max="9734" width="9" style="21" customWidth="1"/>
    <col min="9735" max="9740" width="9.5703125" style="21"/>
    <col min="9741" max="9741" width="11.5703125" style="21" customWidth="1"/>
    <col min="9742" max="9742" width="15.5703125" style="21" customWidth="1"/>
    <col min="9743" max="9743" width="2.5703125" style="21" customWidth="1"/>
    <col min="9744" max="9979" width="9.5703125" style="21"/>
    <col min="9980" max="9982" width="1.85546875" style="21" customWidth="1"/>
    <col min="9983" max="9983" width="52.5703125" style="21" customWidth="1"/>
    <col min="9984" max="9984" width="2.85546875" style="21" customWidth="1"/>
    <col min="9985" max="9985" width="14.5703125" style="21" customWidth="1"/>
    <col min="9986" max="9986" width="2.85546875" style="21" customWidth="1"/>
    <col min="9987" max="9987" width="14.5703125" style="21" customWidth="1"/>
    <col min="9988" max="9988" width="2.5703125" style="21" customWidth="1"/>
    <col min="9989" max="9989" width="4.5703125" style="21" customWidth="1"/>
    <col min="9990" max="9990" width="9" style="21" customWidth="1"/>
    <col min="9991" max="9996" width="9.5703125" style="21"/>
    <col min="9997" max="9997" width="11.5703125" style="21" customWidth="1"/>
    <col min="9998" max="9998" width="15.5703125" style="21" customWidth="1"/>
    <col min="9999" max="9999" width="2.5703125" style="21" customWidth="1"/>
    <col min="10000" max="10235" width="9.5703125" style="21"/>
    <col min="10236" max="10238" width="1.85546875" style="21" customWidth="1"/>
    <col min="10239" max="10239" width="52.5703125" style="21" customWidth="1"/>
    <col min="10240" max="10240" width="2.85546875" style="21" customWidth="1"/>
    <col min="10241" max="10241" width="14.5703125" style="21" customWidth="1"/>
    <col min="10242" max="10242" width="2.85546875" style="21" customWidth="1"/>
    <col min="10243" max="10243" width="14.5703125" style="21" customWidth="1"/>
    <col min="10244" max="10244" width="2.5703125" style="21" customWidth="1"/>
    <col min="10245" max="10245" width="4.5703125" style="21" customWidth="1"/>
    <col min="10246" max="10246" width="9" style="21" customWidth="1"/>
    <col min="10247" max="10252" width="9.5703125" style="21"/>
    <col min="10253" max="10253" width="11.5703125" style="21" customWidth="1"/>
    <col min="10254" max="10254" width="15.5703125" style="21" customWidth="1"/>
    <col min="10255" max="10255" width="2.5703125" style="21" customWidth="1"/>
    <col min="10256" max="10491" width="9.5703125" style="21"/>
    <col min="10492" max="10494" width="1.85546875" style="21" customWidth="1"/>
    <col min="10495" max="10495" width="52.5703125" style="21" customWidth="1"/>
    <col min="10496" max="10496" width="2.85546875" style="21" customWidth="1"/>
    <col min="10497" max="10497" width="14.5703125" style="21" customWidth="1"/>
    <col min="10498" max="10498" width="2.85546875" style="21" customWidth="1"/>
    <col min="10499" max="10499" width="14.5703125" style="21" customWidth="1"/>
    <col min="10500" max="10500" width="2.5703125" style="21" customWidth="1"/>
    <col min="10501" max="10501" width="4.5703125" style="21" customWidth="1"/>
    <col min="10502" max="10502" width="9" style="21" customWidth="1"/>
    <col min="10503" max="10508" width="9.5703125" style="21"/>
    <col min="10509" max="10509" width="11.5703125" style="21" customWidth="1"/>
    <col min="10510" max="10510" width="15.5703125" style="21" customWidth="1"/>
    <col min="10511" max="10511" width="2.5703125" style="21" customWidth="1"/>
    <col min="10512" max="10747" width="9.5703125" style="21"/>
    <col min="10748" max="10750" width="1.85546875" style="21" customWidth="1"/>
    <col min="10751" max="10751" width="52.5703125" style="21" customWidth="1"/>
    <col min="10752" max="10752" width="2.85546875" style="21" customWidth="1"/>
    <col min="10753" max="10753" width="14.5703125" style="21" customWidth="1"/>
    <col min="10754" max="10754" width="2.85546875" style="21" customWidth="1"/>
    <col min="10755" max="10755" width="14.5703125" style="21" customWidth="1"/>
    <col min="10756" max="10756" width="2.5703125" style="21" customWidth="1"/>
    <col min="10757" max="10757" width="4.5703125" style="21" customWidth="1"/>
    <col min="10758" max="10758" width="9" style="21" customWidth="1"/>
    <col min="10759" max="10764" width="9.5703125" style="21"/>
    <col min="10765" max="10765" width="11.5703125" style="21" customWidth="1"/>
    <col min="10766" max="10766" width="15.5703125" style="21" customWidth="1"/>
    <col min="10767" max="10767" width="2.5703125" style="21" customWidth="1"/>
    <col min="10768" max="11003" width="9.5703125" style="21"/>
    <col min="11004" max="11006" width="1.85546875" style="21" customWidth="1"/>
    <col min="11007" max="11007" width="52.5703125" style="21" customWidth="1"/>
    <col min="11008" max="11008" width="2.85546875" style="21" customWidth="1"/>
    <col min="11009" max="11009" width="14.5703125" style="21" customWidth="1"/>
    <col min="11010" max="11010" width="2.85546875" style="21" customWidth="1"/>
    <col min="11011" max="11011" width="14.5703125" style="21" customWidth="1"/>
    <col min="11012" max="11012" width="2.5703125" style="21" customWidth="1"/>
    <col min="11013" max="11013" width="4.5703125" style="21" customWidth="1"/>
    <col min="11014" max="11014" width="9" style="21" customWidth="1"/>
    <col min="11015" max="11020" width="9.5703125" style="21"/>
    <col min="11021" max="11021" width="11.5703125" style="21" customWidth="1"/>
    <col min="11022" max="11022" width="15.5703125" style="21" customWidth="1"/>
    <col min="11023" max="11023" width="2.5703125" style="21" customWidth="1"/>
    <col min="11024" max="11259" width="9.5703125" style="21"/>
    <col min="11260" max="11262" width="1.85546875" style="21" customWidth="1"/>
    <col min="11263" max="11263" width="52.5703125" style="21" customWidth="1"/>
    <col min="11264" max="11264" width="2.85546875" style="21" customWidth="1"/>
    <col min="11265" max="11265" width="14.5703125" style="21" customWidth="1"/>
    <col min="11266" max="11266" width="2.85546875" style="21" customWidth="1"/>
    <col min="11267" max="11267" width="14.5703125" style="21" customWidth="1"/>
    <col min="11268" max="11268" width="2.5703125" style="21" customWidth="1"/>
    <col min="11269" max="11269" width="4.5703125" style="21" customWidth="1"/>
    <col min="11270" max="11270" width="9" style="21" customWidth="1"/>
    <col min="11271" max="11276" width="9.5703125" style="21"/>
    <col min="11277" max="11277" width="11.5703125" style="21" customWidth="1"/>
    <col min="11278" max="11278" width="15.5703125" style="21" customWidth="1"/>
    <col min="11279" max="11279" width="2.5703125" style="21" customWidth="1"/>
    <col min="11280" max="11515" width="9.5703125" style="21"/>
    <col min="11516" max="11518" width="1.85546875" style="21" customWidth="1"/>
    <col min="11519" max="11519" width="52.5703125" style="21" customWidth="1"/>
    <col min="11520" max="11520" width="2.85546875" style="21" customWidth="1"/>
    <col min="11521" max="11521" width="14.5703125" style="21" customWidth="1"/>
    <col min="11522" max="11522" width="2.85546875" style="21" customWidth="1"/>
    <col min="11523" max="11523" width="14.5703125" style="21" customWidth="1"/>
    <col min="11524" max="11524" width="2.5703125" style="21" customWidth="1"/>
    <col min="11525" max="11525" width="4.5703125" style="21" customWidth="1"/>
    <col min="11526" max="11526" width="9" style="21" customWidth="1"/>
    <col min="11527" max="11532" width="9.5703125" style="21"/>
    <col min="11533" max="11533" width="11.5703125" style="21" customWidth="1"/>
    <col min="11534" max="11534" width="15.5703125" style="21" customWidth="1"/>
    <col min="11535" max="11535" width="2.5703125" style="21" customWidth="1"/>
    <col min="11536" max="11771" width="9.5703125" style="21"/>
    <col min="11772" max="11774" width="1.85546875" style="21" customWidth="1"/>
    <col min="11775" max="11775" width="52.5703125" style="21" customWidth="1"/>
    <col min="11776" max="11776" width="2.85546875" style="21" customWidth="1"/>
    <col min="11777" max="11777" width="14.5703125" style="21" customWidth="1"/>
    <col min="11778" max="11778" width="2.85546875" style="21" customWidth="1"/>
    <col min="11779" max="11779" width="14.5703125" style="21" customWidth="1"/>
    <col min="11780" max="11780" width="2.5703125" style="21" customWidth="1"/>
    <col min="11781" max="11781" width="4.5703125" style="21" customWidth="1"/>
    <col min="11782" max="11782" width="9" style="21" customWidth="1"/>
    <col min="11783" max="11788" width="9.5703125" style="21"/>
    <col min="11789" max="11789" width="11.5703125" style="21" customWidth="1"/>
    <col min="11790" max="11790" width="15.5703125" style="21" customWidth="1"/>
    <col min="11791" max="11791" width="2.5703125" style="21" customWidth="1"/>
    <col min="11792" max="12027" width="9.5703125" style="21"/>
    <col min="12028" max="12030" width="1.85546875" style="21" customWidth="1"/>
    <col min="12031" max="12031" width="52.5703125" style="21" customWidth="1"/>
    <col min="12032" max="12032" width="2.85546875" style="21" customWidth="1"/>
    <col min="12033" max="12033" width="14.5703125" style="21" customWidth="1"/>
    <col min="12034" max="12034" width="2.85546875" style="21" customWidth="1"/>
    <col min="12035" max="12035" width="14.5703125" style="21" customWidth="1"/>
    <col min="12036" max="12036" width="2.5703125" style="21" customWidth="1"/>
    <col min="12037" max="12037" width="4.5703125" style="21" customWidth="1"/>
    <col min="12038" max="12038" width="9" style="21" customWidth="1"/>
    <col min="12039" max="12044" width="9.5703125" style="21"/>
    <col min="12045" max="12045" width="11.5703125" style="21" customWidth="1"/>
    <col min="12046" max="12046" width="15.5703125" style="21" customWidth="1"/>
    <col min="12047" max="12047" width="2.5703125" style="21" customWidth="1"/>
    <col min="12048" max="12283" width="9.5703125" style="21"/>
    <col min="12284" max="12286" width="1.85546875" style="21" customWidth="1"/>
    <col min="12287" max="12287" width="52.5703125" style="21" customWidth="1"/>
    <col min="12288" max="12288" width="2.85546875" style="21" customWidth="1"/>
    <col min="12289" max="12289" width="14.5703125" style="21" customWidth="1"/>
    <col min="12290" max="12290" width="2.85546875" style="21" customWidth="1"/>
    <col min="12291" max="12291" width="14.5703125" style="21" customWidth="1"/>
    <col min="12292" max="12292" width="2.5703125" style="21" customWidth="1"/>
    <col min="12293" max="12293" width="4.5703125" style="21" customWidth="1"/>
    <col min="12294" max="12294" width="9" style="21" customWidth="1"/>
    <col min="12295" max="12300" width="9.5703125" style="21"/>
    <col min="12301" max="12301" width="11.5703125" style="21" customWidth="1"/>
    <col min="12302" max="12302" width="15.5703125" style="21" customWidth="1"/>
    <col min="12303" max="12303" width="2.5703125" style="21" customWidth="1"/>
    <col min="12304" max="12539" width="9.5703125" style="21"/>
    <col min="12540" max="12542" width="1.85546875" style="21" customWidth="1"/>
    <col min="12543" max="12543" width="52.5703125" style="21" customWidth="1"/>
    <col min="12544" max="12544" width="2.85546875" style="21" customWidth="1"/>
    <col min="12545" max="12545" width="14.5703125" style="21" customWidth="1"/>
    <col min="12546" max="12546" width="2.85546875" style="21" customWidth="1"/>
    <col min="12547" max="12547" width="14.5703125" style="21" customWidth="1"/>
    <col min="12548" max="12548" width="2.5703125" style="21" customWidth="1"/>
    <col min="12549" max="12549" width="4.5703125" style="21" customWidth="1"/>
    <col min="12550" max="12550" width="9" style="21" customWidth="1"/>
    <col min="12551" max="12556" width="9.5703125" style="21"/>
    <col min="12557" max="12557" width="11.5703125" style="21" customWidth="1"/>
    <col min="12558" max="12558" width="15.5703125" style="21" customWidth="1"/>
    <col min="12559" max="12559" width="2.5703125" style="21" customWidth="1"/>
    <col min="12560" max="12795" width="9.5703125" style="21"/>
    <col min="12796" max="12798" width="1.85546875" style="21" customWidth="1"/>
    <col min="12799" max="12799" width="52.5703125" style="21" customWidth="1"/>
    <col min="12800" max="12800" width="2.85546875" style="21" customWidth="1"/>
    <col min="12801" max="12801" width="14.5703125" style="21" customWidth="1"/>
    <col min="12802" max="12802" width="2.85546875" style="21" customWidth="1"/>
    <col min="12803" max="12803" width="14.5703125" style="21" customWidth="1"/>
    <col min="12804" max="12804" width="2.5703125" style="21" customWidth="1"/>
    <col min="12805" max="12805" width="4.5703125" style="21" customWidth="1"/>
    <col min="12806" max="12806" width="9" style="21" customWidth="1"/>
    <col min="12807" max="12812" width="9.5703125" style="21"/>
    <col min="12813" max="12813" width="11.5703125" style="21" customWidth="1"/>
    <col min="12814" max="12814" width="15.5703125" style="21" customWidth="1"/>
    <col min="12815" max="12815" width="2.5703125" style="21" customWidth="1"/>
    <col min="12816" max="13051" width="9.5703125" style="21"/>
    <col min="13052" max="13054" width="1.85546875" style="21" customWidth="1"/>
    <col min="13055" max="13055" width="52.5703125" style="21" customWidth="1"/>
    <col min="13056" max="13056" width="2.85546875" style="21" customWidth="1"/>
    <col min="13057" max="13057" width="14.5703125" style="21" customWidth="1"/>
    <col min="13058" max="13058" width="2.85546875" style="21" customWidth="1"/>
    <col min="13059" max="13059" width="14.5703125" style="21" customWidth="1"/>
    <col min="13060" max="13060" width="2.5703125" style="21" customWidth="1"/>
    <col min="13061" max="13061" width="4.5703125" style="21" customWidth="1"/>
    <col min="13062" max="13062" width="9" style="21" customWidth="1"/>
    <col min="13063" max="13068" width="9.5703125" style="21"/>
    <col min="13069" max="13069" width="11.5703125" style="21" customWidth="1"/>
    <col min="13070" max="13070" width="15.5703125" style="21" customWidth="1"/>
    <col min="13071" max="13071" width="2.5703125" style="21" customWidth="1"/>
    <col min="13072" max="13307" width="9.5703125" style="21"/>
    <col min="13308" max="13310" width="1.85546875" style="21" customWidth="1"/>
    <col min="13311" max="13311" width="52.5703125" style="21" customWidth="1"/>
    <col min="13312" max="13312" width="2.85546875" style="21" customWidth="1"/>
    <col min="13313" max="13313" width="14.5703125" style="21" customWidth="1"/>
    <col min="13314" max="13314" width="2.85546875" style="21" customWidth="1"/>
    <col min="13315" max="13315" width="14.5703125" style="21" customWidth="1"/>
    <col min="13316" max="13316" width="2.5703125" style="21" customWidth="1"/>
    <col min="13317" max="13317" width="4.5703125" style="21" customWidth="1"/>
    <col min="13318" max="13318" width="9" style="21" customWidth="1"/>
    <col min="13319" max="13324" width="9.5703125" style="21"/>
    <col min="13325" max="13325" width="11.5703125" style="21" customWidth="1"/>
    <col min="13326" max="13326" width="15.5703125" style="21" customWidth="1"/>
    <col min="13327" max="13327" width="2.5703125" style="21" customWidth="1"/>
    <col min="13328" max="13563" width="9.5703125" style="21"/>
    <col min="13564" max="13566" width="1.85546875" style="21" customWidth="1"/>
    <col min="13567" max="13567" width="52.5703125" style="21" customWidth="1"/>
    <col min="13568" max="13568" width="2.85546875" style="21" customWidth="1"/>
    <col min="13569" max="13569" width="14.5703125" style="21" customWidth="1"/>
    <col min="13570" max="13570" width="2.85546875" style="21" customWidth="1"/>
    <col min="13571" max="13571" width="14.5703125" style="21" customWidth="1"/>
    <col min="13572" max="13572" width="2.5703125" style="21" customWidth="1"/>
    <col min="13573" max="13573" width="4.5703125" style="21" customWidth="1"/>
    <col min="13574" max="13574" width="9" style="21" customWidth="1"/>
    <col min="13575" max="13580" width="9.5703125" style="21"/>
    <col min="13581" max="13581" width="11.5703125" style="21" customWidth="1"/>
    <col min="13582" max="13582" width="15.5703125" style="21" customWidth="1"/>
    <col min="13583" max="13583" width="2.5703125" style="21" customWidth="1"/>
    <col min="13584" max="13819" width="9.5703125" style="21"/>
    <col min="13820" max="13822" width="1.85546875" style="21" customWidth="1"/>
    <col min="13823" max="13823" width="52.5703125" style="21" customWidth="1"/>
    <col min="13824" max="13824" width="2.85546875" style="21" customWidth="1"/>
    <col min="13825" max="13825" width="14.5703125" style="21" customWidth="1"/>
    <col min="13826" max="13826" width="2.85546875" style="21" customWidth="1"/>
    <col min="13827" max="13827" width="14.5703125" style="21" customWidth="1"/>
    <col min="13828" max="13828" width="2.5703125" style="21" customWidth="1"/>
    <col min="13829" max="13829" width="4.5703125" style="21" customWidth="1"/>
    <col min="13830" max="13830" width="9" style="21" customWidth="1"/>
    <col min="13831" max="13836" width="9.5703125" style="21"/>
    <col min="13837" max="13837" width="11.5703125" style="21" customWidth="1"/>
    <col min="13838" max="13838" width="15.5703125" style="21" customWidth="1"/>
    <col min="13839" max="13839" width="2.5703125" style="21" customWidth="1"/>
    <col min="13840" max="14075" width="9.5703125" style="21"/>
    <col min="14076" max="14078" width="1.85546875" style="21" customWidth="1"/>
    <col min="14079" max="14079" width="52.5703125" style="21" customWidth="1"/>
    <col min="14080" max="14080" width="2.85546875" style="21" customWidth="1"/>
    <col min="14081" max="14081" width="14.5703125" style="21" customWidth="1"/>
    <col min="14082" max="14082" width="2.85546875" style="21" customWidth="1"/>
    <col min="14083" max="14083" width="14.5703125" style="21" customWidth="1"/>
    <col min="14084" max="14084" width="2.5703125" style="21" customWidth="1"/>
    <col min="14085" max="14085" width="4.5703125" style="21" customWidth="1"/>
    <col min="14086" max="14086" width="9" style="21" customWidth="1"/>
    <col min="14087" max="14092" width="9.5703125" style="21"/>
    <col min="14093" max="14093" width="11.5703125" style="21" customWidth="1"/>
    <col min="14094" max="14094" width="15.5703125" style="21" customWidth="1"/>
    <col min="14095" max="14095" width="2.5703125" style="21" customWidth="1"/>
    <col min="14096" max="14331" width="9.5703125" style="21"/>
    <col min="14332" max="14334" width="1.85546875" style="21" customWidth="1"/>
    <col min="14335" max="14335" width="52.5703125" style="21" customWidth="1"/>
    <col min="14336" max="14336" width="2.85546875" style="21" customWidth="1"/>
    <col min="14337" max="14337" width="14.5703125" style="21" customWidth="1"/>
    <col min="14338" max="14338" width="2.85546875" style="21" customWidth="1"/>
    <col min="14339" max="14339" width="14.5703125" style="21" customWidth="1"/>
    <col min="14340" max="14340" width="2.5703125" style="21" customWidth="1"/>
    <col min="14341" max="14341" width="4.5703125" style="21" customWidth="1"/>
    <col min="14342" max="14342" width="9" style="21" customWidth="1"/>
    <col min="14343" max="14348" width="9.5703125" style="21"/>
    <col min="14349" max="14349" width="11.5703125" style="21" customWidth="1"/>
    <col min="14350" max="14350" width="15.5703125" style="21" customWidth="1"/>
    <col min="14351" max="14351" width="2.5703125" style="21" customWidth="1"/>
    <col min="14352" max="14587" width="9.5703125" style="21"/>
    <col min="14588" max="14590" width="1.85546875" style="21" customWidth="1"/>
    <col min="14591" max="14591" width="52.5703125" style="21" customWidth="1"/>
    <col min="14592" max="14592" width="2.85546875" style="21" customWidth="1"/>
    <col min="14593" max="14593" width="14.5703125" style="21" customWidth="1"/>
    <col min="14594" max="14594" width="2.85546875" style="21" customWidth="1"/>
    <col min="14595" max="14595" width="14.5703125" style="21" customWidth="1"/>
    <col min="14596" max="14596" width="2.5703125" style="21" customWidth="1"/>
    <col min="14597" max="14597" width="4.5703125" style="21" customWidth="1"/>
    <col min="14598" max="14598" width="9" style="21" customWidth="1"/>
    <col min="14599" max="14604" width="9.5703125" style="21"/>
    <col min="14605" max="14605" width="11.5703125" style="21" customWidth="1"/>
    <col min="14606" max="14606" width="15.5703125" style="21" customWidth="1"/>
    <col min="14607" max="14607" width="2.5703125" style="21" customWidth="1"/>
    <col min="14608" max="14843" width="9.5703125" style="21"/>
    <col min="14844" max="14846" width="1.85546875" style="21" customWidth="1"/>
    <col min="14847" max="14847" width="52.5703125" style="21" customWidth="1"/>
    <col min="14848" max="14848" width="2.85546875" style="21" customWidth="1"/>
    <col min="14849" max="14849" width="14.5703125" style="21" customWidth="1"/>
    <col min="14850" max="14850" width="2.85546875" style="21" customWidth="1"/>
    <col min="14851" max="14851" width="14.5703125" style="21" customWidth="1"/>
    <col min="14852" max="14852" width="2.5703125" style="21" customWidth="1"/>
    <col min="14853" max="14853" width="4.5703125" style="21" customWidth="1"/>
    <col min="14854" max="14854" width="9" style="21" customWidth="1"/>
    <col min="14855" max="14860" width="9.5703125" style="21"/>
    <col min="14861" max="14861" width="11.5703125" style="21" customWidth="1"/>
    <col min="14862" max="14862" width="15.5703125" style="21" customWidth="1"/>
    <col min="14863" max="14863" width="2.5703125" style="21" customWidth="1"/>
    <col min="14864" max="15099" width="9.5703125" style="21"/>
    <col min="15100" max="15102" width="1.85546875" style="21" customWidth="1"/>
    <col min="15103" max="15103" width="52.5703125" style="21" customWidth="1"/>
    <col min="15104" max="15104" width="2.85546875" style="21" customWidth="1"/>
    <col min="15105" max="15105" width="14.5703125" style="21" customWidth="1"/>
    <col min="15106" max="15106" width="2.85546875" style="21" customWidth="1"/>
    <col min="15107" max="15107" width="14.5703125" style="21" customWidth="1"/>
    <col min="15108" max="15108" width="2.5703125" style="21" customWidth="1"/>
    <col min="15109" max="15109" width="4.5703125" style="21" customWidth="1"/>
    <col min="15110" max="15110" width="9" style="21" customWidth="1"/>
    <col min="15111" max="15116" width="9.5703125" style="21"/>
    <col min="15117" max="15117" width="11.5703125" style="21" customWidth="1"/>
    <col min="15118" max="15118" width="15.5703125" style="21" customWidth="1"/>
    <col min="15119" max="15119" width="2.5703125" style="21" customWidth="1"/>
    <col min="15120" max="15355" width="9.5703125" style="21"/>
    <col min="15356" max="15358" width="1.85546875" style="21" customWidth="1"/>
    <col min="15359" max="15359" width="52.5703125" style="21" customWidth="1"/>
    <col min="15360" max="15360" width="2.85546875" style="21" customWidth="1"/>
    <col min="15361" max="15361" width="14.5703125" style="21" customWidth="1"/>
    <col min="15362" max="15362" width="2.85546875" style="21" customWidth="1"/>
    <col min="15363" max="15363" width="14.5703125" style="21" customWidth="1"/>
    <col min="15364" max="15364" width="2.5703125" style="21" customWidth="1"/>
    <col min="15365" max="15365" width="4.5703125" style="21" customWidth="1"/>
    <col min="15366" max="15366" width="9" style="21" customWidth="1"/>
    <col min="15367" max="15372" width="9.5703125" style="21"/>
    <col min="15373" max="15373" width="11.5703125" style="21" customWidth="1"/>
    <col min="15374" max="15374" width="15.5703125" style="21" customWidth="1"/>
    <col min="15375" max="15375" width="2.5703125" style="21" customWidth="1"/>
    <col min="15376" max="15611" width="9.5703125" style="21"/>
    <col min="15612" max="15614" width="1.85546875" style="21" customWidth="1"/>
    <col min="15615" max="15615" width="52.5703125" style="21" customWidth="1"/>
    <col min="15616" max="15616" width="2.85546875" style="21" customWidth="1"/>
    <col min="15617" max="15617" width="14.5703125" style="21" customWidth="1"/>
    <col min="15618" max="15618" width="2.85546875" style="21" customWidth="1"/>
    <col min="15619" max="15619" width="14.5703125" style="21" customWidth="1"/>
    <col min="15620" max="15620" width="2.5703125" style="21" customWidth="1"/>
    <col min="15621" max="15621" width="4.5703125" style="21" customWidth="1"/>
    <col min="15622" max="15622" width="9" style="21" customWidth="1"/>
    <col min="15623" max="15628" width="9.5703125" style="21"/>
    <col min="15629" max="15629" width="11.5703125" style="21" customWidth="1"/>
    <col min="15630" max="15630" width="15.5703125" style="21" customWidth="1"/>
    <col min="15631" max="15631" width="2.5703125" style="21" customWidth="1"/>
    <col min="15632" max="15867" width="9.5703125" style="21"/>
    <col min="15868" max="15870" width="1.85546875" style="21" customWidth="1"/>
    <col min="15871" max="15871" width="52.5703125" style="21" customWidth="1"/>
    <col min="15872" max="15872" width="2.85546875" style="21" customWidth="1"/>
    <col min="15873" max="15873" width="14.5703125" style="21" customWidth="1"/>
    <col min="15874" max="15874" width="2.85546875" style="21" customWidth="1"/>
    <col min="15875" max="15875" width="14.5703125" style="21" customWidth="1"/>
    <col min="15876" max="15876" width="2.5703125" style="21" customWidth="1"/>
    <col min="15877" max="15877" width="4.5703125" style="21" customWidth="1"/>
    <col min="15878" max="15878" width="9" style="21" customWidth="1"/>
    <col min="15879" max="15884" width="9.5703125" style="21"/>
    <col min="15885" max="15885" width="11.5703125" style="21" customWidth="1"/>
    <col min="15886" max="15886" width="15.5703125" style="21" customWidth="1"/>
    <col min="15887" max="15887" width="2.5703125" style="21" customWidth="1"/>
    <col min="15888" max="16123" width="9.5703125" style="21"/>
    <col min="16124" max="16126" width="1.85546875" style="21" customWidth="1"/>
    <col min="16127" max="16127" width="52.5703125" style="21" customWidth="1"/>
    <col min="16128" max="16128" width="2.85546875" style="21" customWidth="1"/>
    <col min="16129" max="16129" width="14.5703125" style="21" customWidth="1"/>
    <col min="16130" max="16130" width="2.85546875" style="21" customWidth="1"/>
    <col min="16131" max="16131" width="14.5703125" style="21" customWidth="1"/>
    <col min="16132" max="16132" width="2.5703125" style="21" customWidth="1"/>
    <col min="16133" max="16133" width="4.5703125" style="21" customWidth="1"/>
    <col min="16134" max="16134" width="9" style="21" customWidth="1"/>
    <col min="16135" max="16140" width="9.5703125" style="21"/>
    <col min="16141" max="16141" width="11.5703125" style="21" customWidth="1"/>
    <col min="16142" max="16142" width="15.5703125" style="21" customWidth="1"/>
    <col min="16143" max="16143" width="2.5703125" style="21" customWidth="1"/>
    <col min="16144" max="16384" width="9.5703125" style="21"/>
  </cols>
  <sheetData>
    <row r="1" spans="1:5" ht="26.1" customHeight="1">
      <c r="A1" s="997"/>
      <c r="D1" s="1154" t="s">
        <v>685</v>
      </c>
    </row>
    <row r="2" spans="1:5" s="997" customFormat="1" ht="27" customHeight="1">
      <c r="B2" s="832"/>
      <c r="C2" s="1064"/>
      <c r="D2" s="1053"/>
      <c r="E2" s="998"/>
    </row>
    <row r="3" spans="1:5" s="997" customFormat="1" ht="20.45" customHeight="1">
      <c r="A3" s="1054" t="s">
        <v>577</v>
      </c>
      <c r="C3" s="22"/>
      <c r="D3" s="1056" t="s">
        <v>593</v>
      </c>
      <c r="E3" s="998"/>
    </row>
    <row r="4" spans="1:5" s="69" customFormat="1" ht="22.35" customHeight="1">
      <c r="A4" s="1325" t="s">
        <v>16</v>
      </c>
      <c r="B4" s="1326"/>
      <c r="C4" s="1326"/>
      <c r="D4" s="1326"/>
      <c r="E4" s="52"/>
    </row>
    <row r="5" spans="1:5" s="69" customFormat="1" ht="26.45" customHeight="1">
      <c r="A5" s="1327" t="s">
        <v>267</v>
      </c>
      <c r="B5" s="1327"/>
      <c r="C5" s="1327"/>
      <c r="D5" s="1327"/>
      <c r="E5" s="53"/>
    </row>
    <row r="6" spans="1:5" s="69" customFormat="1" ht="14.1" customHeight="1">
      <c r="A6" s="1328" t="s">
        <v>34</v>
      </c>
      <c r="B6" s="1328"/>
      <c r="C6" s="1328"/>
      <c r="D6" s="1328"/>
      <c r="E6" s="53"/>
    </row>
    <row r="7" spans="1:5" s="69" customFormat="1" ht="14.1" customHeight="1">
      <c r="A7" s="70"/>
      <c r="B7" s="832"/>
      <c r="C7" s="22"/>
      <c r="E7" s="53"/>
    </row>
    <row r="8" spans="1:5" s="69" customFormat="1" ht="14.1" customHeight="1">
      <c r="A8" s="1138" t="s">
        <v>391</v>
      </c>
      <c r="B8" s="1139"/>
      <c r="C8" s="1140"/>
      <c r="D8" s="1141"/>
      <c r="E8" s="26"/>
    </row>
    <row r="9" spans="1:5" s="66" customFormat="1" ht="14.1" customHeight="1">
      <c r="A9" s="829" t="s">
        <v>717</v>
      </c>
      <c r="B9" s="833" t="s">
        <v>528</v>
      </c>
      <c r="C9" s="419">
        <v>2060010010</v>
      </c>
      <c r="D9" s="420"/>
      <c r="E9" s="68"/>
    </row>
    <row r="10" spans="1:5" s="66" customFormat="1" ht="14.1" customHeight="1">
      <c r="A10" s="830" t="s">
        <v>120</v>
      </c>
      <c r="B10" s="834" t="s">
        <v>529</v>
      </c>
      <c r="C10" s="419">
        <v>2060010020</v>
      </c>
      <c r="D10" s="421"/>
      <c r="E10" s="68"/>
    </row>
    <row r="11" spans="1:5" s="66" customFormat="1" ht="14.1" customHeight="1">
      <c r="A11" s="831" t="s">
        <v>531</v>
      </c>
      <c r="B11" s="841" t="s">
        <v>530</v>
      </c>
      <c r="C11" s="419">
        <v>2060010030</v>
      </c>
      <c r="D11" s="420"/>
      <c r="E11" s="68"/>
    </row>
    <row r="12" spans="1:5" s="66" customFormat="1" ht="22.5">
      <c r="A12" s="410" t="s">
        <v>392</v>
      </c>
      <c r="B12" s="842" t="s">
        <v>532</v>
      </c>
      <c r="C12" s="419">
        <v>2060010040</v>
      </c>
      <c r="D12" s="421"/>
      <c r="E12" s="68"/>
    </row>
    <row r="13" spans="1:5" s="66" customFormat="1" ht="14.1" customHeight="1">
      <c r="A13" s="847" t="s">
        <v>533</v>
      </c>
      <c r="B13" s="842"/>
      <c r="C13" s="419">
        <v>2060010050</v>
      </c>
      <c r="D13" s="421"/>
      <c r="E13" s="68"/>
    </row>
    <row r="14" spans="1:5" s="66" customFormat="1" ht="14.1" customHeight="1">
      <c r="A14" s="71" t="s">
        <v>431</v>
      </c>
      <c r="B14" s="843"/>
      <c r="C14" s="419">
        <v>2060010060</v>
      </c>
      <c r="D14" s="421"/>
      <c r="E14" s="68"/>
    </row>
    <row r="15" spans="1:5" s="66" customFormat="1" ht="22.5">
      <c r="A15" s="410" t="s">
        <v>780</v>
      </c>
      <c r="B15" s="843"/>
      <c r="C15" s="419">
        <v>2060010070</v>
      </c>
      <c r="D15" s="421"/>
      <c r="E15" s="68"/>
    </row>
    <row r="16" spans="1:5" s="66" customFormat="1" ht="14.1" customHeight="1">
      <c r="A16" s="71" t="s">
        <v>663</v>
      </c>
      <c r="B16" s="843"/>
      <c r="C16" s="419">
        <v>2060010080</v>
      </c>
      <c r="D16" s="421"/>
      <c r="E16" s="68"/>
    </row>
    <row r="17" spans="1:5" s="66" customFormat="1" ht="14.1" customHeight="1">
      <c r="A17" s="846" t="s">
        <v>249</v>
      </c>
      <c r="B17" s="835" t="s">
        <v>534</v>
      </c>
      <c r="C17" s="419">
        <v>2060010090</v>
      </c>
      <c r="D17" s="421"/>
      <c r="E17" s="68"/>
    </row>
    <row r="18" spans="1:5" s="66" customFormat="1" ht="14.1" customHeight="1">
      <c r="A18" s="71" t="s">
        <v>716</v>
      </c>
      <c r="B18" s="835" t="s">
        <v>535</v>
      </c>
      <c r="C18" s="419">
        <v>2060010100</v>
      </c>
      <c r="D18" s="421"/>
      <c r="E18" s="68"/>
    </row>
    <row r="19" spans="1:5" s="66" customFormat="1" ht="14.1" customHeight="1">
      <c r="A19" s="846" t="s">
        <v>536</v>
      </c>
      <c r="B19" s="835" t="s">
        <v>537</v>
      </c>
      <c r="C19" s="419">
        <v>2060010110</v>
      </c>
      <c r="D19" s="421"/>
      <c r="E19" s="68"/>
    </row>
    <row r="20" spans="1:5" s="66" customFormat="1" ht="14.1" customHeight="1">
      <c r="A20" s="847" t="s">
        <v>715</v>
      </c>
      <c r="B20" s="835" t="s">
        <v>538</v>
      </c>
      <c r="C20" s="419">
        <v>2060010120</v>
      </c>
      <c r="D20" s="421"/>
      <c r="E20" s="68"/>
    </row>
    <row r="21" spans="1:5" s="66" customFormat="1" ht="14.1" customHeight="1">
      <c r="A21" s="1174"/>
      <c r="B21" s="844"/>
      <c r="C21" s="176"/>
      <c r="D21" s="1175"/>
      <c r="E21" s="68"/>
    </row>
    <row r="22" spans="1:5" s="66" customFormat="1" ht="14.1" customHeight="1">
      <c r="A22" s="1176" t="s">
        <v>332</v>
      </c>
      <c r="B22" s="836"/>
      <c r="C22" s="72"/>
      <c r="D22" s="1177"/>
      <c r="E22" s="68"/>
    </row>
    <row r="23" spans="1:5" s="66" customFormat="1" ht="14.1" customHeight="1">
      <c r="A23" s="829" t="s">
        <v>714</v>
      </c>
      <c r="B23" s="837" t="s">
        <v>539</v>
      </c>
      <c r="C23" s="422">
        <v>2060010130</v>
      </c>
      <c r="D23" s="423"/>
      <c r="E23" s="68"/>
    </row>
    <row r="24" spans="1:5" s="66" customFormat="1" ht="14.1" customHeight="1">
      <c r="A24" s="71" t="s">
        <v>121</v>
      </c>
      <c r="B24" s="838" t="s">
        <v>540</v>
      </c>
      <c r="C24" s="422">
        <v>2060010140</v>
      </c>
      <c r="D24" s="423"/>
      <c r="E24" s="68"/>
    </row>
    <row r="25" spans="1:5" s="66" customFormat="1" ht="14.1" customHeight="1">
      <c r="A25" s="831" t="s">
        <v>541</v>
      </c>
      <c r="B25" s="845" t="s">
        <v>542</v>
      </c>
      <c r="C25" s="422">
        <v>2060010150</v>
      </c>
      <c r="D25" s="423"/>
      <c r="E25" s="68"/>
    </row>
    <row r="26" spans="1:5" s="66" customFormat="1" ht="22.5">
      <c r="A26" s="410" t="s">
        <v>333</v>
      </c>
      <c r="B26" s="843" t="s">
        <v>543</v>
      </c>
      <c r="C26" s="422">
        <v>2060010160</v>
      </c>
      <c r="D26" s="423"/>
      <c r="E26" s="68"/>
    </row>
    <row r="27" spans="1:5" s="66" customFormat="1" ht="22.5">
      <c r="A27" s="410" t="s">
        <v>713</v>
      </c>
      <c r="B27" s="835"/>
      <c r="C27" s="422">
        <v>2060010170</v>
      </c>
      <c r="D27" s="423"/>
      <c r="E27" s="68"/>
    </row>
    <row r="28" spans="1:5" s="66" customFormat="1" ht="22.5">
      <c r="A28" s="410" t="s">
        <v>122</v>
      </c>
      <c r="B28" s="843" t="s">
        <v>544</v>
      </c>
      <c r="C28" s="422">
        <v>2060010180</v>
      </c>
      <c r="D28" s="423"/>
      <c r="E28" s="68"/>
    </row>
    <row r="29" spans="1:5" s="66" customFormat="1" ht="26.45" customHeight="1">
      <c r="A29" s="1218" t="s">
        <v>712</v>
      </c>
      <c r="B29" s="835" t="s">
        <v>545</v>
      </c>
      <c r="C29" s="422">
        <v>2060010190</v>
      </c>
      <c r="D29" s="423"/>
      <c r="E29" s="68"/>
    </row>
    <row r="30" spans="1:5" s="66" customFormat="1" ht="14.1" customHeight="1">
      <c r="A30" s="1178"/>
      <c r="B30" s="1179"/>
      <c r="C30" s="1180"/>
      <c r="D30" s="1181"/>
      <c r="E30" s="68"/>
    </row>
    <row r="31" spans="1:5" s="66" customFormat="1" ht="14.1" customHeight="1">
      <c r="A31" s="1176" t="s">
        <v>389</v>
      </c>
      <c r="B31" s="836"/>
      <c r="C31" s="72"/>
      <c r="D31" s="1177"/>
      <c r="E31" s="68"/>
    </row>
    <row r="32" spans="1:5" s="66" customFormat="1" ht="14.1" customHeight="1">
      <c r="A32" s="829" t="s">
        <v>398</v>
      </c>
      <c r="B32" s="838" t="s">
        <v>546</v>
      </c>
      <c r="C32" s="424">
        <v>2060010200</v>
      </c>
      <c r="D32" s="425"/>
      <c r="E32" s="68"/>
    </row>
    <row r="33" spans="1:5" s="66" customFormat="1" ht="14.1" customHeight="1">
      <c r="A33" s="71" t="s">
        <v>123</v>
      </c>
      <c r="B33" s="838" t="s">
        <v>547</v>
      </c>
      <c r="C33" s="424">
        <v>2060010210</v>
      </c>
      <c r="D33" s="425"/>
      <c r="E33" s="68"/>
    </row>
    <row r="34" spans="1:5" s="66" customFormat="1" ht="14.1" customHeight="1">
      <c r="A34" s="831" t="s">
        <v>548</v>
      </c>
      <c r="B34" s="845" t="s">
        <v>549</v>
      </c>
      <c r="C34" s="424">
        <v>2060010220</v>
      </c>
      <c r="D34" s="425"/>
      <c r="E34" s="68"/>
    </row>
    <row r="35" spans="1:5" s="66" customFormat="1" ht="22.5">
      <c r="A35" s="410" t="s">
        <v>390</v>
      </c>
      <c r="B35" s="843" t="s">
        <v>550</v>
      </c>
      <c r="C35" s="424">
        <v>2060010230</v>
      </c>
      <c r="D35" s="425"/>
      <c r="E35" s="68"/>
    </row>
    <row r="36" spans="1:5" s="66" customFormat="1" ht="14.1" customHeight="1">
      <c r="A36" s="71" t="s">
        <v>551</v>
      </c>
      <c r="B36" s="845" t="s">
        <v>552</v>
      </c>
      <c r="C36" s="424">
        <v>2060010240</v>
      </c>
      <c r="D36" s="425"/>
      <c r="E36" s="68"/>
    </row>
    <row r="37" spans="1:5" s="66" customFormat="1" ht="22.5">
      <c r="A37" s="410" t="s">
        <v>432</v>
      </c>
      <c r="B37" s="835"/>
      <c r="C37" s="424">
        <v>2060010250</v>
      </c>
      <c r="D37" s="425"/>
      <c r="E37" s="68"/>
    </row>
    <row r="38" spans="1:5" s="66" customFormat="1" ht="22.5">
      <c r="A38" s="410" t="s">
        <v>711</v>
      </c>
      <c r="B38" s="843" t="s">
        <v>553</v>
      </c>
      <c r="C38" s="424">
        <v>2060010260</v>
      </c>
      <c r="D38" s="425"/>
      <c r="E38" s="68"/>
    </row>
    <row r="39" spans="1:5" s="66" customFormat="1" ht="24.6" customHeight="1">
      <c r="A39" s="1218" t="s">
        <v>710</v>
      </c>
      <c r="B39" s="835" t="s">
        <v>554</v>
      </c>
      <c r="C39" s="424">
        <v>2060010270</v>
      </c>
      <c r="D39" s="425"/>
      <c r="E39" s="68"/>
    </row>
    <row r="40" spans="1:5" s="66" customFormat="1" ht="14.1" customHeight="1">
      <c r="A40" s="1171"/>
      <c r="B40" s="843"/>
      <c r="C40" s="1172"/>
      <c r="D40" s="1173"/>
      <c r="E40" s="68"/>
    </row>
    <row r="41" spans="1:5" s="66" customFormat="1" ht="14.1" customHeight="1">
      <c r="A41" s="73" t="s">
        <v>555</v>
      </c>
      <c r="B41" s="843"/>
      <c r="C41" s="424">
        <v>2060010280</v>
      </c>
      <c r="D41" s="425"/>
      <c r="E41" s="68"/>
    </row>
    <row r="42" spans="1:5" s="66" customFormat="1" ht="16.350000000000001" customHeight="1">
      <c r="A42" s="1331" t="s">
        <v>781</v>
      </c>
      <c r="B42" s="1331"/>
      <c r="C42" s="1331"/>
      <c r="D42" s="1331"/>
      <c r="E42" s="68"/>
    </row>
    <row r="43" spans="1:5" s="66" customFormat="1" ht="25.35" customHeight="1">
      <c r="A43" s="1330" t="s">
        <v>708</v>
      </c>
      <c r="B43" s="1330"/>
      <c r="C43" s="1330"/>
      <c r="D43" s="1330"/>
      <c r="E43" s="68"/>
    </row>
    <row r="44" spans="1:5" s="66" customFormat="1" ht="24" customHeight="1">
      <c r="A44" s="1330" t="s">
        <v>709</v>
      </c>
      <c r="B44" s="1331"/>
      <c r="C44" s="1331"/>
      <c r="D44" s="1331"/>
      <c r="E44" s="67"/>
    </row>
    <row r="45" spans="1:5" s="66" customFormat="1" ht="16.350000000000001" customHeight="1">
      <c r="A45" s="1331" t="s">
        <v>782</v>
      </c>
      <c r="B45" s="1331"/>
      <c r="C45" s="1331"/>
      <c r="D45" s="1331"/>
      <c r="E45" s="68"/>
    </row>
    <row r="46" spans="1:5" s="66" customFormat="1" ht="16.350000000000001" customHeight="1">
      <c r="A46" s="1332" t="s">
        <v>783</v>
      </c>
      <c r="B46" s="1332"/>
      <c r="C46" s="1332"/>
      <c r="D46" s="1332"/>
      <c r="E46" s="67"/>
    </row>
    <row r="47" spans="1:5" s="66" customFormat="1" ht="27.75" customHeight="1">
      <c r="A47" s="1330" t="s">
        <v>784</v>
      </c>
      <c r="B47" s="1330"/>
      <c r="C47" s="1330"/>
      <c r="D47" s="1330"/>
      <c r="E47" s="67"/>
    </row>
    <row r="48" spans="1:5" s="66" customFormat="1" ht="26.45" customHeight="1">
      <c r="A48" s="1329" t="s">
        <v>785</v>
      </c>
      <c r="B48" s="1329"/>
      <c r="C48" s="1329"/>
      <c r="D48" s="1329"/>
      <c r="E48" s="67"/>
    </row>
    <row r="49" spans="1:5" s="66" customFormat="1" ht="14.1" customHeight="1">
      <c r="A49" s="278"/>
      <c r="B49" s="839"/>
      <c r="C49" s="278"/>
      <c r="D49" s="278"/>
      <c r="E49" s="67"/>
    </row>
    <row r="50" spans="1:5" s="66" customFormat="1" ht="14.1" customHeight="1">
      <c r="A50" s="133"/>
      <c r="B50" s="799"/>
      <c r="C50" s="169"/>
      <c r="D50" s="1158" t="s">
        <v>748</v>
      </c>
      <c r="E50" s="67"/>
    </row>
    <row r="51" spans="1:5" s="66" customFormat="1" ht="14.1" customHeight="1">
      <c r="A51" s="133"/>
      <c r="B51" s="799"/>
      <c r="C51" s="169"/>
      <c r="D51" s="51" t="s">
        <v>469</v>
      </c>
      <c r="E51" s="67"/>
    </row>
    <row r="52" spans="1:5" ht="14.1" customHeight="1">
      <c r="A52" s="27"/>
      <c r="B52" s="840"/>
      <c r="C52" s="23"/>
      <c r="D52" s="27"/>
    </row>
    <row r="53" spans="1:5" ht="14.1" customHeight="1">
      <c r="A53" s="27"/>
      <c r="B53" s="840"/>
      <c r="C53" s="23"/>
      <c r="D53" s="27"/>
    </row>
    <row r="54" spans="1:5" ht="14.1" customHeight="1">
      <c r="A54" s="27"/>
      <c r="B54" s="840"/>
      <c r="C54" s="23"/>
      <c r="D54" s="27"/>
    </row>
    <row r="55" spans="1:5" ht="14.1" customHeight="1">
      <c r="A55" s="27"/>
      <c r="B55" s="840"/>
      <c r="C55" s="23"/>
      <c r="D55" s="27"/>
    </row>
    <row r="56" spans="1:5" ht="14.1" customHeight="1">
      <c r="A56" s="27"/>
      <c r="B56" s="840"/>
      <c r="C56" s="23"/>
      <c r="D56" s="27"/>
    </row>
    <row r="57" spans="1:5" ht="14.1" customHeight="1">
      <c r="A57" s="27"/>
      <c r="B57" s="840"/>
      <c r="C57" s="23"/>
      <c r="D57" s="27"/>
    </row>
    <row r="58" spans="1:5" ht="14.1" customHeight="1">
      <c r="A58" s="27"/>
      <c r="B58" s="840"/>
      <c r="C58" s="23"/>
      <c r="D58" s="27"/>
    </row>
    <row r="59" spans="1:5" ht="14.1" customHeight="1">
      <c r="A59" s="27"/>
      <c r="B59" s="840"/>
      <c r="C59" s="23"/>
      <c r="D59" s="27"/>
    </row>
    <row r="60" spans="1:5" ht="14.1" customHeight="1">
      <c r="A60" s="27"/>
      <c r="B60" s="840"/>
      <c r="C60" s="24"/>
      <c r="D60" s="27"/>
    </row>
    <row r="61" spans="1:5" ht="14.1" customHeight="1">
      <c r="A61" s="27"/>
      <c r="B61" s="840"/>
      <c r="C61" s="24"/>
      <c r="D61" s="27"/>
    </row>
    <row r="62" spans="1:5" ht="14.1" customHeight="1">
      <c r="A62" s="27"/>
      <c r="B62" s="840"/>
      <c r="C62" s="23"/>
      <c r="D62" s="27"/>
    </row>
    <row r="63" spans="1:5" ht="14.1" customHeight="1"/>
    <row r="64" spans="1:5" ht="14.1" customHeight="1">
      <c r="A64" s="25"/>
      <c r="C64" s="26"/>
      <c r="D64" s="31"/>
    </row>
    <row r="65" spans="1:4" ht="14.1" customHeight="1">
      <c r="A65" s="25"/>
      <c r="C65" s="26"/>
      <c r="D65" s="31"/>
    </row>
    <row r="66" spans="1:4" ht="14.1" customHeight="1">
      <c r="A66" s="25"/>
      <c r="C66" s="26"/>
      <c r="D66" s="31"/>
    </row>
    <row r="67" spans="1:4" ht="15" customHeight="1">
      <c r="A67" s="32"/>
      <c r="C67" s="26"/>
      <c r="D67" s="27"/>
    </row>
    <row r="68" spans="1:4" ht="14.1" customHeight="1">
      <c r="D68" s="27"/>
    </row>
    <row r="69" spans="1:4" ht="14.1" customHeight="1"/>
    <row r="70" spans="1:4" ht="14.1" customHeight="1"/>
    <row r="71" spans="1:4" ht="14.1" customHeight="1"/>
    <row r="72" spans="1:4" ht="14.1" customHeight="1"/>
    <row r="73" spans="1:4" ht="14.1" customHeight="1"/>
    <row r="74" spans="1:4" ht="14.1" customHeight="1"/>
    <row r="75" spans="1:4" ht="14.1" customHeight="1"/>
    <row r="76" spans="1:4" ht="14.1" customHeight="1"/>
    <row r="77" spans="1:4" ht="14.1" customHeight="1"/>
    <row r="78" spans="1:4" ht="14.1" customHeight="1"/>
    <row r="79" spans="1:4" ht="14.1" customHeight="1"/>
    <row r="80" spans="1:4"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sheetData>
  <customSheetViews>
    <customSheetView guid="{B232EC41-FA91-4761-896A-6152EABD1429}" scale="90" fitToPage="1">
      <selection activeCell="D44" sqref="D44"/>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1"/>
      <headerFooter alignWithMargins="0"/>
    </customSheetView>
    <customSheetView guid="{91D0648A-97F4-4F83-B228-CDCBEBFD7225}" scale="90" fitToPage="1" topLeftCell="A19">
      <selection activeCell="D38" sqref="D38"/>
      <pageMargins left="0.39370078740157483" right="0.39370078740157483" top="0.59055118110236227" bottom="0.51181102362204722" header="0.51181102362204722" footer="0.51181102362204722"/>
      <printOptions horizontalCentered="1"/>
      <pageSetup scale="88" firstPageNumber="10" orientation="portrait" horizontalDpi="4294967292" verticalDpi="300" r:id="rId2"/>
      <headerFooter alignWithMargins="0"/>
    </customSheetView>
  </customSheetViews>
  <mergeCells count="10">
    <mergeCell ref="A4:D4"/>
    <mergeCell ref="A5:D5"/>
    <mergeCell ref="A6:D6"/>
    <mergeCell ref="A48:D48"/>
    <mergeCell ref="A47:D47"/>
    <mergeCell ref="A42:D42"/>
    <mergeCell ref="A45:D45"/>
    <mergeCell ref="A44:D44"/>
    <mergeCell ref="A46:D46"/>
    <mergeCell ref="A43:D43"/>
  </mergeCells>
  <printOptions horizontalCentered="1"/>
  <pageMargins left="0.39370078740157483" right="0.39370078740157483" top="0.39370078740157483" bottom="0.39370078740157483" header="0.39370078740157483" footer="0.39370078740157483"/>
  <pageSetup paperSize="5" firstPageNumber="10" orientation="portrait" verticalDpi="12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Props1.xml><?xml version="1.0" encoding="utf-8"?>
<ds:datastoreItem xmlns:ds="http://schemas.openxmlformats.org/officeDocument/2006/customXml" ds:itemID="{608E3596-21B1-46FC-9B19-BBED9EA4DB24}">
  <ds:schemaRefs>
    <ds:schemaRef ds:uri="http://schemas.microsoft.com/sharepoint/v3/contenttype/forms"/>
  </ds:schemaRefs>
</ds:datastoreItem>
</file>

<file path=customXml/itemProps2.xml><?xml version="1.0" encoding="utf-8"?>
<ds:datastoreItem xmlns:ds="http://schemas.openxmlformats.org/officeDocument/2006/customXml" ds:itemID="{8503E2F7-968C-41FA-931A-C93077A2AA04}"/>
</file>

<file path=customXml/itemProps3.xml><?xml version="1.0" encoding="utf-8"?>
<ds:datastoreItem xmlns:ds="http://schemas.openxmlformats.org/officeDocument/2006/customXml" ds:itemID="{FED40615-37C3-4E9A-8ACB-F555838235C1}">
  <ds:schemaRefs>
    <ds:schemaRef ds:uri="http://schemas.microsoft.com/office/2006/documentManagement/types"/>
    <ds:schemaRef ds:uri="http://www.w3.org/XML/1998/namespace"/>
    <ds:schemaRef ds:uri="http://purl.org/dc/terms/"/>
    <ds:schemaRef ds:uri="http://purl.org/dc/dcmitype/"/>
    <ds:schemaRef ds:uri="http://schemas.microsoft.com/sharepoint/v3"/>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b73fe759-8729-4fda-8521-02819c14bfcb"/>
    <ds:schemaRef ds:uri="f5a7e35f-036f-43ba-9bd6-dfccb735f6f0"/>
  </ds:schemaRefs>
</ds:datastoreItem>
</file>

<file path=customXml/itemProps4.xml><?xml version="1.0" encoding="utf-8"?>
<ds:datastoreItem xmlns:ds="http://schemas.openxmlformats.org/officeDocument/2006/customXml" ds:itemID="{DE5A5EEF-A842-4E04-AFB2-8803E846A145}">
  <ds:schemaRefs>
    <ds:schemaRef ds:uri="http://schemas.microsoft.com/sharepoint/events"/>
  </ds:schemaRefs>
</ds:datastoreItem>
</file>

<file path=customXml/itemProps5.xml><?xml version="1.0" encoding="utf-8"?>
<ds:datastoreItem xmlns:ds="http://schemas.openxmlformats.org/officeDocument/2006/customXml" ds:itemID="{85120A3D-E665-4D02-9F95-4E303211BA6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10</vt:i4>
      </vt:variant>
    </vt:vector>
  </HeadingPairs>
  <TitlesOfParts>
    <vt:vector size="43" baseType="lpstr">
      <vt:lpstr>COVER</vt:lpstr>
      <vt:lpstr>10.200</vt:lpstr>
      <vt:lpstr>10.250</vt:lpstr>
      <vt:lpstr>10.300</vt:lpstr>
      <vt:lpstr>10.400</vt:lpstr>
      <vt:lpstr>10.500</vt:lpstr>
      <vt:lpstr>20.400</vt:lpstr>
      <vt:lpstr>20.500</vt:lpstr>
      <vt:lpstr>20.600</vt:lpstr>
      <vt:lpstr>30.100</vt:lpstr>
      <vt:lpstr>30.200</vt:lpstr>
      <vt:lpstr>30.300</vt:lpstr>
      <vt:lpstr>30.400</vt:lpstr>
      <vt:lpstr>30.500</vt:lpstr>
      <vt:lpstr>30.600</vt:lpstr>
      <vt:lpstr>40.100</vt:lpstr>
      <vt:lpstr>40.200</vt:lpstr>
      <vt:lpstr>40.300</vt:lpstr>
      <vt:lpstr>50.100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lpstr>'10.300'!Print_Area</vt:lpstr>
      <vt:lpstr>'20.400'!Print_Area</vt:lpstr>
      <vt:lpstr>'20.500'!Print_Area</vt:lpstr>
      <vt:lpstr>'30.100'!Print_Area</vt:lpstr>
      <vt:lpstr>'30.200'!Print_Area</vt:lpstr>
      <vt:lpstr>'30.600'!Print_Area</vt:lpstr>
      <vt:lpstr>'40.100'!Print_Area</vt:lpstr>
      <vt:lpstr>'50.300'!Print_Area</vt:lpstr>
      <vt:lpstr>'60.100'!Print_Area</vt:lpstr>
      <vt:lpstr>'60.300'!Print_Area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2021_LCA_LIFE_LICAT Annual Return_Draft_Q4 2021_f</dc:title>
  <dc:creator>Sarvananthan, Anandhi</dc:creator>
  <cp:lastModifiedBy>Szeto, Lily </cp:lastModifiedBy>
  <cp:lastPrinted>2019-05-29T15:56:11Z</cp:lastPrinted>
  <dcterms:created xsi:type="dcterms:W3CDTF">2006-09-16T00:00:00Z</dcterms:created>
  <dcterms:modified xsi:type="dcterms:W3CDTF">2021-10-18T04:15:50Z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31;#Insurance|30635973-e9d2-43e2-a5d4-ee38d3a9f4ad;#230;#Life|10f638d7-70e8-45a8-9b2e-f676ce524b50;#1051;#Canadian Fraternal|50d1a936-80f2-43a0-b244-e64673296ea2;#534;#Canadian Life|9b201a26-af69-4771-b031-c5dd8bd1d3f6;#1052;#Foreign Fraternal|9f7fff45-5e</vt:lpwstr>
  </property>
  <property fmtid="{D5CDD505-2E9C-101B-9397-08002B2CF9AE}" pid="6" name="OsfiOSFIGuidance">
    <vt:lpwstr>935</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952</vt:lpwstr>
  </property>
  <property fmtid="{D5CDD505-2E9C-101B-9397-08002B2CF9AE}" pid="14" name="OsfiInstrumentType">
    <vt:lpwstr>687</vt:lpwstr>
  </property>
  <property fmtid="{D5CDD505-2E9C-101B-9397-08002B2CF9AE}" pid="15" name="_dlc_DocIdItemGuid">
    <vt:lpwstr>0e11894e-c44a-4d3e-8799-7d87d788abd5</vt:lpwstr>
  </property>
  <property fmtid="{D5CDD505-2E9C-101B-9397-08002B2CF9AE}" pid="16" name="b68f0f40a9244f46b7ca0f5019c2a784">
    <vt:lpwstr>1.1.2 Regulation and Guidance|8aba70de-c32e-44b3-b2d7-271b49c214a9</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19</vt:lpwstr>
  </property>
  <property fmtid="{D5CDD505-2E9C-101B-9397-08002B2CF9AE}" pid="21" name="p213ed7f1c384e76b1e6db419627f072">
    <vt:lpwstr/>
  </property>
  <property fmtid="{D5CDD505-2E9C-101B-9397-08002B2CF9AE}" pid="22" name="_docset_NoMedatataSyncRequired">
    <vt:lpwstr>False</vt:lpwstr>
  </property>
  <property fmtid="{D5CDD505-2E9C-101B-9397-08002B2CF9AE}" pid="23" name="OsfiPrimaryActandSection">
    <vt:lpwstr/>
  </property>
  <property fmtid="{D5CDD505-2E9C-101B-9397-08002B2CF9AE}" pid="24" name="OsfiFIStandards">
    <vt:lpwstr/>
  </property>
  <property fmtid="{D5CDD505-2E9C-101B-9397-08002B2CF9AE}" pid="25" name="OsfiRegulations">
    <vt:lpwstr/>
  </property>
  <property fmtid="{D5CDD505-2E9C-101B-9397-08002B2CF9AE}" pid="26" name="OsfiReturnType">
    <vt:lpwstr>1183</vt:lpwstr>
  </property>
  <property fmtid="{D5CDD505-2E9C-101B-9397-08002B2CF9AE}" pid="27" name="Order">
    <vt:r8>2080800</vt:r8>
  </property>
  <property fmtid="{D5CDD505-2E9C-101B-9397-08002B2CF9AE}" pid="28" name="xd_Signature">
    <vt:bool>false</vt:bool>
  </property>
  <property fmtid="{D5CDD505-2E9C-101B-9397-08002B2CF9AE}" pid="29" name="xd_ProgID">
    <vt:lpwstr/>
  </property>
  <property fmtid="{D5CDD505-2E9C-101B-9397-08002B2CF9AE}" pid="30" name="_SourceUrl">
    <vt:lpwstr/>
  </property>
  <property fmtid="{D5CDD505-2E9C-101B-9397-08002B2CF9AE}" pid="31" name="_SharedFileIndex">
    <vt:lpwstr/>
  </property>
  <property fmtid="{D5CDD505-2E9C-101B-9397-08002B2CF9AE}" pid="32" name="TemplateUrl">
    <vt:lpwstr/>
  </property>
</Properties>
</file>