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QR-excels\"/>
    </mc:Choice>
  </mc:AlternateContent>
  <xr:revisionPtr revIDLastSave="0" documentId="13_ncr:1_{BE6E8E8A-D621-456F-9C11-B5A7B5738669}" xr6:coauthVersionLast="47" xr6:coauthVersionMax="47" xr10:uidLastSave="{00000000-0000-0000-0000-000000000000}"/>
  <bookViews>
    <workbookView xWindow="25080" yWindow="-120" windowWidth="25440" windowHeight="14775" firstSheet="1" activeTab="1" xr2:uid="{00000000-000D-0000-FFFF-FFFF00000000}"/>
  </bookViews>
  <sheets>
    <sheet name="Légende" sheetId="12" r:id="rId1"/>
    <sheet name="RPPE – Vie 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0">[1]table!#REF!</definedName>
    <definedName name="\Q">[1]table!#REF!</definedName>
    <definedName name="\R" localSheetId="0">[1]table!#REF!</definedName>
    <definedName name="\R">[1]table!#REF!</definedName>
    <definedName name="\Z" localSheetId="0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 localSheetId="0">#REF!</definedName>
    <definedName name="___PG94040">#REF!</definedName>
    <definedName name="___PG940400" localSheetId="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localSheetId="0" hidden="1">#REF!</definedName>
    <definedName name="_Fill" hidden="1">#REF!</definedName>
    <definedName name="_Filll" hidden="1">#REF!</definedName>
    <definedName name="_FOOTER">#N/A</definedName>
    <definedName name="_Key1" localSheetId="0" hidden="1">#REF!</definedName>
    <definedName name="_Key1" hidden="1">#REF!</definedName>
    <definedName name="_key2" hidden="1">#REF!</definedName>
    <definedName name="_keys" localSheetId="0" hidden="1">#REF!</definedName>
    <definedName name="_keys" hidden="1">#REF!</definedName>
    <definedName name="_NAME">#N/A</definedName>
    <definedName name="_Order1" hidden="1">255</definedName>
    <definedName name="_Order2" localSheetId="0" hidden="1">0</definedName>
    <definedName name="_Order2" hidden="1">255</definedName>
    <definedName name="_Parse_In" localSheetId="0" hidden="1">#REF!</definedName>
    <definedName name="_Parse_In" hidden="1">#REF!</definedName>
    <definedName name="_Parse_In2" hidden="1">#REF!</definedName>
    <definedName name="_Sort" localSheetId="0" hidden="1">#REF!</definedName>
    <definedName name="_Sort" hidden="1">#REF!</definedName>
    <definedName name="_Sort2" hidden="1">#REF!</definedName>
    <definedName name="abd" localSheetId="0">'[2]Matrix (all or red_int) Test #1'!#REF!</definedName>
    <definedName name="abd">'[2]Matrix (all or red_int) Test #1'!#REF!</definedName>
    <definedName name="ads" localSheetId="0">'[2]Matrix (all or red_int) Test #1'!#REF!</definedName>
    <definedName name="ads">'[2]Matrix (all or red_int) Test #1'!#REF!</definedName>
    <definedName name="ALL_PAGES">'[3]GWL CANADA:CIINP'!$A$1:$I$24</definedName>
    <definedName name="angie" localSheetId="0">#N/A</definedName>
    <definedName name="angie">#N/A</definedName>
    <definedName name="anscount" hidden="1">1</definedName>
    <definedName name="asd" localSheetId="0">#REF!</definedName>
    <definedName name="asd">#REF!</definedName>
    <definedName name="Asset" localSheetId="0">#REF!</definedName>
    <definedName name="Asset">#REF!</definedName>
    <definedName name="Asset2" localSheetId="0">'[2]Matrix (all or red_int) Test #1'!#REF!</definedName>
    <definedName name="Asset2">'[2]Matrix (all or red_int) Test #1'!#REF!</definedName>
    <definedName name="AssetNP" localSheetId="0">#REF!</definedName>
    <definedName name="AssetNP">#REF!</definedName>
    <definedName name="C_1_Ci" localSheetId="0">'[4]50010'!#REF!</definedName>
    <definedName name="C_1_Ci">'[4]50010'!#REF!</definedName>
    <definedName name="C_1_Cii" localSheetId="0">'[4]50010'!#REF!</definedName>
    <definedName name="C_1_Cii">'[4]50010'!#REF!</definedName>
    <definedName name="Capital_Subs" localSheetId="0">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 localSheetId="0">#REF!</definedName>
    <definedName name="Claim">#REF!</definedName>
    <definedName name="ClaimNP" localSheetId="0">#REF!</definedName>
    <definedName name="ClaimNP">#REF!</definedName>
    <definedName name="Company_Name" localSheetId="0">#REF!</definedName>
    <definedName name="Company_Name">#REF!</definedName>
    <definedName name="COVER">#N/A</definedName>
    <definedName name="D2040010121" localSheetId="0">#REF!</definedName>
    <definedName name="D2040010121">#REF!</definedName>
    <definedName name="data">[5]data!$A$2:$D$466</definedName>
    <definedName name="dataAMF">[5]dataAMF!$A$2:$D$93</definedName>
    <definedName name="DataMR" localSheetId="0">#REF!</definedName>
    <definedName name="DataMR">#REF!</definedName>
    <definedName name="DataRange" localSheetId="0">#REF!</definedName>
    <definedName name="DataRange">#REF!</definedName>
    <definedName name="DataRange2" localSheetId="0">#REF!</definedName>
    <definedName name="DataRange2">#REF!</definedName>
    <definedName name="Date" localSheetId="0">#REF!</definedName>
    <definedName name="Date">#REF!</definedName>
    <definedName name="Derivatives" localSheetId="0">#REF!</definedName>
    <definedName name="Derivatives">#REF!</definedName>
    <definedName name="ExpenseNP" localSheetId="0">#REF!</definedName>
    <definedName name="ExpenseNP">#REF!</definedName>
    <definedName name="f" localSheetId="0" hidden="1">#REF!</definedName>
    <definedName name="f" hidden="1">#REF!</definedName>
    <definedName name="f_2" hidden="1">#REF!</definedName>
    <definedName name="fffff" localSheetId="0" hidden="1">#REF!</definedName>
    <definedName name="fffff" hidden="1">#REF!</definedName>
    <definedName name="fffff2" hidden="1">#REF!</definedName>
    <definedName name="FICode" localSheetId="0">#REF!</definedName>
    <definedName name="FICode">#REF!</definedName>
    <definedName name="FileLinks" localSheetId="0">#REF!</definedName>
    <definedName name="FileLinks">#REF!</definedName>
    <definedName name="FT15.Areas">'[6]FT15.Tables'!$C$21:$C$26</definedName>
    <definedName name="FT15.ICS.NLSegm">'[6]FT15.Tables'!$C$104:$C$110</definedName>
    <definedName name="FT15.IndexSheet">'[6]FT15.Index'!$A$1</definedName>
    <definedName name="FT15.LSegm">'[6]FT15.Tables'!$C$66:$C$81</definedName>
    <definedName name="FT15.ReportingPhases">'[6]FT15.Tables'!$C$10:$C$12</definedName>
    <definedName name="FT15.ReportingUnits">'[6]FT15.Tables'!$C$4:$C$7</definedName>
    <definedName name="FT15.SpecificCurrencies">'[6]FT15.Tables'!$C$29:$C$63</definedName>
    <definedName name="helen" localSheetId="0">#N/A</definedName>
    <definedName name="helen">#N/A</definedName>
    <definedName name="hj" localSheetId="0">'[2]Matrix (all or red_int) Test #1'!#REF!</definedName>
    <definedName name="hj">'[2]Matrix (all or red_int) Test #1'!#REF!</definedName>
    <definedName name="ICS.Market.Corr">'[6]ICS.Market risk'!$P$12:$V$18</definedName>
    <definedName name="Insurer" localSheetId="0">#REF!</definedName>
    <definedName name="Insurer">#REF!</definedName>
    <definedName name="karen" localSheetId="0">#N/A</definedName>
    <definedName name="karen">#N/A</definedName>
    <definedName name="Lapse_Risk_A" localSheetId="0">#REF!</definedName>
    <definedName name="Lapse_Risk_A">#REF!</definedName>
    <definedName name="Lapse_Risk_B" localSheetId="0">#REF!</definedName>
    <definedName name="Lapse_Risk_B">#REF!</definedName>
    <definedName name="Lapse_Risk_C" localSheetId="0">#REF!</definedName>
    <definedName name="Lapse_Risk_C">#REF!</definedName>
    <definedName name="Lapse_Risk_D" localSheetId="0">#REF!</definedName>
    <definedName name="Lapse_Risk_D">#REF!</definedName>
    <definedName name="LapseSupport" localSheetId="0">#REF!</definedName>
    <definedName name="LapseSupport">#REF!</definedName>
    <definedName name="LapseSupportNP" localSheetId="0">#REF!</definedName>
    <definedName name="LapseSupportNP">#REF!</definedName>
    <definedName name="line_A_2B" localSheetId="0">'[4]25010'!#REF!</definedName>
    <definedName name="line_A_2B">'[4]25010'!#REF!</definedName>
    <definedName name="line_B_2B" localSheetId="0">'[4]25010'!#REF!</definedName>
    <definedName name="line_B_2B">'[4]25010'!#REF!</definedName>
    <definedName name="line_C_2B" localSheetId="0">'[4]25010'!#REF!</definedName>
    <definedName name="line_C_2B">'[4]25010'!#REF!</definedName>
    <definedName name="line_D_2B" localSheetId="0">'[4]25010'!#REF!</definedName>
    <definedName name="line_D_2B">'[4]25010'!#REF!</definedName>
    <definedName name="line_E_2B" localSheetId="0">'[4]25010'!#REF!</definedName>
    <definedName name="line_E_2B">'[4]25010'!#REF!</definedName>
    <definedName name="line_F_2B" localSheetId="0">'[4]25010'!#REF!</definedName>
    <definedName name="line_F_2B">'[4]25010'!#REF!</definedName>
    <definedName name="line_G_2B" localSheetId="0">'[4]25010'!#REF!</definedName>
    <definedName name="line_G_2B">'[4]25010'!#REF!</definedName>
    <definedName name="line_L" localSheetId="0">'[4]25010'!#REF!</definedName>
    <definedName name="line_L">'[4]25010'!#REF!</definedName>
    <definedName name="line_M" localSheetId="0">'[7]20.020'!#REF!</definedName>
    <definedName name="line_M">'[7]20.020'!#REF!</definedName>
    <definedName name="line_p" localSheetId="0">'[4]25010'!#REF!</definedName>
    <definedName name="line_p">'[4]25010'!#REF!</definedName>
    <definedName name="line_U" localSheetId="0">'[7]20.020'!#REF!</definedName>
    <definedName name="line_U">'[7]20.020'!#REF!</definedName>
    <definedName name="line_V" localSheetId="0">'[7]20.020'!#REF!</definedName>
    <definedName name="line_V">'[7]20.020'!#REF!</definedName>
    <definedName name="LongevityNP" localSheetId="0">#REF!</definedName>
    <definedName name="LongevityNP">#REF!</definedName>
    <definedName name="LYTB" localSheetId="0">'[8]Carry Forward'!#REF!</definedName>
    <definedName name="LYTB">'[8]Carry Forward'!#REF!</definedName>
    <definedName name="MODEL">'[8]Cover page:95000A'!$A$1:$V$242</definedName>
    <definedName name="morb_index" localSheetId="0">MATCH([9]!morb_req_comp,#REF!,1)</definedName>
    <definedName name="morb_index">MATCH([9]!morb_req_comp,#REF!,1)</definedName>
    <definedName name="morb_req_comp" localSheetId="0">#REF!</definedName>
    <definedName name="morb_req_comp">#REF!</definedName>
    <definedName name="mort_index" localSheetId="0">MATCH([9]!mort_req_comp,#REF!,1)</definedName>
    <definedName name="mort_index">MATCH([9]!mort_req_comp,#REF!,1)</definedName>
    <definedName name="mort_req_comp" localSheetId="0">#REF!+#REF!</definedName>
    <definedName name="mort_req_comp">#REF!+#REF!</definedName>
    <definedName name="MortalityNP" localSheetId="0">#REF!</definedName>
    <definedName name="MortalityNP">#REF!</definedName>
    <definedName name="nancy" localSheetId="0">MATCH([9]!mort_req_comp,#REF!,1)</definedName>
    <definedName name="nancy">MATCH([9]!mort_req_comp,#REF!,1)</definedName>
    <definedName name="NewLinks" localSheetId="0">#REF!</definedName>
    <definedName name="NewLinks">#REF!</definedName>
    <definedName name="NonLapseSupport" localSheetId="0">#REF!</definedName>
    <definedName name="NonLapseSupport">#REF!</definedName>
    <definedName name="NonLapseSupportNP" localSheetId="0">#REF!</definedName>
    <definedName name="NonLapseSupportNP">#REF!</definedName>
    <definedName name="PAGE1000" localSheetId="0">#REF!</definedName>
    <definedName name="PAGE1000">#REF!</definedName>
    <definedName name="PAGE1001" localSheetId="0">'[10]10001'!#REF!</definedName>
    <definedName name="PAGE1001">'[10]10001'!#REF!</definedName>
    <definedName name="PAGE1002" localSheetId="0">'[11]1002'!#REF!</definedName>
    <definedName name="PAGE1002">'[11]1002'!#REF!</definedName>
    <definedName name="PAGE1010" localSheetId="0">'[12]10010'!#REF!</definedName>
    <definedName name="PAGE1010">'[12]10010'!#REF!</definedName>
    <definedName name="PAGE1020" localSheetId="0">#REF!</definedName>
    <definedName name="PAGE1020">#REF!</definedName>
    <definedName name="PAGE1030" localSheetId="0">#REF!</definedName>
    <definedName name="PAGE1030">#REF!</definedName>
    <definedName name="PAGE1040" localSheetId="0">#REF!</definedName>
    <definedName name="PAGE1040">#REF!</definedName>
    <definedName name="PAGE1070" localSheetId="0">#REF!</definedName>
    <definedName name="PAGE1070">#REF!</definedName>
    <definedName name="PAGE1081" localSheetId="0">#REF!</definedName>
    <definedName name="PAGE1081">#REF!</definedName>
    <definedName name="PAGE2045" localSheetId="0">'[13]20046'!#REF!</definedName>
    <definedName name="PAGE2045">'[13]20046'!#REF!</definedName>
    <definedName name="PAGE2050" localSheetId="0">#REF!</definedName>
    <definedName name="PAGE2050">#REF!</definedName>
    <definedName name="PAGE2056" localSheetId="0">#REF!</definedName>
    <definedName name="PAGE2056">#REF!</definedName>
    <definedName name="PAGE2071" localSheetId="0">#REF!</definedName>
    <definedName name="PAGE2071">#REF!</definedName>
    <definedName name="PAGE3050" localSheetId="0">#REF!</definedName>
    <definedName name="PAGE3050">#REF!</definedName>
    <definedName name="PAGE4011" localSheetId="0">#REF!</definedName>
    <definedName name="PAGE4011">#REF!</definedName>
    <definedName name="PAGE4030" localSheetId="0">#REF!</definedName>
    <definedName name="PAGE4030">#REF!</definedName>
    <definedName name="PAGE4040" localSheetId="0">#REF!</definedName>
    <definedName name="PAGE4040">#REF!</definedName>
    <definedName name="PAGE4041" localSheetId="0">#REF!</definedName>
    <definedName name="PAGE4041">#REF!</definedName>
    <definedName name="PAGE4042" localSheetId="0">#REF!</definedName>
    <definedName name="PAGE4042">#REF!</definedName>
    <definedName name="PAGE4043" localSheetId="0">#REF!</definedName>
    <definedName name="PAGE4043">#REF!</definedName>
    <definedName name="PAGE4044" localSheetId="0">#REF!</definedName>
    <definedName name="PAGE4044">#REF!</definedName>
    <definedName name="PAGE5041" localSheetId="0">#REF!</definedName>
    <definedName name="PAGE5041">#REF!</definedName>
    <definedName name="PAGE5051" localSheetId="0">#REF!</definedName>
    <definedName name="PAGE5051">#REF!</definedName>
    <definedName name="PAGE5053" localSheetId="0">#REF!</definedName>
    <definedName name="PAGE5053">#REF!</definedName>
    <definedName name="PAGE5060" localSheetId="0">#REF!</definedName>
    <definedName name="PAGE5060">#REF!</definedName>
    <definedName name="PAGE5061" localSheetId="0">#REF!</definedName>
    <definedName name="PAGE5061">#REF!</definedName>
    <definedName name="PAGE5062" localSheetId="0">#REF!</definedName>
    <definedName name="PAGE5062">#REF!</definedName>
    <definedName name="PAGE5063" localSheetId="0">#REF!</definedName>
    <definedName name="PAGE5063">#REF!</definedName>
    <definedName name="PAGE5064" localSheetId="0">#REF!</definedName>
    <definedName name="PAGE5064">#REF!</definedName>
    <definedName name="PAGE5065" localSheetId="0">#REF!</definedName>
    <definedName name="PAGE5065">#REF!</definedName>
    <definedName name="PAGE5066" localSheetId="0">#REF!</definedName>
    <definedName name="PAGE5066">#REF!</definedName>
    <definedName name="PAGE5067" localSheetId="0">#REF!</definedName>
    <definedName name="PAGE5067">#REF!</definedName>
    <definedName name="PAGE5071" localSheetId="0">#REF!</definedName>
    <definedName name="PAGE5071">#REF!</definedName>
    <definedName name="PAGE6010" localSheetId="0">#REF!</definedName>
    <definedName name="PAGE6010">#REF!</definedName>
    <definedName name="PAGE6020" localSheetId="0">#REF!</definedName>
    <definedName name="PAGE6020">#REF!</definedName>
    <definedName name="PAGE6021" localSheetId="0">#REF!</definedName>
    <definedName name="PAGE6021">#REF!</definedName>
    <definedName name="PAGE6030" localSheetId="0">#REF!</definedName>
    <definedName name="PAGE6030">#REF!</definedName>
    <definedName name="PAGE7001" localSheetId="0">#REF!</definedName>
    <definedName name="PAGE7001">#REF!</definedName>
    <definedName name="PAGE7002" localSheetId="0">#REF!</definedName>
    <definedName name="PAGE7002">#REF!</definedName>
    <definedName name="PAGE7003" localSheetId="0">#REF!</definedName>
    <definedName name="PAGE7003">#REF!</definedName>
    <definedName name="PAGE7004" localSheetId="0">#REF!</definedName>
    <definedName name="PAGE7004">#REF!</definedName>
    <definedName name="PAGE7005" localSheetId="0">#REF!</definedName>
    <definedName name="PAGE7005">#REF!</definedName>
    <definedName name="PAGE7006" localSheetId="0">#REF!</definedName>
    <definedName name="PAGE7006">#REF!</definedName>
    <definedName name="PAGE7007" localSheetId="0">#REF!</definedName>
    <definedName name="PAGE7007">#REF!</definedName>
    <definedName name="PAGE7010" localSheetId="0">#REF!</definedName>
    <definedName name="PAGE7010">#REF!</definedName>
    <definedName name="PAGE7011" localSheetId="0">#REF!</definedName>
    <definedName name="PAGE7011">#REF!</definedName>
    <definedName name="PAGE7012" localSheetId="0">#REF!</definedName>
    <definedName name="PAGE7012">#REF!</definedName>
    <definedName name="PAGE7013" localSheetId="0">#REF!</definedName>
    <definedName name="PAGE7013">#REF!</definedName>
    <definedName name="PAGE7020" localSheetId="0">#REF!</definedName>
    <definedName name="PAGE7020">#REF!</definedName>
    <definedName name="PAGE7021" localSheetId="0">#REF!</definedName>
    <definedName name="PAGE7021">#REF!</definedName>
    <definedName name="PAGE7022" localSheetId="0">#REF!</definedName>
    <definedName name="PAGE7022">#REF!</definedName>
    <definedName name="PAGE7023" localSheetId="0">#REF!</definedName>
    <definedName name="PAGE7023">#REF!</definedName>
    <definedName name="PAGE7024" localSheetId="0">#REF!</definedName>
    <definedName name="PAGE7024">#REF!</definedName>
    <definedName name="PAGE7030" localSheetId="0">#REF!</definedName>
    <definedName name="PAGE7030">#REF!</definedName>
    <definedName name="PAGE7031" localSheetId="0">#REF!</definedName>
    <definedName name="PAGE7031">#REF!</definedName>
    <definedName name="PAGE7032" localSheetId="0">#REF!</definedName>
    <definedName name="PAGE7032">#REF!</definedName>
    <definedName name="PAGE7035" localSheetId="0">#REF!</definedName>
    <definedName name="PAGE7035">#REF!</definedName>
    <definedName name="PAGE7036" localSheetId="0">#REF!</definedName>
    <definedName name="PAGE7036">#REF!</definedName>
    <definedName name="PAGE7037" localSheetId="0">#REF!</definedName>
    <definedName name="PAGE7037">#REF!</definedName>
    <definedName name="PAGE7038" localSheetId="0">#REF!</definedName>
    <definedName name="PAGE7038">#REF!</definedName>
    <definedName name="PAGE7039" localSheetId="0">#REF!</definedName>
    <definedName name="PAGE7039">#REF!</definedName>
    <definedName name="PAGE7050" localSheetId="0">#REF!</definedName>
    <definedName name="PAGE7050">#REF!</definedName>
    <definedName name="PAGE7060" localSheetId="0">#REF!</definedName>
    <definedName name="PAGE7060">#REF!</definedName>
    <definedName name="PAGES">'[8]Cover page:87080'!$A$1</definedName>
    <definedName name="PrincipalLossAbsorbency" localSheetId="0">#REF!</definedName>
    <definedName name="PrincipalLossAbsorbency">#REF!</definedName>
    <definedName name="_xlnm.Print_Area" localSheetId="1">'RPPE – Vie '!$A$1:$N$56</definedName>
    <definedName name="_xlnm.Print_Titles" localSheetId="1">'RPPE – Vie '!$1:$4</definedName>
    <definedName name="PriorLinks" localSheetId="0">#REF!</definedName>
    <definedName name="PriorLinks">#REF!</definedName>
    <definedName name="Quarter">[14]Input!$B$2</definedName>
    <definedName name="Ratio_and_ACM_Calculation">'[15]1 Ratio and ACM Cal''n'!$A$1</definedName>
    <definedName name="renee" localSheetId="0">#N/A</definedName>
    <definedName name="renee">#N/A</definedName>
    <definedName name="RetrieveDate" localSheetId="0">#REF!</definedName>
    <definedName name="RetrieveDate">#REF!</definedName>
    <definedName name="RF20200101" localSheetId="0">[16]LIABILITIES!#REF!</definedName>
    <definedName name="RF20200101">[16]LIABILITIES!#REF!</definedName>
    <definedName name="RF20200103" localSheetId="0">[16]LIABILITIES!#REF!</definedName>
    <definedName name="RF20200103">[16]LIABILITIES!#REF!</definedName>
    <definedName name="RF20200201" localSheetId="0">[16]LIABILITIES!#REF!</definedName>
    <definedName name="RF20200201">[16]LIABILITIES!#REF!</definedName>
    <definedName name="RF20200203" localSheetId="0">[16]LIABILITIES!#REF!</definedName>
    <definedName name="RF20200203">[16]LIABILITIES!#REF!</definedName>
    <definedName name="RF20200301" localSheetId="0">[16]LIABILITIES!#REF!</definedName>
    <definedName name="RF20200301">[16]LIABILITIES!#REF!</definedName>
    <definedName name="RF20200303" localSheetId="0">[16]LIABILITIES!#REF!</definedName>
    <definedName name="RF20200303">[16]LIABILITIES!#REF!</definedName>
    <definedName name="RF20200401" localSheetId="0">[16]LIABILITIES!#REF!</definedName>
    <definedName name="RF20200401">[16]LIABILITIES!#REF!</definedName>
    <definedName name="RF20200403" localSheetId="0">[16]LIABILITIES!#REF!</definedName>
    <definedName name="RF20200403">[16]LIABILITIES!#REF!</definedName>
    <definedName name="RF20200501" localSheetId="0">[16]LIABILITIES!#REF!</definedName>
    <definedName name="RF20200501">[16]LIABILITIES!#REF!</definedName>
    <definedName name="RF20200503" localSheetId="0">[16]LIABILITIES!#REF!</definedName>
    <definedName name="RF20200503">[16]LIABILITIES!#REF!</definedName>
    <definedName name="RF20200601" localSheetId="0">[16]LIABILITIES!#REF!</definedName>
    <definedName name="RF20200601">[16]LIABILITIES!#REF!</definedName>
    <definedName name="RF20200603" localSheetId="0">[16]LIABILITIES!#REF!</definedName>
    <definedName name="RF20200603">[16]LIABILITIES!#REF!</definedName>
    <definedName name="RF20200701" localSheetId="0">[16]LIABILITIES!#REF!</definedName>
    <definedName name="RF20200701">[16]LIABILITIES!#REF!</definedName>
    <definedName name="RF20200703" localSheetId="0">[16]LIABILITIES!#REF!</definedName>
    <definedName name="RF20200703">[16]LIABILITIES!#REF!</definedName>
    <definedName name="RF20200801" localSheetId="0">[16]LIABILITIES!#REF!</definedName>
    <definedName name="RF20200801">[16]LIABILITIES!#REF!</definedName>
    <definedName name="RF20200803" localSheetId="0">[16]LIABILITIES!#REF!</definedName>
    <definedName name="RF20200803">[16]LIABILITIES!#REF!</definedName>
    <definedName name="RF20200901" localSheetId="0">[16]LIABILITIES!#REF!</definedName>
    <definedName name="RF20200901">[16]LIABILITIES!#REF!</definedName>
    <definedName name="RF20200903" localSheetId="0">[16]LIABILITIES!#REF!</definedName>
    <definedName name="RF20200903">[16]LIABILITIES!#REF!</definedName>
    <definedName name="RF20201001" localSheetId="0">[16]LIABILITIES!#REF!</definedName>
    <definedName name="RF20201001">[16]LIABILITIES!#REF!</definedName>
    <definedName name="RF20201003" localSheetId="0">[16]LIABILITIES!#REF!</definedName>
    <definedName name="RF20201003">[16]LIABILITIES!#REF!</definedName>
    <definedName name="RF20201101" localSheetId="0">[16]LIABILITIES!#REF!</definedName>
    <definedName name="RF20201101">[16]LIABILITIES!#REF!</definedName>
    <definedName name="RF20201103" localSheetId="0">[16]LIABILITIES!#REF!</definedName>
    <definedName name="RF20201103">[16]LIABILITIES!#REF!</definedName>
    <definedName name="RF20201201" localSheetId="0">[16]LIABILITIES!#REF!</definedName>
    <definedName name="RF20201201">[16]LIABILITIES!#REF!</definedName>
    <definedName name="RF20201203" localSheetId="0">[16]LIABILITIES!#REF!</definedName>
    <definedName name="RF20201203">[16]LIABILITIES!#REF!</definedName>
    <definedName name="RF20201301" localSheetId="0">[16]LIABILITIES!#REF!</definedName>
    <definedName name="RF20201301">[16]LIABILITIES!#REF!</definedName>
    <definedName name="RF20201303" localSheetId="0">[16]LIABILITIES!#REF!</definedName>
    <definedName name="RF20201303">[16]LIABILITIES!#REF!</definedName>
    <definedName name="RF20201401" localSheetId="0">[16]LIABILITIES!#REF!</definedName>
    <definedName name="RF20201401">[16]LIABILITIES!#REF!</definedName>
    <definedName name="RF20201403" localSheetId="0">[16]LIABILITIES!#REF!</definedName>
    <definedName name="RF20201403">[16]LIABILITIES!#REF!</definedName>
    <definedName name="RF20201501" localSheetId="0">[16]LIABILITIES!#REF!</definedName>
    <definedName name="RF20201501">[16]LIABILITIES!#REF!</definedName>
    <definedName name="RF20201503" localSheetId="0">[16]LIABILITIES!#REF!</definedName>
    <definedName name="RF20201503">[16]LIABILITIES!#REF!</definedName>
    <definedName name="RF20201601" localSheetId="0">[16]LIABILITIES!#REF!</definedName>
    <definedName name="RF20201601">[16]LIABILITIES!#REF!</definedName>
    <definedName name="RF20201603" localSheetId="0">[16]LIABILITIES!#REF!</definedName>
    <definedName name="RF20201603">[16]LIABILITIES!#REF!</definedName>
    <definedName name="RF20202101" localSheetId="0">[16]LIABILITIES!#REF!</definedName>
    <definedName name="RF20202101">[16]LIABILITIES!#REF!</definedName>
    <definedName name="RF20202103" localSheetId="0">[16]LIABILITIES!#REF!</definedName>
    <definedName name="RF20202103">[16]LIABILITIES!#REF!</definedName>
    <definedName name="RF20202801" localSheetId="0">[16]LIABILITIES!#REF!</definedName>
    <definedName name="RF20202801">[16]LIABILITIES!#REF!</definedName>
    <definedName name="RF20202803" localSheetId="0">[16]LIABILITIES!#REF!</definedName>
    <definedName name="RF20202803">[16]LIABILITIES!#REF!</definedName>
    <definedName name="RF20202901" localSheetId="0">[16]LIABILITIES!#REF!</definedName>
    <definedName name="RF20202901">[16]LIABILITIES!#REF!</definedName>
    <definedName name="RF20202903" localSheetId="0">[16]LIABILITIES!#REF!</definedName>
    <definedName name="RF20202903">[16]LIABILITIES!#REF!</definedName>
    <definedName name="RF20203001" localSheetId="0">[16]LIABILITIES!#REF!</definedName>
    <definedName name="RF20203001">[16]LIABILITIES!#REF!</definedName>
    <definedName name="RF20203003" localSheetId="0">[16]LIABILITIES!#REF!</definedName>
    <definedName name="RF20203003">[16]LIABILITIES!#REF!</definedName>
    <definedName name="RF20203101" localSheetId="0">[16]LIABILITIES!#REF!</definedName>
    <definedName name="RF20203101">[16]LIABILITIES!#REF!</definedName>
    <definedName name="RF20203103" localSheetId="0">[16]LIABILITIES!#REF!</definedName>
    <definedName name="RF20203103">[16]LIABILITIES!#REF!</definedName>
    <definedName name="RF20204001" localSheetId="0">[16]LIABILITIES!#REF!</definedName>
    <definedName name="RF20204001">[16]LIABILITIES!#REF!</definedName>
    <definedName name="RF20204003" localSheetId="0">[16]LIABILITIES!#REF!</definedName>
    <definedName name="RF20204003">[16]LIABILITIES!#REF!</definedName>
    <definedName name="RF20204101" localSheetId="0">[16]LIABILITIES!#REF!</definedName>
    <definedName name="RF20204101">[16]LIABILITIES!#REF!</definedName>
    <definedName name="RF20204103" localSheetId="0">[16]LIABILITIES!#REF!</definedName>
    <definedName name="RF20204103">[16]LIABILITIES!#REF!</definedName>
    <definedName name="RF20204201" localSheetId="0">[16]LIABILITIES!#REF!</definedName>
    <definedName name="RF20204201">[16]LIABILITIES!#REF!</definedName>
    <definedName name="RF20204203" localSheetId="0">[16]LIABILITIES!#REF!</definedName>
    <definedName name="RF20204203">[16]LIABILITIES!#REF!</definedName>
    <definedName name="RF20204301" localSheetId="0">[16]LIABILITIES!#REF!</definedName>
    <definedName name="RF20204301">[16]LIABILITIES!#REF!</definedName>
    <definedName name="RF20204303" localSheetId="0">[16]LIABILITIES!#REF!</definedName>
    <definedName name="RF20204303">[16]LIABILITIES!#REF!</definedName>
    <definedName name="RF20204401" localSheetId="0">[16]LIABILITIES!#REF!</definedName>
    <definedName name="RF20204401">[16]LIABILITIES!#REF!</definedName>
    <definedName name="RF20204403" localSheetId="0">[16]LIABILITIES!#REF!</definedName>
    <definedName name="RF20204403">[16]LIABILITIES!#REF!</definedName>
    <definedName name="RF20204501" localSheetId="0">[16]LIABILITIES!#REF!</definedName>
    <definedName name="RF20204501">[16]LIABILITIES!#REF!</definedName>
    <definedName name="RF20204503" localSheetId="0">[16]LIABILITIES!#REF!</definedName>
    <definedName name="RF20204503">[16]LIABILITIES!#REF!</definedName>
    <definedName name="RF20204901" localSheetId="0">[16]LIABILITIES!#REF!</definedName>
    <definedName name="RF20204901">[16]LIABILITIES!#REF!</definedName>
    <definedName name="RF20204903" localSheetId="0">[16]LIABILITIES!#REF!</definedName>
    <definedName name="RF20204903">[16]LIABILITIES!#REF!</definedName>
    <definedName name="RF20208901" localSheetId="0">[16]LIABILITIES!#REF!</definedName>
    <definedName name="RF20208901">[16]LIABILITIES!#REF!</definedName>
    <definedName name="RF20208903" localSheetId="0">[16]LIABILITIES!#REF!</definedName>
    <definedName name="RF20208903">[16]LIABILITIES!#REF!</definedName>
    <definedName name="sdas" localSheetId="0">#REF!</definedName>
    <definedName name="sdas">#REF!</definedName>
    <definedName name="sds" localSheetId="0">#REF!</definedName>
    <definedName name="sds">#REF!</definedName>
    <definedName name="SFF" localSheetId="0">#REF!</definedName>
    <definedName name="SFF">#REF!</definedName>
    <definedName name="SourceRange" localSheetId="0">#REF!</definedName>
    <definedName name="SourceRange">#REF!</definedName>
    <definedName name="SourceSheet" localSheetId="0">#REF!</definedName>
    <definedName name="SourceSheet">#REF!</definedName>
    <definedName name="Termination" localSheetId="0">#REF!</definedName>
    <definedName name="Termination">#REF!</definedName>
    <definedName name="TerminationNP" localSheetId="0">#REF!</definedName>
    <definedName name="TerminationNP">#REF!</definedName>
    <definedName name="test" localSheetId="0">#REF!</definedName>
    <definedName name="test">#REF!</definedName>
    <definedName name="TimePeriod" localSheetId="0">#REF!</definedName>
    <definedName name="TimePeriod">#REF!</definedName>
    <definedName name="US_FX">[17]Summary!$C$35</definedName>
    <definedName name="Validation" localSheetId="0">#REF!</definedName>
    <definedName name="Validation">#REF!</definedName>
    <definedName name="Version">'[6]Read-Me'!$A$1</definedName>
    <definedName name="ww" localSheetId="0">'[2]Matrix (all or red_int) Test #1'!#REF!</definedName>
    <definedName name="ww">'[2]Matrix (all or red_int) Test #1'!#REF!</definedName>
    <definedName name="Year">[14]Input!$B$3</definedName>
    <definedName name="Zone_impres_MI" localSheetId="0">#REF!</definedName>
    <definedName name="Zone_impres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3" l="1"/>
  <c r="F55" i="13"/>
  <c r="F54" i="13"/>
  <c r="J48" i="13"/>
  <c r="F53" i="13" s="1"/>
  <c r="J42" i="13"/>
  <c r="J56" i="13" s="1"/>
  <c r="F38" i="13"/>
  <c r="J33" i="13"/>
  <c r="J25" i="13"/>
  <c r="J28" i="13" s="1"/>
  <c r="F16" i="13"/>
  <c r="F13" i="13"/>
  <c r="F10" i="13"/>
  <c r="F47" i="13" l="1"/>
  <c r="F56" i="13" s="1"/>
  <c r="H39" i="13"/>
  <c r="L37" i="13"/>
  <c r="F37" i="13"/>
  <c r="H37" i="13" s="1"/>
  <c r="H25" i="13"/>
  <c r="H34" i="13"/>
  <c r="L25" i="13"/>
  <c r="L28" i="13"/>
</calcChain>
</file>

<file path=xl/sharedStrings.xml><?xml version="1.0" encoding="utf-8"?>
<sst xmlns="http://schemas.openxmlformats.org/spreadsheetml/2006/main" count="224" uniqueCount="202">
  <si>
    <t>LEGEND</t>
  </si>
  <si>
    <t>Validation Rules</t>
  </si>
  <si>
    <t>Changes within a Tab</t>
  </si>
  <si>
    <t>(no color)</t>
  </si>
  <si>
    <t>No Change</t>
  </si>
  <si>
    <t>New</t>
  </si>
  <si>
    <t>content</t>
  </si>
  <si>
    <t>New content</t>
  </si>
  <si>
    <t>Amended</t>
  </si>
  <si>
    <t>Modified content</t>
  </si>
  <si>
    <t>Deprecated</t>
  </si>
  <si>
    <t>Content</t>
  </si>
  <si>
    <t>Deleted content</t>
  </si>
  <si>
    <t>Nom de l’assureur-vie</t>
  </si>
  <si>
    <t>0006</t>
  </si>
  <si>
    <t>Date du dispositif ORSA</t>
  </si>
  <si>
    <t>(01)</t>
  </si>
  <si>
    <t>(02)</t>
  </si>
  <si>
    <t>(03)</t>
  </si>
  <si>
    <t>(04)</t>
  </si>
  <si>
    <t>(05)</t>
  </si>
  <si>
    <t>(06)</t>
  </si>
  <si>
    <t>Rapport sur les principaux paramètres d’évaluation (RPPE) des sociétés d’assurance-vie et des sociétés d’assurance-vie étrangères exploitant une succursale au Canada (saisir le texte et les données dans les cellules blanches seulement)</t>
  </si>
  <si>
    <t>Capital (Marge)
réglementaire</t>
  </si>
  <si>
    <t>Capital (Marge) 
ORSA_x000D_</t>
  </si>
  <si>
    <t>Méthodes et _x000D_
renvois</t>
  </si>
  <si>
    <t>Capital (Marge) (en milliers de dollars)</t>
  </si>
  <si>
    <t>$</t>
  </si>
  <si>
    <t>% du capital réglementaire (D)</t>
  </si>
  <si>
    <t>01</t>
  </si>
  <si>
    <t xml:space="preserve">   Risque de crédit</t>
  </si>
  <si>
    <t>0102</t>
  </si>
  <si>
    <t>0104</t>
  </si>
  <si>
    <t>0106</t>
  </si>
  <si>
    <t>02</t>
  </si>
  <si>
    <t xml:space="preserve">   Risque de marché</t>
  </si>
  <si>
    <t>0202</t>
  </si>
  <si>
    <t>0204</t>
  </si>
  <si>
    <t>0206</t>
  </si>
  <si>
    <t>03</t>
  </si>
  <si>
    <t xml:space="preserve">   Risque d'assurance</t>
  </si>
  <si>
    <t>0302</t>
  </si>
  <si>
    <t>0304</t>
  </si>
  <si>
    <t>0306</t>
  </si>
  <si>
    <t>04</t>
  </si>
  <si>
    <t xml:space="preserve">   Risque lié à la garantie de fonds distincts</t>
  </si>
  <si>
    <t>0802</t>
  </si>
  <si>
    <t>0804</t>
  </si>
  <si>
    <t>0806</t>
  </si>
  <si>
    <t>05</t>
  </si>
  <si>
    <t>Exigences de capital (de marge) du TSAV : AVANT les crédits et les risques non diversifiés</t>
  </si>
  <si>
    <t>0402</t>
  </si>
  <si>
    <t>06</t>
  </si>
  <si>
    <t xml:space="preserve">   Crédits pour polices avec participation, polices ajustables, dépôts des souscripteurs et polices collectives</t>
  </si>
  <si>
    <t>0502</t>
  </si>
  <si>
    <t>0504</t>
  </si>
  <si>
    <t>0506</t>
  </si>
  <si>
    <t>07</t>
  </si>
  <si>
    <t xml:space="preserve">   Crédit pour diversification</t>
  </si>
  <si>
    <t>0602</t>
  </si>
  <si>
    <t>0604</t>
  </si>
  <si>
    <t>0606</t>
  </si>
  <si>
    <t>08</t>
  </si>
  <si>
    <t>Crédits au titre du TSAV</t>
  </si>
  <si>
    <t>0702</t>
  </si>
  <si>
    <t xml:space="preserve">   Risque de garanties de fonds distincts</t>
  </si>
  <si>
    <t>09</t>
  </si>
  <si>
    <t xml:space="preserve">   Risque opérationnel</t>
  </si>
  <si>
    <t>0902</t>
  </si>
  <si>
    <t>0904</t>
  </si>
  <si>
    <t>0906</t>
  </si>
  <si>
    <t>10</t>
  </si>
  <si>
    <t>Exigences de capital (de la marge) du TSAV : Risques non diversifiés</t>
  </si>
  <si>
    <t>1002</t>
  </si>
  <si>
    <t>11</t>
  </si>
  <si>
    <t xml:space="preserve">   Autres risques ORSA (préciser) Ajouter ou (Déduire)</t>
  </si>
  <si>
    <t>1104</t>
  </si>
  <si>
    <t>1106</t>
  </si>
  <si>
    <t>12</t>
  </si>
  <si>
    <t>1204</t>
  </si>
  <si>
    <t>1206</t>
  </si>
  <si>
    <t>13</t>
  </si>
  <si>
    <t>1304</t>
  </si>
  <si>
    <t>1306</t>
  </si>
  <si>
    <t>14</t>
  </si>
  <si>
    <t>1404</t>
  </si>
  <si>
    <t>1406</t>
  </si>
  <si>
    <t>15</t>
  </si>
  <si>
    <t>1504</t>
  </si>
  <si>
    <t>1506</t>
  </si>
  <si>
    <t>16</t>
  </si>
  <si>
    <t>1604</t>
  </si>
  <si>
    <t>1606</t>
  </si>
  <si>
    <t>17</t>
  </si>
  <si>
    <t xml:space="preserve">  Ajustements ORSA – Autres</t>
  </si>
  <si>
    <t>1704</t>
  </si>
  <si>
    <t>1706</t>
  </si>
  <si>
    <t>18</t>
  </si>
  <si>
    <t xml:space="preserve">  Ajustements ORSA – Scénarios extrêmement sévères</t>
  </si>
  <si>
    <t>1804</t>
  </si>
  <si>
    <t>1806</t>
  </si>
  <si>
    <t>19</t>
  </si>
  <si>
    <t>Coussin de solvabilité de base (marge requise) du TSAV au niveau cible de surveillance = [(A-B+C) x Facteur scalaire] par rapport aux Besoins en capital (marge) ORSA</t>
  </si>
  <si>
    <t>1902</t>
  </si>
  <si>
    <t>1903</t>
  </si>
  <si>
    <t>1904</t>
  </si>
  <si>
    <t>1905</t>
  </si>
  <si>
    <t>20</t>
  </si>
  <si>
    <t xml:space="preserve">   Ajustements ORSA – Autres</t>
  </si>
  <si>
    <t>2004</t>
  </si>
  <si>
    <t>2006</t>
  </si>
  <si>
    <t>21</t>
  </si>
  <si>
    <t xml:space="preserve">   Ajustements ORSA – Scénarios de nature et de sévérité variables</t>
  </si>
  <si>
    <t>2104</t>
  </si>
  <si>
    <t>2106</t>
  </si>
  <si>
    <t>22</t>
  </si>
  <si>
    <t>Cible interne</t>
  </si>
  <si>
    <t>2204</t>
  </si>
  <si>
    <t>2205</t>
  </si>
  <si>
    <t>23</t>
  </si>
  <si>
    <t xml:space="preserve">   Capital de catégorie 1 (Marge disponible – Autres actifs admissibles) du TSAV par rapport aux Ressources du noyau de capital (marge) ORSA</t>
  </si>
  <si>
    <t>2302</t>
  </si>
  <si>
    <t>2304</t>
  </si>
  <si>
    <t>24</t>
  </si>
  <si>
    <t xml:space="preserve">   Capital de catégorie 2 (hors noyau) du TSAV par rapport aux Ressources hors noyau de capital (marge) ORSA</t>
  </si>
  <si>
    <t>2402</t>
  </si>
  <si>
    <t>2404</t>
  </si>
  <si>
    <t>25</t>
  </si>
  <si>
    <t xml:space="preserve">   Provision d’excédent (PE) du TSAV</t>
  </si>
  <si>
    <t>2502</t>
  </si>
  <si>
    <t>2506</t>
  </si>
  <si>
    <t>26</t>
  </si>
  <si>
    <t xml:space="preserve">   Dépôts admissibles (DA) du TSAV</t>
  </si>
  <si>
    <t>2602</t>
  </si>
  <si>
    <t>2606</t>
  </si>
  <si>
    <t>27</t>
  </si>
  <si>
    <t>Ressources en capital (de marge) du TSAV = [F + G + H + I] par rapport aux Ressources en capital (de marge) ORSA = [F + G]</t>
  </si>
  <si>
    <t>2702</t>
  </si>
  <si>
    <t>2704</t>
  </si>
  <si>
    <t>2706</t>
  </si>
  <si>
    <t>28</t>
  </si>
  <si>
    <t>Ratio total = [J ÷ D]</t>
  </si>
  <si>
    <t>2803</t>
  </si>
  <si>
    <t>Noyau de capital (marge) (en milliers de dollars)</t>
  </si>
  <si>
    <t>29</t>
  </si>
  <si>
    <t>Cible de surveillance du noyau de capital (marge) du TSAV = [70 % x D] par rapport à Cible interne du noyau de capital (marge) ORSA</t>
  </si>
  <si>
    <t>2902</t>
  </si>
  <si>
    <t>2903</t>
  </si>
  <si>
    <t>2904</t>
  </si>
  <si>
    <t>2906</t>
  </si>
  <si>
    <t>30</t>
  </si>
  <si>
    <t>Ressources du noyau de capital (marge) du TSAV = [F + (70 % de PE) + (70 % des DA)] par rapport aux Ressources du noyau de capital (marge) ORSA = [F]</t>
  </si>
  <si>
    <t>3002</t>
  </si>
  <si>
    <t>3004</t>
  </si>
  <si>
    <t>3006</t>
  </si>
  <si>
    <t>31</t>
  </si>
  <si>
    <t>Ratio du noyau de capital (marge) = [M ÷ D]</t>
  </si>
  <si>
    <t>3103</t>
  </si>
  <si>
    <t>Rapprochement des ressources en capital (de marge) (en milliers de dollars)</t>
  </si>
  <si>
    <t>32</t>
  </si>
  <si>
    <t>Ressources du noyau de capital (marge) ORSA [doit être égal à (F) ci-dessus]</t>
  </si>
  <si>
    <t>3204</t>
  </si>
  <si>
    <t>33</t>
  </si>
  <si>
    <t xml:space="preserve">   Poste de rapprochement des ressources du noyau de capital (marge) ORSA (préciser) Ajouter ou (Déduire)</t>
  </si>
  <si>
    <t>3304</t>
  </si>
  <si>
    <t>3306</t>
  </si>
  <si>
    <t>34</t>
  </si>
  <si>
    <t>3404</t>
  </si>
  <si>
    <t>3406</t>
  </si>
  <si>
    <t>35</t>
  </si>
  <si>
    <t>3504</t>
  </si>
  <si>
    <t>3506</t>
  </si>
  <si>
    <t>36</t>
  </si>
  <si>
    <t>3604</t>
  </si>
  <si>
    <t>3606</t>
  </si>
  <si>
    <t>37</t>
  </si>
  <si>
    <t>Capital de catégorie 1 du TSAV (Marge disponible - Autres actifs admissibles) [doit être égal à (F) ci-dessus]</t>
  </si>
  <si>
    <t>38</t>
  </si>
  <si>
    <t>Ressources hors noyau de capital (marge) ORSA [doit être égal (G) ci-dessus]</t>
  </si>
  <si>
    <t>3804</t>
  </si>
  <si>
    <t>39</t>
  </si>
  <si>
    <t xml:space="preserve">   Poste de rapprochement des ressources hors noyau de capital (marge) ORSA (préciser) Ajouter ou (Déduire)</t>
  </si>
  <si>
    <t>3904</t>
  </si>
  <si>
    <t>3906</t>
  </si>
  <si>
    <t>40</t>
  </si>
  <si>
    <t>4004</t>
  </si>
  <si>
    <t>4006</t>
  </si>
  <si>
    <t>41</t>
  </si>
  <si>
    <t>4104</t>
  </si>
  <si>
    <t>4106</t>
  </si>
  <si>
    <t>42</t>
  </si>
  <si>
    <t>4204</t>
  </si>
  <si>
    <t>4206</t>
  </si>
  <si>
    <t>43</t>
  </si>
  <si>
    <t>Capital de catégorie 2 (hors noyau) du TSAV [doit être égal à (G) ci-dessus]</t>
  </si>
  <si>
    <t>44</t>
  </si>
  <si>
    <t xml:space="preserve">    Provision d’excédent du TSAV [(H) ci- dessus]</t>
  </si>
  <si>
    <t>45</t>
  </si>
  <si>
    <t xml:space="preserve">    Dépôts admissibles du TSAV [(I) ci -dessus]</t>
  </si>
  <si>
    <t>46</t>
  </si>
  <si>
    <t>Ressources en capital (de marge) du TSAV par rapport aux Ressources en capital (de marge) ORSA [doit être égal à (J) ci-dessus]</t>
  </si>
  <si>
    <t>4604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</si>
</sst>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)\ &quot;$&quot;_ ;_ * \(#,##0\)\ &quot;$&quot;_ ;_ * &quot;-&quot;_)\ &quot;$&quot;_ ;_ @_ "/>
    <numFmt numFmtId="165" formatCode="_ * #,##0.00_)\ &quot;$&quot;_ ;_ * \(#,##0.00\)\ &quot;$&quot;_ ;_ * &quot;-&quot;??_)\ &quot;$&quot;_ ;_ @_ "/>
    <numFmt numFmtId="166" formatCode="_ * #,##0_)\ _$_ ;_ * \(#,##0\)\ _$_ ;_ * &quot;-&quot;_)\ _$_ ;_ @_ "/>
    <numFmt numFmtId="167" formatCode="_ * #,##0.00_)\ _$_ ;_ * \(#,##0.00\)\ _$_ ;_ * &quot;-&quot;??_)\ _$_ ;_ @_ "/>
    <numFmt numFmtId="168" formatCode="[$-F800]dddd\,\ mmmm\ dd\,\ yyyy"/>
    <numFmt numFmtId="169" formatCode="@* &quot;(A)&quot;"/>
    <numFmt numFmtId="170" formatCode="@* &quot;(B)&quot;"/>
    <numFmt numFmtId="171" formatCode="@* &quot;(C)&quot;"/>
    <numFmt numFmtId="172" formatCode="@* &quot;(E)&quot;"/>
    <numFmt numFmtId="173" formatCode="@* &quot;(F)&quot;"/>
    <numFmt numFmtId="174" formatCode="@* &quot;(G)&quot;"/>
    <numFmt numFmtId="175" formatCode="@* &quot;(H)&quot;"/>
    <numFmt numFmtId="176" formatCode="@* &quot;(I)&quot;"/>
    <numFmt numFmtId="177" formatCode="@* &quot;(J)&quot;"/>
    <numFmt numFmtId="178" formatCode="@* &quot;(K)&quot;"/>
    <numFmt numFmtId="179" formatCode="@* &quot;(L)&quot;"/>
    <numFmt numFmtId="180" formatCode="@* &quot;(N)&quot;"/>
    <numFmt numFmtId="181" formatCode="@* &quot;(M)&quot;"/>
    <numFmt numFmtId="182" formatCode="General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trike/>
      <sz val="11"/>
      <name val="Times New Roman"/>
      <family val="1"/>
    </font>
    <font>
      <strike/>
      <sz val="9"/>
      <name val="Times New Roman"/>
      <family val="1"/>
    </font>
    <font>
      <strike/>
      <sz val="11"/>
      <color theme="1"/>
      <name val="Times New Roman"/>
      <family val="1"/>
    </font>
    <font>
      <strike/>
      <sz val="9"/>
      <color theme="1"/>
      <name val="Times New Roman"/>
      <family val="1"/>
    </font>
    <font>
      <sz val="12"/>
      <color rgb="FFFF0000"/>
      <name val="Arial"/>
      <family val="2"/>
    </font>
    <font>
      <strike/>
      <sz val="12"/>
      <name val="Arial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D8CEB8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9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9" fillId="0" borderId="0"/>
  </cellStyleXfs>
  <cellXfs count="301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10" fillId="0" borderId="0" xfId="0" applyFont="1"/>
    <xf numFmtId="0" fontId="5" fillId="3" borderId="0" xfId="0" applyFont="1" applyFill="1"/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9" fontId="4" fillId="5" borderId="2" xfId="1" applyFont="1" applyFill="1" applyBorder="1" applyAlignment="1" applyProtection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9" fontId="6" fillId="4" borderId="1" xfId="1" applyFont="1" applyFill="1" applyBorder="1" applyAlignment="1" applyProtection="1">
      <alignment vertical="center"/>
    </xf>
    <xf numFmtId="9" fontId="5" fillId="4" borderId="1" xfId="1" applyFont="1" applyFill="1" applyBorder="1" applyAlignment="1" applyProtection="1">
      <alignment vertical="center"/>
    </xf>
    <xf numFmtId="9" fontId="6" fillId="4" borderId="5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9" fontId="5" fillId="3" borderId="0" xfId="1" applyFont="1" applyFill="1" applyBorder="1" applyAlignment="1" applyProtection="1">
      <alignment vertical="center"/>
    </xf>
    <xf numFmtId="9" fontId="5" fillId="3" borderId="0" xfId="0" applyNumberFormat="1" applyFont="1" applyFill="1" applyAlignment="1">
      <alignment vertical="center"/>
    </xf>
    <xf numFmtId="49" fontId="0" fillId="0" borderId="0" xfId="0" quotePrefix="1" applyNumberFormat="1" applyAlignment="1">
      <alignment vertical="center"/>
    </xf>
    <xf numFmtId="49" fontId="10" fillId="0" borderId="0" xfId="0" quotePrefix="1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9" fontId="6" fillId="4" borderId="12" xfId="1" applyFont="1" applyFill="1" applyBorder="1" applyAlignment="1" applyProtection="1">
      <alignment vertical="center"/>
    </xf>
    <xf numFmtId="49" fontId="8" fillId="0" borderId="0" xfId="0" applyNumberFormat="1" applyFont="1" applyAlignment="1">
      <alignment vertical="center"/>
    </xf>
    <xf numFmtId="0" fontId="9" fillId="0" borderId="22" xfId="0" quotePrefix="1" applyFont="1" applyBorder="1" applyAlignment="1" applyProtection="1">
      <alignment vertical="center"/>
      <protection locked="0"/>
    </xf>
    <xf numFmtId="0" fontId="9" fillId="0" borderId="24" xfId="0" quotePrefix="1" applyFont="1" applyBorder="1" applyAlignment="1" applyProtection="1">
      <alignment vertical="center"/>
      <protection locked="0"/>
    </xf>
    <xf numFmtId="0" fontId="9" fillId="3" borderId="24" xfId="0" quotePrefix="1" applyFont="1" applyFill="1" applyBorder="1" applyAlignment="1" applyProtection="1">
      <alignment vertical="center"/>
      <protection locked="0"/>
    </xf>
    <xf numFmtId="0" fontId="9" fillId="3" borderId="22" xfId="0" quotePrefix="1" applyFont="1" applyFill="1" applyBorder="1" applyAlignment="1" applyProtection="1">
      <alignment vertical="center"/>
      <protection locked="0"/>
    </xf>
    <xf numFmtId="0" fontId="16" fillId="3" borderId="20" xfId="0" quotePrefix="1" applyFont="1" applyFill="1" applyBorder="1" applyAlignment="1" applyProtection="1">
      <alignment horizontal="center" vertical="center"/>
      <protection locked="0"/>
    </xf>
    <xf numFmtId="0" fontId="16" fillId="0" borderId="25" xfId="0" quotePrefix="1" applyFont="1" applyBorder="1" applyAlignment="1" applyProtection="1">
      <alignment horizontal="center" vertical="center"/>
      <protection locked="0"/>
    </xf>
    <xf numFmtId="0" fontId="16" fillId="0" borderId="20" xfId="0" quotePrefix="1" applyFont="1" applyBorder="1" applyAlignment="1" applyProtection="1">
      <alignment horizontal="center" vertical="center"/>
      <protection locked="0"/>
    </xf>
    <xf numFmtId="3" fontId="3" fillId="0" borderId="30" xfId="0" applyNumberFormat="1" applyFont="1" applyBorder="1" applyAlignment="1" applyProtection="1">
      <alignment vertical="center"/>
      <protection locked="0"/>
    </xf>
    <xf numFmtId="3" fontId="3" fillId="0" borderId="31" xfId="0" applyNumberFormat="1" applyFont="1" applyBorder="1" applyAlignment="1" applyProtection="1">
      <alignment vertical="center"/>
      <protection locked="0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NumberFormat="1" applyFont="1" applyBorder="1" applyAlignment="1" applyProtection="1">
      <alignment vertical="center"/>
      <protection locked="0"/>
    </xf>
    <xf numFmtId="3" fontId="4" fillId="5" borderId="36" xfId="0" applyNumberFormat="1" applyFont="1" applyFill="1" applyBorder="1" applyAlignment="1">
      <alignment vertical="center"/>
    </xf>
    <xf numFmtId="3" fontId="5" fillId="4" borderId="36" xfId="0" applyNumberFormat="1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3" fontId="5" fillId="0" borderId="36" xfId="0" applyNumberFormat="1" applyFont="1" applyBorder="1" applyAlignment="1">
      <alignment vertical="center"/>
    </xf>
    <xf numFmtId="49" fontId="16" fillId="0" borderId="38" xfId="0" quotePrefix="1" applyNumberFormat="1" applyFont="1" applyBorder="1" applyAlignment="1">
      <alignment horizontal="center" vertical="center"/>
    </xf>
    <xf numFmtId="49" fontId="16" fillId="0" borderId="39" xfId="0" quotePrefix="1" applyNumberFormat="1" applyFont="1" applyBorder="1" applyAlignment="1">
      <alignment horizontal="center" vertical="center"/>
    </xf>
    <xf numFmtId="49" fontId="16" fillId="7" borderId="39" xfId="0" quotePrefix="1" applyNumberFormat="1" applyFont="1" applyFill="1" applyBorder="1" applyAlignment="1" applyProtection="1">
      <alignment horizontal="center" vertical="center"/>
      <protection locked="0"/>
    </xf>
    <xf numFmtId="49" fontId="16" fillId="7" borderId="39" xfId="0" quotePrefix="1" applyNumberFormat="1" applyFont="1" applyFill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/>
    </xf>
    <xf numFmtId="49" fontId="16" fillId="7" borderId="39" xfId="0" applyNumberFormat="1" applyFont="1" applyFill="1" applyBorder="1" applyAlignment="1">
      <alignment horizontal="center" vertical="center"/>
    </xf>
    <xf numFmtId="49" fontId="16" fillId="0" borderId="39" xfId="0" quotePrefix="1" applyNumberFormat="1" applyFont="1" applyBorder="1" applyAlignment="1">
      <alignment horizontal="center" vertical="center" wrapText="1"/>
    </xf>
    <xf numFmtId="49" fontId="16" fillId="7" borderId="40" xfId="0" quotePrefix="1" applyNumberFormat="1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vertical="center"/>
    </xf>
    <xf numFmtId="3" fontId="3" fillId="7" borderId="36" xfId="0" applyNumberFormat="1" applyFont="1" applyFill="1" applyBorder="1" applyAlignment="1">
      <alignment vertical="center"/>
    </xf>
    <xf numFmtId="3" fontId="5" fillId="7" borderId="36" xfId="0" applyNumberFormat="1" applyFont="1" applyFill="1" applyBorder="1" applyAlignment="1">
      <alignment vertical="center"/>
    </xf>
    <xf numFmtId="3" fontId="3" fillId="7" borderId="41" xfId="0" applyNumberFormat="1" applyFont="1" applyFill="1" applyBorder="1" applyAlignment="1" applyProtection="1">
      <alignment vertical="center"/>
      <protection locked="0"/>
    </xf>
    <xf numFmtId="3" fontId="3" fillId="7" borderId="36" xfId="0" applyNumberFormat="1" applyFont="1" applyFill="1" applyBorder="1" applyAlignment="1" applyProtection="1">
      <alignment vertical="center"/>
      <protection locked="0"/>
    </xf>
    <xf numFmtId="3" fontId="4" fillId="7" borderId="36" xfId="0" applyNumberFormat="1" applyFont="1" applyFill="1" applyBorder="1" applyAlignment="1">
      <alignment vertical="center"/>
    </xf>
    <xf numFmtId="3" fontId="3" fillId="7" borderId="35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Border="1" applyAlignment="1" applyProtection="1">
      <alignment vertical="center"/>
      <protection locked="0"/>
    </xf>
    <xf numFmtId="49" fontId="16" fillId="0" borderId="36" xfId="0" applyNumberFormat="1" applyFont="1" applyBorder="1" applyAlignment="1">
      <alignment horizontal="center" vertical="center"/>
    </xf>
    <xf numFmtId="49" fontId="16" fillId="7" borderId="36" xfId="0" applyNumberFormat="1" applyFont="1" applyFill="1" applyBorder="1" applyAlignment="1">
      <alignment horizontal="center" vertical="center"/>
    </xf>
    <xf numFmtId="49" fontId="17" fillId="7" borderId="36" xfId="0" applyNumberFormat="1" applyFont="1" applyFill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>
      <alignment horizontal="center" vertical="center"/>
    </xf>
    <xf numFmtId="9" fontId="5" fillId="7" borderId="1" xfId="0" applyNumberFormat="1" applyFont="1" applyFill="1" applyBorder="1" applyAlignment="1">
      <alignment vertical="center"/>
    </xf>
    <xf numFmtId="3" fontId="3" fillId="7" borderId="37" xfId="0" applyNumberFormat="1" applyFont="1" applyFill="1" applyBorder="1" applyAlignment="1">
      <alignment vertical="center"/>
    </xf>
    <xf numFmtId="3" fontId="3" fillId="0" borderId="43" xfId="0" applyNumberFormat="1" applyFont="1" applyBorder="1" applyAlignment="1" applyProtection="1">
      <alignment vertical="center"/>
      <protection locked="0"/>
    </xf>
    <xf numFmtId="9" fontId="3" fillId="7" borderId="1" xfId="0" applyNumberFormat="1" applyFont="1" applyFill="1" applyBorder="1" applyAlignment="1">
      <alignment vertical="center"/>
    </xf>
    <xf numFmtId="9" fontId="6" fillId="5" borderId="1" xfId="1" applyFont="1" applyFill="1" applyBorder="1" applyAlignment="1" applyProtection="1">
      <alignment vertical="center"/>
    </xf>
    <xf numFmtId="9" fontId="5" fillId="7" borderId="12" xfId="0" applyNumberFormat="1" applyFont="1" applyFill="1" applyBorder="1" applyAlignment="1">
      <alignment vertical="center"/>
    </xf>
    <xf numFmtId="9" fontId="6" fillId="5" borderId="5" xfId="0" applyNumberFormat="1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vertical="center"/>
    </xf>
    <xf numFmtId="49" fontId="17" fillId="0" borderId="39" xfId="0" applyNumberFormat="1" applyFont="1" applyBorder="1" applyAlignment="1">
      <alignment horizontal="center" vertical="center"/>
    </xf>
    <xf numFmtId="3" fontId="17" fillId="7" borderId="41" xfId="0" applyNumberFormat="1" applyFont="1" applyFill="1" applyBorder="1" applyAlignment="1" applyProtection="1">
      <alignment vertical="center"/>
      <protection locked="0"/>
    </xf>
    <xf numFmtId="3" fontId="3" fillId="7" borderId="17" xfId="0" applyNumberFormat="1" applyFont="1" applyFill="1" applyBorder="1" applyAlignment="1">
      <alignment vertical="center"/>
    </xf>
    <xf numFmtId="3" fontId="17" fillId="7" borderId="36" xfId="0" applyNumberFormat="1" applyFont="1" applyFill="1" applyBorder="1" applyAlignment="1" applyProtection="1">
      <alignment vertical="center"/>
      <protection locked="0"/>
    </xf>
    <xf numFmtId="3" fontId="3" fillId="7" borderId="1" xfId="0" applyNumberFormat="1" applyFont="1" applyFill="1" applyBorder="1" applyAlignment="1">
      <alignment vertical="center"/>
    </xf>
    <xf numFmtId="49" fontId="17" fillId="7" borderId="39" xfId="0" applyNumberFormat="1" applyFont="1" applyFill="1" applyBorder="1" applyAlignment="1">
      <alignment horizontal="center" vertical="center"/>
    </xf>
    <xf numFmtId="3" fontId="17" fillId="7" borderId="36" xfId="0" applyNumberFormat="1" applyFont="1" applyFill="1" applyBorder="1" applyAlignment="1">
      <alignment vertical="center"/>
    </xf>
    <xf numFmtId="3" fontId="17" fillId="7" borderId="35" xfId="0" applyNumberFormat="1" applyFont="1" applyFill="1" applyBorder="1" applyAlignment="1" applyProtection="1">
      <alignment vertical="center"/>
      <protection locked="0"/>
    </xf>
    <xf numFmtId="49" fontId="17" fillId="0" borderId="46" xfId="0" applyNumberFormat="1" applyFont="1" applyBorder="1" applyAlignment="1">
      <alignment horizontal="center" vertical="center"/>
    </xf>
    <xf numFmtId="3" fontId="4" fillId="7" borderId="47" xfId="0" applyNumberFormat="1" applyFont="1" applyFill="1" applyBorder="1" applyAlignment="1">
      <alignment vertical="center"/>
    </xf>
    <xf numFmtId="49" fontId="17" fillId="7" borderId="36" xfId="0" applyNumberFormat="1" applyFont="1" applyFill="1" applyBorder="1" applyAlignment="1">
      <alignment vertical="center"/>
    </xf>
    <xf numFmtId="49" fontId="17" fillId="7" borderId="48" xfId="0" applyNumberFormat="1" applyFont="1" applyFill="1" applyBorder="1" applyAlignment="1" applyProtection="1">
      <alignment vertical="center"/>
      <protection locked="0"/>
    </xf>
    <xf numFmtId="49" fontId="17" fillId="7" borderId="49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 applyProtection="1">
      <alignment vertical="center"/>
      <protection locked="0"/>
    </xf>
    <xf numFmtId="49" fontId="16" fillId="0" borderId="39" xfId="1" applyNumberFormat="1" applyFont="1" applyFill="1" applyBorder="1" applyAlignment="1" applyProtection="1">
      <alignment horizontal="center" vertical="center"/>
    </xf>
    <xf numFmtId="49" fontId="16" fillId="7" borderId="40" xfId="0" applyNumberFormat="1" applyFont="1" applyFill="1" applyBorder="1" applyAlignment="1">
      <alignment horizontal="center" vertical="center"/>
    </xf>
    <xf numFmtId="49" fontId="16" fillId="0" borderId="51" xfId="0" applyNumberFormat="1" applyFont="1" applyBorder="1" applyAlignment="1">
      <alignment vertical="center"/>
    </xf>
    <xf numFmtId="49" fontId="17" fillId="7" borderId="51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>
      <alignment vertical="center"/>
    </xf>
    <xf numFmtId="9" fontId="3" fillId="7" borderId="2" xfId="1" applyFont="1" applyFill="1" applyBorder="1" applyAlignment="1" applyProtection="1">
      <alignment vertical="center"/>
    </xf>
    <xf numFmtId="3" fontId="5" fillId="7" borderId="42" xfId="0" applyNumberFormat="1" applyFont="1" applyFill="1" applyBorder="1" applyAlignment="1">
      <alignment vertical="center"/>
    </xf>
    <xf numFmtId="3" fontId="6" fillId="7" borderId="36" xfId="0" applyNumberFormat="1" applyFont="1" applyFill="1" applyBorder="1" applyAlignment="1">
      <alignment vertical="center"/>
    </xf>
    <xf numFmtId="3" fontId="5" fillId="7" borderId="37" xfId="0" applyNumberFormat="1" applyFont="1" applyFill="1" applyBorder="1" applyAlignment="1">
      <alignment vertical="center"/>
    </xf>
    <xf numFmtId="9" fontId="5" fillId="7" borderId="5" xfId="0" applyNumberFormat="1" applyFont="1" applyFill="1" applyBorder="1" applyAlignment="1">
      <alignment vertical="center"/>
    </xf>
    <xf numFmtId="49" fontId="17" fillId="0" borderId="38" xfId="0" applyNumberFormat="1" applyFont="1" applyBorder="1" applyAlignment="1">
      <alignment horizontal="center" vertical="center"/>
    </xf>
    <xf numFmtId="0" fontId="4" fillId="7" borderId="1" xfId="0" applyFont="1" applyFill="1" applyBorder="1"/>
    <xf numFmtId="49" fontId="17" fillId="7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>
      <alignment vertical="center"/>
    </xf>
    <xf numFmtId="49" fontId="17" fillId="0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/>
    <xf numFmtId="49" fontId="16" fillId="0" borderId="44" xfId="0" applyNumberFormat="1" applyFont="1" applyBorder="1" applyAlignment="1">
      <alignment horizontal="center" vertical="center"/>
    </xf>
    <xf numFmtId="0" fontId="5" fillId="7" borderId="5" xfId="0" applyFont="1" applyFill="1" applyBorder="1"/>
    <xf numFmtId="9" fontId="6" fillId="5" borderId="53" xfId="1" applyFont="1" applyFill="1" applyBorder="1" applyAlignment="1" applyProtection="1">
      <alignment vertical="center"/>
    </xf>
    <xf numFmtId="9" fontId="6" fillId="5" borderId="54" xfId="1" applyFont="1" applyFill="1" applyBorder="1" applyAlignment="1" applyProtection="1">
      <alignment horizontal="center" vertical="center"/>
    </xf>
    <xf numFmtId="49" fontId="16" fillId="0" borderId="38" xfId="1" applyNumberFormat="1" applyFont="1" applyFill="1" applyBorder="1" applyAlignment="1" applyProtection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0" fontId="4" fillId="0" borderId="2" xfId="0" applyFont="1" applyBorder="1" applyProtection="1">
      <protection locked="0"/>
    </xf>
    <xf numFmtId="0" fontId="6" fillId="7" borderId="5" xfId="0" applyFont="1" applyFill="1" applyBorder="1"/>
    <xf numFmtId="49" fontId="16" fillId="0" borderId="46" xfId="1" applyNumberFormat="1" applyFont="1" applyFill="1" applyBorder="1" applyAlignment="1" applyProtection="1">
      <alignment horizontal="center" vertical="center"/>
    </xf>
    <xf numFmtId="3" fontId="4" fillId="0" borderId="35" xfId="0" applyNumberFormat="1" applyFont="1" applyBorder="1" applyAlignment="1" applyProtection="1">
      <alignment vertical="center"/>
      <protection locked="0"/>
    </xf>
    <xf numFmtId="49" fontId="16" fillId="7" borderId="40" xfId="1" applyNumberFormat="1" applyFont="1" applyFill="1" applyBorder="1" applyAlignment="1" applyProtection="1">
      <alignment horizontal="center" vertical="center"/>
    </xf>
    <xf numFmtId="49" fontId="17" fillId="0" borderId="30" xfId="0" applyNumberFormat="1" applyFont="1" applyBorder="1" applyAlignment="1" applyProtection="1">
      <alignment horizontal="center" vertical="center"/>
      <protection locked="0"/>
    </xf>
    <xf numFmtId="9" fontId="6" fillId="7" borderId="53" xfId="0" applyNumberFormat="1" applyFont="1" applyFill="1" applyBorder="1" applyAlignment="1">
      <alignment vertical="center"/>
    </xf>
    <xf numFmtId="9" fontId="5" fillId="7" borderId="54" xfId="0" applyNumberFormat="1" applyFont="1" applyFill="1" applyBorder="1" applyAlignment="1">
      <alignment vertical="center"/>
    </xf>
    <xf numFmtId="49" fontId="16" fillId="0" borderId="31" xfId="0" applyNumberFormat="1" applyFont="1" applyBorder="1" applyAlignment="1">
      <alignment horizontal="center" vertical="center"/>
    </xf>
    <xf numFmtId="49" fontId="16" fillId="7" borderId="31" xfId="0" applyNumberFormat="1" applyFont="1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9" fontId="5" fillId="7" borderId="53" xfId="0" applyNumberFormat="1" applyFont="1" applyFill="1" applyBorder="1" applyAlignment="1">
      <alignment vertical="center"/>
    </xf>
    <xf numFmtId="0" fontId="16" fillId="7" borderId="46" xfId="0" quotePrefix="1" applyFont="1" applyFill="1" applyBorder="1" applyAlignment="1">
      <alignment horizontal="center" vertical="center"/>
    </xf>
    <xf numFmtId="3" fontId="6" fillId="4" borderId="36" xfId="0" applyNumberFormat="1" applyFont="1" applyFill="1" applyBorder="1" applyAlignment="1">
      <alignment vertical="center"/>
    </xf>
    <xf numFmtId="0" fontId="18" fillId="7" borderId="39" xfId="0" quotePrefix="1" applyFont="1" applyFill="1" applyBorder="1" applyAlignment="1" applyProtection="1">
      <alignment horizontal="center" vertical="center"/>
      <protection locked="0"/>
    </xf>
    <xf numFmtId="0" fontId="16" fillId="0" borderId="39" xfId="0" quotePrefix="1" applyFont="1" applyBorder="1" applyAlignment="1">
      <alignment horizontal="center" vertical="center" wrapText="1"/>
    </xf>
    <xf numFmtId="0" fontId="16" fillId="7" borderId="39" xfId="0" quotePrefix="1" applyFont="1" applyFill="1" applyBorder="1" applyAlignment="1">
      <alignment horizontal="center" vertical="center"/>
    </xf>
    <xf numFmtId="0" fontId="16" fillId="0" borderId="39" xfId="0" quotePrefix="1" applyFont="1" applyBorder="1" applyAlignment="1">
      <alignment horizontal="center" vertical="center"/>
    </xf>
    <xf numFmtId="3" fontId="5" fillId="5" borderId="36" xfId="0" applyNumberFormat="1" applyFont="1" applyFill="1" applyBorder="1" applyAlignment="1">
      <alignment vertical="center"/>
    </xf>
    <xf numFmtId="3" fontId="5" fillId="5" borderId="42" xfId="0" applyNumberFormat="1" applyFont="1" applyFill="1" applyBorder="1" applyAlignment="1">
      <alignment vertical="center"/>
    </xf>
    <xf numFmtId="0" fontId="16" fillId="0" borderId="40" xfId="0" applyFont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vertical="center"/>
    </xf>
    <xf numFmtId="3" fontId="6" fillId="4" borderId="41" xfId="0" applyNumberFormat="1" applyFont="1" applyFill="1" applyBorder="1" applyAlignment="1">
      <alignment vertical="center"/>
    </xf>
    <xf numFmtId="3" fontId="3" fillId="3" borderId="36" xfId="0" applyNumberFormat="1" applyFont="1" applyFill="1" applyBorder="1" applyAlignment="1" applyProtection="1">
      <alignment vertical="center"/>
      <protection locked="0"/>
    </xf>
    <xf numFmtId="3" fontId="3" fillId="3" borderId="42" xfId="0" applyNumberFormat="1" applyFont="1" applyFill="1" applyBorder="1" applyAlignment="1" applyProtection="1">
      <alignment vertical="center"/>
      <protection locked="0"/>
    </xf>
    <xf numFmtId="49" fontId="17" fillId="7" borderId="38" xfId="0" applyNumberFormat="1" applyFont="1" applyFill="1" applyBorder="1" applyAlignment="1">
      <alignment horizontal="center" vertical="center"/>
    </xf>
    <xf numFmtId="0" fontId="6" fillId="7" borderId="1" xfId="0" applyFont="1" applyFill="1" applyBorder="1"/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7" borderId="44" xfId="0" applyNumberFormat="1" applyFont="1" applyFill="1" applyBorder="1" applyAlignment="1">
      <alignment horizontal="center" vertical="center"/>
    </xf>
    <xf numFmtId="0" fontId="6" fillId="7" borderId="12" xfId="0" applyFont="1" applyFill="1" applyBorder="1"/>
    <xf numFmtId="49" fontId="16" fillId="0" borderId="31" xfId="1" applyNumberFormat="1" applyFont="1" applyFill="1" applyBorder="1" applyAlignment="1" applyProtection="1">
      <alignment horizontal="center" vertical="center"/>
    </xf>
    <xf numFmtId="49" fontId="16" fillId="7" borderId="31" xfId="1" applyNumberFormat="1" applyFont="1" applyFill="1" applyBorder="1" applyAlignment="1" applyProtection="1">
      <alignment horizontal="center" vertical="center"/>
    </xf>
    <xf numFmtId="49" fontId="16" fillId="0" borderId="32" xfId="1" applyNumberFormat="1" applyFont="1" applyFill="1" applyBorder="1" applyAlignment="1" applyProtection="1">
      <alignment horizontal="center" vertical="center"/>
    </xf>
    <xf numFmtId="49" fontId="16" fillId="7" borderId="7" xfId="1" applyNumberFormat="1" applyFont="1" applyFill="1" applyBorder="1" applyAlignment="1" applyProtection="1">
      <alignment horizontal="center" vertical="center"/>
    </xf>
    <xf numFmtId="49" fontId="16" fillId="7" borderId="0" xfId="1" applyNumberFormat="1" applyFont="1" applyFill="1" applyBorder="1" applyAlignment="1" applyProtection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9" fontId="4" fillId="7" borderId="53" xfId="0" applyNumberFormat="1" applyFont="1" applyFill="1" applyBorder="1" applyAlignment="1">
      <alignment vertical="center"/>
    </xf>
    <xf numFmtId="9" fontId="3" fillId="7" borderId="53" xfId="0" applyNumberFormat="1" applyFont="1" applyFill="1" applyBorder="1" applyAlignment="1" applyProtection="1">
      <alignment vertical="center"/>
      <protection locked="0"/>
    </xf>
    <xf numFmtId="3" fontId="3" fillId="7" borderId="42" xfId="0" applyNumberFormat="1" applyFont="1" applyFill="1" applyBorder="1" applyAlignment="1" applyProtection="1">
      <alignment vertical="center"/>
      <protection locked="0"/>
    </xf>
    <xf numFmtId="3" fontId="4" fillId="7" borderId="42" xfId="0" applyNumberFormat="1" applyFont="1" applyFill="1" applyBorder="1" applyAlignment="1">
      <alignment vertical="center"/>
    </xf>
    <xf numFmtId="9" fontId="4" fillId="7" borderId="55" xfId="0" applyNumberFormat="1" applyFont="1" applyFill="1" applyBorder="1" applyAlignment="1">
      <alignment vertical="center"/>
    </xf>
    <xf numFmtId="3" fontId="4" fillId="7" borderId="45" xfId="0" applyNumberFormat="1" applyFont="1" applyFill="1" applyBorder="1" applyAlignment="1">
      <alignment vertical="center"/>
    </xf>
    <xf numFmtId="3" fontId="6" fillId="7" borderId="37" xfId="0" applyNumberFormat="1" applyFont="1" applyFill="1" applyBorder="1" applyAlignment="1">
      <alignment vertical="center"/>
    </xf>
    <xf numFmtId="9" fontId="6" fillId="7" borderId="54" xfId="0" applyNumberFormat="1" applyFont="1" applyFill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182" fontId="19" fillId="0" borderId="0" xfId="6"/>
    <xf numFmtId="182" fontId="22" fillId="0" borderId="59" xfId="6" applyFont="1" applyBorder="1"/>
    <xf numFmtId="182" fontId="19" fillId="0" borderId="60" xfId="6" applyBorder="1"/>
    <xf numFmtId="182" fontId="19" fillId="0" borderId="59" xfId="6" applyBorder="1"/>
    <xf numFmtId="182" fontId="19" fillId="9" borderId="59" xfId="6" applyFill="1" applyBorder="1"/>
    <xf numFmtId="182" fontId="19" fillId="10" borderId="59" xfId="6" applyFill="1" applyBorder="1"/>
    <xf numFmtId="182" fontId="19" fillId="11" borderId="16" xfId="6" applyFill="1" applyBorder="1"/>
    <xf numFmtId="182" fontId="19" fillId="0" borderId="19" xfId="6" applyBorder="1"/>
    <xf numFmtId="182" fontId="19" fillId="0" borderId="28" xfId="6" applyBorder="1"/>
    <xf numFmtId="3" fontId="6" fillId="0" borderId="31" xfId="0" applyNumberFormat="1" applyFont="1" applyBorder="1" applyAlignment="1">
      <alignment vertical="center"/>
    </xf>
    <xf numFmtId="49" fontId="24" fillId="12" borderId="39" xfId="0" quotePrefix="1" applyNumberFormat="1" applyFont="1" applyFill="1" applyBorder="1" applyAlignment="1">
      <alignment horizontal="center" vertical="center"/>
    </xf>
    <xf numFmtId="3" fontId="23" fillId="12" borderId="30" xfId="0" applyNumberFormat="1" applyFont="1" applyFill="1" applyBorder="1" applyAlignment="1" applyProtection="1">
      <alignment vertical="center"/>
      <protection locked="0"/>
    </xf>
    <xf numFmtId="3" fontId="24" fillId="12" borderId="35" xfId="0" applyNumberFormat="1" applyFont="1" applyFill="1" applyBorder="1" applyAlignment="1" applyProtection="1">
      <alignment horizontal="center" vertical="center"/>
      <protection locked="0"/>
    </xf>
    <xf numFmtId="9" fontId="23" fillId="12" borderId="31" xfId="0" applyNumberFormat="1" applyFont="1" applyFill="1" applyBorder="1" applyAlignment="1">
      <alignment vertical="center"/>
    </xf>
    <xf numFmtId="49" fontId="24" fillId="12" borderId="46" xfId="0" applyNumberFormat="1" applyFont="1" applyFill="1" applyBorder="1" applyAlignment="1">
      <alignment horizontal="center" vertical="center"/>
    </xf>
    <xf numFmtId="3" fontId="24" fillId="12" borderId="35" xfId="0" applyNumberFormat="1" applyFont="1" applyFill="1" applyBorder="1" applyAlignment="1" applyProtection="1">
      <alignment vertical="center"/>
      <protection locked="0"/>
    </xf>
    <xf numFmtId="3" fontId="23" fillId="12" borderId="1" xfId="0" applyNumberFormat="1" applyFont="1" applyFill="1" applyBorder="1" applyAlignment="1">
      <alignment vertical="center"/>
    </xf>
    <xf numFmtId="0" fontId="23" fillId="12" borderId="2" xfId="0" applyFont="1" applyFill="1" applyBorder="1" applyProtection="1">
      <protection locked="0"/>
    </xf>
    <xf numFmtId="49" fontId="26" fillId="9" borderId="39" xfId="0" quotePrefix="1" applyNumberFormat="1" applyFont="1" applyFill="1" applyBorder="1" applyAlignment="1">
      <alignment horizontal="center" vertical="center"/>
    </xf>
    <xf numFmtId="3" fontId="27" fillId="9" borderId="30" xfId="0" applyNumberFormat="1" applyFont="1" applyFill="1" applyBorder="1" applyAlignment="1" applyProtection="1">
      <alignment vertical="center"/>
      <protection locked="0"/>
    </xf>
    <xf numFmtId="3" fontId="28" fillId="9" borderId="35" xfId="0" applyNumberFormat="1" applyFont="1" applyFill="1" applyBorder="1" applyAlignment="1" applyProtection="1">
      <alignment horizontal="center" vertical="center"/>
      <protection locked="0"/>
    </xf>
    <xf numFmtId="9" fontId="27" fillId="9" borderId="31" xfId="0" applyNumberFormat="1" applyFont="1" applyFill="1" applyBorder="1" applyAlignment="1">
      <alignment vertical="center"/>
    </xf>
    <xf numFmtId="49" fontId="28" fillId="9" borderId="46" xfId="0" applyNumberFormat="1" applyFont="1" applyFill="1" applyBorder="1" applyAlignment="1">
      <alignment horizontal="center" vertical="center"/>
    </xf>
    <xf numFmtId="3" fontId="28" fillId="9" borderId="35" xfId="0" applyNumberFormat="1" applyFont="1" applyFill="1" applyBorder="1" applyAlignment="1" applyProtection="1">
      <alignment vertical="center"/>
      <protection locked="0"/>
    </xf>
    <xf numFmtId="3" fontId="27" fillId="9" borderId="1" xfId="0" applyNumberFormat="1" applyFont="1" applyFill="1" applyBorder="1" applyAlignment="1">
      <alignment vertical="center"/>
    </xf>
    <xf numFmtId="0" fontId="27" fillId="9" borderId="2" xfId="0" applyFont="1" applyFill="1" applyBorder="1" applyProtection="1">
      <protection locked="0"/>
    </xf>
    <xf numFmtId="49" fontId="24" fillId="12" borderId="38" xfId="0" applyNumberFormat="1" applyFont="1" applyFill="1" applyBorder="1" applyAlignment="1">
      <alignment horizontal="center" vertical="center"/>
    </xf>
    <xf numFmtId="182" fontId="29" fillId="12" borderId="59" xfId="6" applyFont="1" applyFill="1" applyBorder="1" applyAlignment="1">
      <alignment horizontal="center"/>
    </xf>
    <xf numFmtId="182" fontId="29" fillId="2" borderId="59" xfId="6" applyFont="1" applyFill="1" applyBorder="1" applyAlignment="1">
      <alignment horizontal="center"/>
    </xf>
    <xf numFmtId="182" fontId="30" fillId="9" borderId="16" xfId="6" applyFont="1" applyFill="1" applyBorder="1"/>
    <xf numFmtId="168" fontId="11" fillId="0" borderId="3" xfId="0" applyNumberFormat="1" applyFont="1" applyBorder="1" applyAlignment="1" applyProtection="1">
      <alignment horizontal="center" vertical="center"/>
      <protection locked="0"/>
    </xf>
    <xf numFmtId="49" fontId="0" fillId="2" borderId="0" xfId="0" applyNumberForma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0" fillId="2" borderId="0" xfId="0" quotePrefix="1" applyNumberFormat="1" applyFill="1" applyAlignment="1">
      <alignment vertical="center"/>
    </xf>
    <xf numFmtId="49" fontId="10" fillId="2" borderId="0" xfId="0" quotePrefix="1" applyNumberFormat="1" applyFont="1" applyFill="1" applyAlignment="1">
      <alignment vertical="center"/>
    </xf>
    <xf numFmtId="49" fontId="32" fillId="9" borderId="0" xfId="0" applyNumberFormat="1" applyFont="1" applyFill="1" applyAlignment="1">
      <alignment vertical="center"/>
    </xf>
    <xf numFmtId="49" fontId="31" fillId="13" borderId="0" xfId="0" applyNumberFormat="1" applyFont="1" applyFill="1" applyAlignment="1">
      <alignment vertical="center"/>
    </xf>
    <xf numFmtId="182" fontId="20" fillId="0" borderId="0" xfId="6" applyFont="1" applyAlignment="1">
      <alignment horizontal="center"/>
    </xf>
    <xf numFmtId="182" fontId="21" fillId="0" borderId="56" xfId="6" applyFont="1" applyBorder="1" applyAlignment="1">
      <alignment horizontal="center"/>
    </xf>
    <xf numFmtId="182" fontId="21" fillId="0" borderId="57" xfId="6" applyFont="1" applyBorder="1" applyAlignment="1">
      <alignment horizontal="center"/>
    </xf>
    <xf numFmtId="182" fontId="21" fillId="0" borderId="58" xfId="6" applyFont="1" applyBorder="1" applyAlignment="1">
      <alignment horizontal="center"/>
    </xf>
    <xf numFmtId="0" fontId="5" fillId="4" borderId="9" xfId="0" quotePrefix="1" applyFont="1" applyFill="1" applyBorder="1" applyAlignment="1">
      <alignment horizontal="left" vertical="center"/>
    </xf>
    <xf numFmtId="0" fontId="5" fillId="4" borderId="21" xfId="0" quotePrefix="1" applyFont="1" applyFill="1" applyBorder="1" applyAlignment="1">
      <alignment horizontal="left" vertical="center"/>
    </xf>
    <xf numFmtId="0" fontId="5" fillId="4" borderId="24" xfId="0" quotePrefix="1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3" fontId="7" fillId="4" borderId="34" xfId="0" applyNumberFormat="1" applyFont="1" applyFill="1" applyBorder="1" applyAlignment="1">
      <alignment horizontal="center" vertical="center"/>
    </xf>
    <xf numFmtId="3" fontId="7" fillId="4" borderId="52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4" xfId="0" applyNumberFormat="1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left" vertical="center"/>
    </xf>
    <xf numFmtId="0" fontId="6" fillId="4" borderId="21" xfId="0" quotePrefix="1" applyFont="1" applyFill="1" applyBorder="1" applyAlignment="1">
      <alignment horizontal="left" vertical="center"/>
    </xf>
    <xf numFmtId="0" fontId="6" fillId="4" borderId="24" xfId="0" quotePrefix="1" applyFont="1" applyFill="1" applyBorder="1" applyAlignment="1">
      <alignment horizontal="left" vertical="center"/>
    </xf>
    <xf numFmtId="0" fontId="6" fillId="4" borderId="9" xfId="0" quotePrefix="1" applyFont="1" applyFill="1" applyBorder="1" applyAlignment="1">
      <alignment horizontal="left" vertical="center" wrapText="1"/>
    </xf>
    <xf numFmtId="0" fontId="6" fillId="4" borderId="21" xfId="0" quotePrefix="1" applyFont="1" applyFill="1" applyBorder="1" applyAlignment="1">
      <alignment horizontal="left" vertical="center" wrapText="1"/>
    </xf>
    <xf numFmtId="0" fontId="6" fillId="4" borderId="24" xfId="0" quotePrefix="1" applyFont="1" applyFill="1" applyBorder="1" applyAlignment="1">
      <alignment horizontal="left" vertical="center" wrapText="1"/>
    </xf>
    <xf numFmtId="9" fontId="7" fillId="4" borderId="33" xfId="0" applyNumberFormat="1" applyFont="1" applyFill="1" applyBorder="1" applyAlignment="1">
      <alignment horizontal="center" vertical="center"/>
    </xf>
    <xf numFmtId="9" fontId="7" fillId="4" borderId="34" xfId="0" applyNumberFormat="1" applyFont="1" applyFill="1" applyBorder="1" applyAlignment="1">
      <alignment horizontal="center" vertical="center"/>
    </xf>
    <xf numFmtId="181" fontId="6" fillId="4" borderId="9" xfId="0" quotePrefix="1" applyNumberFormat="1" applyFont="1" applyFill="1" applyBorder="1" applyAlignment="1">
      <alignment horizontal="left" vertical="center" wrapText="1"/>
    </xf>
    <xf numFmtId="181" fontId="6" fillId="4" borderId="21" xfId="0" quotePrefix="1" applyNumberFormat="1" applyFont="1" applyFill="1" applyBorder="1" applyAlignment="1">
      <alignment horizontal="left" vertical="center" wrapText="1"/>
    </xf>
    <xf numFmtId="181" fontId="6" fillId="4" borderId="24" xfId="0" quotePrefix="1" applyNumberFormat="1" applyFont="1" applyFill="1" applyBorder="1" applyAlignment="1">
      <alignment horizontal="left" vertical="center" wrapText="1"/>
    </xf>
    <xf numFmtId="180" fontId="6" fillId="4" borderId="16" xfId="0" applyNumberFormat="1" applyFont="1" applyFill="1" applyBorder="1" applyAlignment="1">
      <alignment horizontal="left" vertical="center"/>
    </xf>
    <xf numFmtId="180" fontId="6" fillId="4" borderId="19" xfId="0" applyNumberFormat="1" applyFont="1" applyFill="1" applyBorder="1" applyAlignment="1">
      <alignment horizontal="left" vertical="center"/>
    </xf>
    <xf numFmtId="180" fontId="6" fillId="4" borderId="28" xfId="0" applyNumberFormat="1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3" fontId="7" fillId="4" borderId="29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3" fontId="5" fillId="4" borderId="9" xfId="0" quotePrefix="1" applyNumberFormat="1" applyFont="1" applyFill="1" applyBorder="1" applyAlignment="1">
      <alignment horizontal="left" vertical="center"/>
    </xf>
    <xf numFmtId="173" fontId="5" fillId="4" borderId="21" xfId="0" quotePrefix="1" applyNumberFormat="1" applyFont="1" applyFill="1" applyBorder="1" applyAlignment="1">
      <alignment horizontal="left" vertical="center"/>
    </xf>
    <xf numFmtId="173" fontId="5" fillId="4" borderId="24" xfId="0" quotePrefix="1" applyNumberFormat="1" applyFont="1" applyFill="1" applyBorder="1" applyAlignment="1">
      <alignment horizontal="left" vertical="center"/>
    </xf>
    <xf numFmtId="170" fontId="6" fillId="4" borderId="9" xfId="0" quotePrefix="1" applyNumberFormat="1" applyFont="1" applyFill="1" applyBorder="1" applyAlignment="1">
      <alignment horizontal="left" vertical="center"/>
    </xf>
    <xf numFmtId="170" fontId="6" fillId="4" borderId="21" xfId="0" quotePrefix="1" applyNumberFormat="1" applyFont="1" applyFill="1" applyBorder="1" applyAlignment="1">
      <alignment horizontal="left" vertical="center"/>
    </xf>
    <xf numFmtId="170" fontId="6" fillId="4" borderId="24" xfId="0" quotePrefix="1" applyNumberFormat="1" applyFont="1" applyFill="1" applyBorder="1" applyAlignment="1">
      <alignment horizontal="left" vertical="center"/>
    </xf>
    <xf numFmtId="0" fontId="25" fillId="9" borderId="9" xfId="0" quotePrefix="1" applyFont="1" applyFill="1" applyBorder="1" applyAlignment="1">
      <alignment horizontal="left" vertical="center"/>
    </xf>
    <xf numFmtId="0" fontId="25" fillId="9" borderId="21" xfId="0" quotePrefix="1" applyFont="1" applyFill="1" applyBorder="1" applyAlignment="1">
      <alignment horizontal="left" vertical="center"/>
    </xf>
    <xf numFmtId="0" fontId="25" fillId="9" borderId="24" xfId="0" quotePrefix="1" applyFont="1" applyFill="1" applyBorder="1" applyAlignment="1">
      <alignment horizontal="left" vertical="center"/>
    </xf>
    <xf numFmtId="171" fontId="6" fillId="4" borderId="9" xfId="0" quotePrefix="1" applyNumberFormat="1" applyFont="1" applyFill="1" applyBorder="1" applyAlignment="1">
      <alignment horizontal="left" vertical="center"/>
    </xf>
    <xf numFmtId="171" fontId="6" fillId="4" borderId="21" xfId="0" quotePrefix="1" applyNumberFormat="1" applyFont="1" applyFill="1" applyBorder="1" applyAlignment="1">
      <alignment horizontal="left" vertical="center"/>
    </xf>
    <xf numFmtId="171" fontId="6" fillId="4" borderId="24" xfId="0" quotePrefix="1" applyNumberFormat="1" applyFont="1" applyFill="1" applyBorder="1" applyAlignment="1">
      <alignment horizontal="left" vertical="center"/>
    </xf>
    <xf numFmtId="49" fontId="6" fillId="4" borderId="9" xfId="0" quotePrefix="1" applyNumberFormat="1" applyFont="1" applyFill="1" applyBorder="1" applyAlignment="1">
      <alignment horizontal="left" vertical="center" wrapText="1"/>
    </xf>
    <xf numFmtId="49" fontId="6" fillId="4" borderId="21" xfId="0" applyNumberFormat="1" applyFont="1" applyFill="1" applyBorder="1" applyAlignment="1">
      <alignment horizontal="left" vertical="center" wrapText="1"/>
    </xf>
    <xf numFmtId="49" fontId="6" fillId="4" borderId="24" xfId="0" applyNumberFormat="1" applyFont="1" applyFill="1" applyBorder="1" applyAlignment="1">
      <alignment horizontal="left" vertical="center" wrapText="1"/>
    </xf>
    <xf numFmtId="172" fontId="6" fillId="4" borderId="9" xfId="0" applyNumberFormat="1" applyFont="1" applyFill="1" applyBorder="1" applyAlignment="1">
      <alignment horizontal="left" vertical="center"/>
    </xf>
    <xf numFmtId="172" fontId="6" fillId="4" borderId="21" xfId="0" applyNumberFormat="1" applyFont="1" applyFill="1" applyBorder="1" applyAlignment="1">
      <alignment horizontal="left" vertical="center"/>
    </xf>
    <xf numFmtId="172" fontId="6" fillId="4" borderId="24" xfId="0" applyNumberFormat="1" applyFont="1" applyFill="1" applyBorder="1" applyAlignment="1">
      <alignment horizontal="left" vertical="center"/>
    </xf>
    <xf numFmtId="179" fontId="4" fillId="4" borderId="10" xfId="0" applyNumberFormat="1" applyFont="1" applyFill="1" applyBorder="1" applyAlignment="1">
      <alignment horizontal="left" vertical="center"/>
    </xf>
    <xf numFmtId="179" fontId="4" fillId="4" borderId="13" xfId="0" applyNumberFormat="1" applyFont="1" applyFill="1" applyBorder="1" applyAlignment="1">
      <alignment horizontal="left" vertical="center"/>
    </xf>
    <xf numFmtId="179" fontId="4" fillId="4" borderId="23" xfId="0" applyNumberFormat="1" applyFont="1" applyFill="1" applyBorder="1" applyAlignment="1">
      <alignment horizontal="left" vertical="center"/>
    </xf>
    <xf numFmtId="174" fontId="5" fillId="4" borderId="9" xfId="0" quotePrefix="1" applyNumberFormat="1" applyFont="1" applyFill="1" applyBorder="1" applyAlignment="1">
      <alignment horizontal="left" vertical="center"/>
    </xf>
    <xf numFmtId="174" fontId="5" fillId="4" borderId="21" xfId="0" quotePrefix="1" applyNumberFormat="1" applyFont="1" applyFill="1" applyBorder="1" applyAlignment="1">
      <alignment horizontal="left" vertical="center"/>
    </xf>
    <xf numFmtId="174" fontId="5" fillId="4" borderId="24" xfId="0" quotePrefix="1" applyNumberFormat="1" applyFont="1" applyFill="1" applyBorder="1" applyAlignment="1">
      <alignment horizontal="left" vertical="center"/>
    </xf>
    <xf numFmtId="175" fontId="5" fillId="4" borderId="9" xfId="0" quotePrefix="1" applyNumberFormat="1" applyFont="1" applyFill="1" applyBorder="1" applyAlignment="1">
      <alignment horizontal="left" vertical="center"/>
    </xf>
    <xf numFmtId="175" fontId="5" fillId="4" borderId="21" xfId="0" quotePrefix="1" applyNumberFormat="1" applyFont="1" applyFill="1" applyBorder="1" applyAlignment="1">
      <alignment horizontal="left" vertical="center"/>
    </xf>
    <xf numFmtId="175" fontId="5" fillId="4" borderId="24" xfId="0" quotePrefix="1" applyNumberFormat="1" applyFont="1" applyFill="1" applyBorder="1" applyAlignment="1">
      <alignment horizontal="left" vertical="center"/>
    </xf>
    <xf numFmtId="176" fontId="5" fillId="4" borderId="9" xfId="0" quotePrefix="1" applyNumberFormat="1" applyFont="1" applyFill="1" applyBorder="1" applyAlignment="1">
      <alignment horizontal="left" vertical="center"/>
    </xf>
    <xf numFmtId="176" fontId="5" fillId="4" borderId="21" xfId="0" quotePrefix="1" applyNumberFormat="1" applyFont="1" applyFill="1" applyBorder="1" applyAlignment="1">
      <alignment horizontal="left" vertical="center"/>
    </xf>
    <xf numFmtId="176" fontId="5" fillId="4" borderId="24" xfId="0" quotePrefix="1" applyNumberFormat="1" applyFont="1" applyFill="1" applyBorder="1" applyAlignment="1">
      <alignment horizontal="left" vertical="center"/>
    </xf>
    <xf numFmtId="177" fontId="6" fillId="4" borderId="9" xfId="0" quotePrefix="1" applyNumberFormat="1" applyFont="1" applyFill="1" applyBorder="1" applyAlignment="1">
      <alignment horizontal="left" vertical="center"/>
    </xf>
    <xf numFmtId="177" fontId="6" fillId="4" borderId="21" xfId="0" quotePrefix="1" applyNumberFormat="1" applyFont="1" applyFill="1" applyBorder="1" applyAlignment="1">
      <alignment horizontal="left" vertical="center"/>
    </xf>
    <xf numFmtId="177" fontId="6" fillId="4" borderId="24" xfId="0" quotePrefix="1" applyNumberFormat="1" applyFont="1" applyFill="1" applyBorder="1" applyAlignment="1">
      <alignment horizontal="left" vertical="center"/>
    </xf>
    <xf numFmtId="178" fontId="6" fillId="4" borderId="11" xfId="0" quotePrefix="1" applyNumberFormat="1" applyFont="1" applyFill="1" applyBorder="1" applyAlignment="1">
      <alignment horizontal="left" vertical="center"/>
    </xf>
    <xf numFmtId="178" fontId="6" fillId="4" borderId="26" xfId="0" quotePrefix="1" applyNumberFormat="1" applyFont="1" applyFill="1" applyBorder="1" applyAlignment="1">
      <alignment horizontal="left" vertical="center"/>
    </xf>
    <xf numFmtId="178" fontId="6" fillId="4" borderId="27" xfId="0" quotePrefix="1" applyNumberFormat="1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169" fontId="6" fillId="4" borderId="9" xfId="0" quotePrefix="1" applyNumberFormat="1" applyFont="1" applyFill="1" applyBorder="1" applyAlignment="1">
      <alignment horizontal="left" vertical="center"/>
    </xf>
    <xf numFmtId="169" fontId="6" fillId="4" borderId="21" xfId="0" quotePrefix="1" applyNumberFormat="1" applyFont="1" applyFill="1" applyBorder="1" applyAlignment="1">
      <alignment horizontal="left" vertical="center"/>
    </xf>
    <xf numFmtId="169" fontId="6" fillId="4" borderId="24" xfId="0" quotePrefix="1" applyNumberFormat="1" applyFont="1" applyFill="1" applyBorder="1" applyAlignment="1">
      <alignment horizontal="left" vertical="center"/>
    </xf>
    <xf numFmtId="0" fontId="5" fillId="4" borderId="10" xfId="0" quotePrefix="1" applyFont="1" applyFill="1" applyBorder="1" applyAlignment="1">
      <alignment horizontal="left" vertical="center"/>
    </xf>
    <xf numFmtId="0" fontId="5" fillId="4" borderId="13" xfId="0" quotePrefix="1" applyFont="1" applyFill="1" applyBorder="1" applyAlignment="1">
      <alignment horizontal="left" vertical="center"/>
    </xf>
    <xf numFmtId="0" fontId="5" fillId="4" borderId="23" xfId="0" quotePrefix="1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23" fillId="13" borderId="9" xfId="0" quotePrefix="1" applyFont="1" applyFill="1" applyBorder="1" applyAlignment="1">
      <alignment horizontal="left" vertical="center"/>
    </xf>
    <xf numFmtId="0" fontId="23" fillId="13" borderId="21" xfId="0" quotePrefix="1" applyFont="1" applyFill="1" applyBorder="1" applyAlignment="1">
      <alignment horizontal="left" vertical="center"/>
    </xf>
    <xf numFmtId="0" fontId="23" fillId="13" borderId="24" xfId="0" quotePrefix="1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>
      <alignment horizontal="center" vertic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9" xfId="6" xr:uid="{CCC60B04-C546-4A0C-8ACB-0B8A49E9F25A}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40050"/>
      <sheetName val="Example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  <sheetName val="4.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  <sheetName val="BalSh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 MCCSR Mortality suvey 2 bl"/>
      <sheetName val="GWL CANADA"/>
      <sheetName val="CIINP"/>
      <sheetName val="GWL CANADA:CIINP"/>
      <sheetName val="Orginal Negative Reserv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E999-5A21-4A64-95D1-4E189E028F6C}">
  <dimension ref="A1:I11"/>
  <sheetViews>
    <sheetView workbookViewId="0">
      <selection activeCell="K21" sqref="K21"/>
    </sheetView>
  </sheetViews>
  <sheetFormatPr defaultColWidth="8.7109375" defaultRowHeight="15" x14ac:dyDescent="0.2"/>
  <cols>
    <col min="1" max="3" width="8.7109375" style="157"/>
    <col min="4" max="4" width="15.85546875" style="157" customWidth="1"/>
    <col min="5" max="16384" width="8.7109375" style="157"/>
  </cols>
  <sheetData>
    <row r="1" spans="1:9" ht="21.75" customHeight="1" x14ac:dyDescent="0.3">
      <c r="A1" s="194" t="s">
        <v>0</v>
      </c>
      <c r="B1" s="194"/>
      <c r="C1" s="194"/>
      <c r="D1" s="194"/>
    </row>
    <row r="3" spans="1:9" ht="15.75" thickBot="1" x14ac:dyDescent="0.25"/>
    <row r="4" spans="1:9" ht="15.75" x14ac:dyDescent="0.25">
      <c r="B4" s="195" t="s">
        <v>1</v>
      </c>
      <c r="C4" s="196"/>
      <c r="D4" s="197"/>
      <c r="E4" s="195" t="s">
        <v>2</v>
      </c>
      <c r="F4" s="196"/>
      <c r="G4" s="196"/>
      <c r="H4" s="196"/>
      <c r="I4" s="197"/>
    </row>
    <row r="5" spans="1:9" x14ac:dyDescent="0.2">
      <c r="B5" s="158" t="s">
        <v>3</v>
      </c>
      <c r="C5" s="157" t="s">
        <v>4</v>
      </c>
      <c r="D5" s="159"/>
      <c r="E5" s="160"/>
      <c r="I5" s="159"/>
    </row>
    <row r="6" spans="1:9" x14ac:dyDescent="0.2">
      <c r="B6" s="160"/>
      <c r="D6" s="159"/>
      <c r="E6" s="160"/>
      <c r="I6" s="159"/>
    </row>
    <row r="7" spans="1:9" x14ac:dyDescent="0.2">
      <c r="B7" s="161"/>
      <c r="C7" s="157" t="s">
        <v>5</v>
      </c>
      <c r="D7" s="159"/>
      <c r="E7" s="184" t="s">
        <v>6</v>
      </c>
      <c r="F7" s="157" t="s">
        <v>7</v>
      </c>
      <c r="I7" s="159"/>
    </row>
    <row r="8" spans="1:9" x14ac:dyDescent="0.2">
      <c r="B8" s="160"/>
      <c r="D8" s="159"/>
      <c r="E8" s="160"/>
      <c r="I8" s="159"/>
    </row>
    <row r="9" spans="1:9" x14ac:dyDescent="0.2">
      <c r="B9" s="162"/>
      <c r="C9" s="157" t="s">
        <v>8</v>
      </c>
      <c r="D9" s="159"/>
      <c r="E9" s="185" t="s">
        <v>6</v>
      </c>
      <c r="F9" s="157" t="s">
        <v>9</v>
      </c>
      <c r="I9" s="159"/>
    </row>
    <row r="10" spans="1:9" x14ac:dyDescent="0.2">
      <c r="B10" s="160"/>
      <c r="D10" s="159"/>
      <c r="E10" s="160"/>
      <c r="I10" s="159"/>
    </row>
    <row r="11" spans="1:9" ht="15.75" thickBot="1" x14ac:dyDescent="0.25">
      <c r="B11" s="163"/>
      <c r="C11" s="164" t="s">
        <v>10</v>
      </c>
      <c r="D11" s="165"/>
      <c r="E11" s="186" t="s">
        <v>11</v>
      </c>
      <c r="F11" s="164" t="s">
        <v>12</v>
      </c>
      <c r="G11" s="164"/>
      <c r="H11" s="164"/>
      <c r="I11" s="165"/>
    </row>
  </sheetData>
  <mergeCells count="3">
    <mergeCell ref="A1:D1"/>
    <mergeCell ref="B4:D4"/>
    <mergeCell ref="E4:I4"/>
  </mergeCells>
  <pageMargins left="0.39370078740157483" right="0.39370078740157483" top="0.59055118110236227" bottom="0.59055118110236227" header="0.39370078740157483" footer="0.3937007874015748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DE3A-39BE-4BB7-9BB3-310AA45D32B8}">
  <sheetPr>
    <tabColor rgb="FF0070C0"/>
  </sheetPr>
  <dimension ref="A1:BD889"/>
  <sheetViews>
    <sheetView showGridLines="0" tabSelected="1" zoomScaleNormal="100" zoomScaleSheetLayoutView="55" workbookViewId="0">
      <pane ySplit="4" topLeftCell="A5" activePane="bottomLeft" state="frozen"/>
      <selection pane="bottomLeft" activeCell="B2" sqref="B2:D2"/>
    </sheetView>
  </sheetViews>
  <sheetFormatPr defaultColWidth="8.85546875" defaultRowHeight="15" x14ac:dyDescent="0.25"/>
  <cols>
    <col min="1" max="1" width="3.5703125" style="1" customWidth="1"/>
    <col min="2" max="2" width="6.42578125" style="1" customWidth="1"/>
    <col min="3" max="3" width="68.28515625" style="1" customWidth="1"/>
    <col min="4" max="4" width="68" style="1" customWidth="1"/>
    <col min="5" max="5" width="6.42578125" style="1" customWidth="1"/>
    <col min="6" max="6" width="13.42578125" style="1" customWidth="1"/>
    <col min="7" max="7" width="6.42578125" style="1" customWidth="1"/>
    <col min="8" max="8" width="13.42578125" style="1" customWidth="1"/>
    <col min="9" max="9" width="6.42578125" style="1" customWidth="1"/>
    <col min="10" max="10" width="13.42578125" style="1" customWidth="1"/>
    <col min="11" max="11" width="6.42578125" style="1" customWidth="1"/>
    <col min="12" max="12" width="13.42578125" style="1" customWidth="1"/>
    <col min="13" max="13" width="6.42578125" style="1" customWidth="1"/>
    <col min="14" max="14" width="45.140625" style="1" customWidth="1"/>
    <col min="15" max="15" width="28.85546875" customWidth="1"/>
    <col min="57" max="16384" width="8.85546875" style="1"/>
  </cols>
  <sheetData>
    <row r="1" spans="1:56" customFormat="1" ht="7.35" customHeight="1" thickBot="1" x14ac:dyDescent="0.3"/>
    <row r="2" spans="1:56" ht="22.35" customHeight="1" thickBot="1" x14ac:dyDescent="0.3">
      <c r="A2"/>
      <c r="B2" s="297" t="s">
        <v>13</v>
      </c>
      <c r="C2" s="298"/>
      <c r="D2" s="299"/>
      <c r="E2" s="156"/>
      <c r="M2" s="183" t="s">
        <v>14</v>
      </c>
      <c r="N2" s="187" t="s">
        <v>15</v>
      </c>
    </row>
    <row r="3" spans="1:56" customFormat="1" ht="22.35" customHeight="1" thickBot="1" x14ac:dyDescent="0.3">
      <c r="B3" s="280" t="s">
        <v>16</v>
      </c>
      <c r="C3" s="300"/>
      <c r="D3" s="281"/>
      <c r="E3" s="280" t="s">
        <v>17</v>
      </c>
      <c r="F3" s="281"/>
      <c r="G3" s="280" t="s">
        <v>18</v>
      </c>
      <c r="H3" s="281"/>
      <c r="I3" s="280" t="s">
        <v>19</v>
      </c>
      <c r="J3" s="281"/>
      <c r="K3" s="280" t="s">
        <v>20</v>
      </c>
      <c r="L3" s="281"/>
      <c r="M3" s="280" t="s">
        <v>21</v>
      </c>
      <c r="N3" s="281"/>
    </row>
    <row r="4" spans="1:56" s="10" customFormat="1" ht="42" customHeight="1" thickBot="1" x14ac:dyDescent="0.3">
      <c r="B4" s="294" t="s">
        <v>22</v>
      </c>
      <c r="C4" s="295"/>
      <c r="D4" s="296"/>
      <c r="E4" s="275" t="s">
        <v>23</v>
      </c>
      <c r="F4" s="276"/>
      <c r="G4" s="276"/>
      <c r="H4" s="277"/>
      <c r="I4" s="275" t="s">
        <v>24</v>
      </c>
      <c r="J4" s="276"/>
      <c r="K4" s="276"/>
      <c r="L4" s="277"/>
      <c r="M4" s="278" t="s">
        <v>25</v>
      </c>
      <c r="N4" s="279"/>
    </row>
    <row r="5" spans="1:56" customFormat="1" ht="45" customHeight="1" x14ac:dyDescent="0.25">
      <c r="A5" s="15"/>
      <c r="B5" s="223" t="s">
        <v>26</v>
      </c>
      <c r="C5" s="224"/>
      <c r="D5" s="225"/>
      <c r="E5" s="230" t="s">
        <v>27</v>
      </c>
      <c r="F5" s="231"/>
      <c r="G5" s="288" t="s">
        <v>28</v>
      </c>
      <c r="H5" s="235"/>
      <c r="I5" s="289" t="s">
        <v>27</v>
      </c>
      <c r="J5" s="290"/>
      <c r="K5" s="288" t="s">
        <v>28</v>
      </c>
      <c r="L5" s="235"/>
      <c r="M5" s="234"/>
      <c r="N5" s="235"/>
    </row>
    <row r="6" spans="1:56" ht="16.350000000000001" customHeight="1" x14ac:dyDescent="0.25">
      <c r="A6" s="15" t="s">
        <v>29</v>
      </c>
      <c r="B6" s="285" t="s">
        <v>30</v>
      </c>
      <c r="C6" s="286"/>
      <c r="D6" s="287"/>
      <c r="E6" s="46" t="s">
        <v>31</v>
      </c>
      <c r="F6" s="40"/>
      <c r="G6" s="57"/>
      <c r="H6" s="69"/>
      <c r="I6" s="74" t="s">
        <v>32</v>
      </c>
      <c r="J6" s="68"/>
      <c r="K6" s="75"/>
      <c r="L6" s="76"/>
      <c r="M6" s="100" t="s">
        <v>33</v>
      </c>
      <c r="N6" s="3"/>
      <c r="O6" s="11"/>
    </row>
    <row r="7" spans="1:56" ht="16.350000000000001" customHeight="1" x14ac:dyDescent="0.25">
      <c r="A7" s="15" t="s">
        <v>34</v>
      </c>
      <c r="B7" s="198" t="s">
        <v>35</v>
      </c>
      <c r="C7" s="199"/>
      <c r="D7" s="200"/>
      <c r="E7" s="47" t="s">
        <v>36</v>
      </c>
      <c r="F7" s="41"/>
      <c r="G7" s="58"/>
      <c r="H7" s="69"/>
      <c r="I7" s="74" t="s">
        <v>37</v>
      </c>
      <c r="J7" s="39"/>
      <c r="K7" s="77"/>
      <c r="L7" s="78"/>
      <c r="M7" s="74" t="s">
        <v>38</v>
      </c>
      <c r="N7" s="2"/>
    </row>
    <row r="8" spans="1:56" ht="16.350000000000001" customHeight="1" x14ac:dyDescent="0.25">
      <c r="A8" s="15" t="s">
        <v>39</v>
      </c>
      <c r="B8" s="198" t="s">
        <v>40</v>
      </c>
      <c r="C8" s="199"/>
      <c r="D8" s="200"/>
      <c r="E8" s="47" t="s">
        <v>41</v>
      </c>
      <c r="F8" s="41"/>
      <c r="G8" s="58"/>
      <c r="H8" s="69"/>
      <c r="I8" s="74" t="s">
        <v>42</v>
      </c>
      <c r="J8" s="39"/>
      <c r="K8" s="77"/>
      <c r="L8" s="78"/>
      <c r="M8" s="74" t="s">
        <v>43</v>
      </c>
      <c r="N8" s="2"/>
    </row>
    <row r="9" spans="1:56" ht="16.350000000000001" customHeight="1" x14ac:dyDescent="0.25">
      <c r="A9" s="193" t="s">
        <v>44</v>
      </c>
      <c r="B9" s="291" t="s">
        <v>45</v>
      </c>
      <c r="C9" s="292"/>
      <c r="D9" s="293"/>
      <c r="E9" s="167" t="s">
        <v>46</v>
      </c>
      <c r="F9" s="168"/>
      <c r="G9" s="169"/>
      <c r="H9" s="170"/>
      <c r="I9" s="171" t="s">
        <v>47</v>
      </c>
      <c r="J9" s="168"/>
      <c r="K9" s="172"/>
      <c r="L9" s="173"/>
      <c r="M9" s="171" t="s">
        <v>48</v>
      </c>
      <c r="N9" s="174"/>
      <c r="O9" s="11"/>
    </row>
    <row r="10" spans="1:56" s="4" customFormat="1" ht="16.350000000000001" customHeight="1" x14ac:dyDescent="0.25">
      <c r="A10" s="189" t="s">
        <v>49</v>
      </c>
      <c r="B10" s="282" t="s">
        <v>50</v>
      </c>
      <c r="C10" s="283"/>
      <c r="D10" s="284"/>
      <c r="E10" s="47" t="s">
        <v>51</v>
      </c>
      <c r="F10" s="42">
        <f>SUM(F6:F8)</f>
        <v>0</v>
      </c>
      <c r="G10" s="59"/>
      <c r="H10" s="69"/>
      <c r="I10" s="79"/>
      <c r="J10" s="54"/>
      <c r="K10" s="80"/>
      <c r="L10" s="78"/>
      <c r="M10" s="79"/>
      <c r="N10" s="101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16.350000000000001" customHeight="1" x14ac:dyDescent="0.25">
      <c r="A11" s="188" t="s">
        <v>52</v>
      </c>
      <c r="B11" s="198" t="s">
        <v>53</v>
      </c>
      <c r="C11" s="199"/>
      <c r="D11" s="200"/>
      <c r="E11" s="47" t="s">
        <v>54</v>
      </c>
      <c r="F11" s="40"/>
      <c r="G11" s="60"/>
      <c r="H11" s="69"/>
      <c r="I11" s="74" t="s">
        <v>55</v>
      </c>
      <c r="J11" s="38"/>
      <c r="K11" s="81"/>
      <c r="L11" s="78"/>
      <c r="M11" s="82" t="s">
        <v>56</v>
      </c>
      <c r="N11" s="3"/>
    </row>
    <row r="12" spans="1:56" ht="16.350000000000001" customHeight="1" x14ac:dyDescent="0.25">
      <c r="A12" s="190" t="s">
        <v>57</v>
      </c>
      <c r="B12" s="198" t="s">
        <v>58</v>
      </c>
      <c r="C12" s="199"/>
      <c r="D12" s="200"/>
      <c r="E12" s="47" t="s">
        <v>59</v>
      </c>
      <c r="F12" s="41"/>
      <c r="G12" s="58"/>
      <c r="H12" s="69"/>
      <c r="I12" s="74" t="s">
        <v>60</v>
      </c>
      <c r="J12" s="39"/>
      <c r="K12" s="77"/>
      <c r="L12" s="78"/>
      <c r="M12" s="74" t="s">
        <v>61</v>
      </c>
      <c r="N12" s="2"/>
    </row>
    <row r="13" spans="1:56" s="4" customFormat="1" ht="16.350000000000001" customHeight="1" x14ac:dyDescent="0.25">
      <c r="A13" s="191" t="s">
        <v>62</v>
      </c>
      <c r="B13" s="239" t="s">
        <v>63</v>
      </c>
      <c r="C13" s="240"/>
      <c r="D13" s="241"/>
      <c r="E13" s="47" t="s">
        <v>64</v>
      </c>
      <c r="F13" s="42">
        <f>SUM(F11:F12)</f>
        <v>0</v>
      </c>
      <c r="G13" s="59"/>
      <c r="H13" s="69"/>
      <c r="I13" s="79"/>
      <c r="J13" s="54"/>
      <c r="K13" s="80"/>
      <c r="L13" s="78"/>
      <c r="M13" s="79"/>
      <c r="N13" s="101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ht="16.350000000000001" customHeight="1" x14ac:dyDescent="0.25">
      <c r="A14" s="192" t="s">
        <v>62</v>
      </c>
      <c r="B14" s="242" t="s">
        <v>65</v>
      </c>
      <c r="C14" s="243"/>
      <c r="D14" s="244"/>
      <c r="E14" s="175" t="s">
        <v>46</v>
      </c>
      <c r="F14" s="176"/>
      <c r="G14" s="177"/>
      <c r="H14" s="178"/>
      <c r="I14" s="179" t="s">
        <v>47</v>
      </c>
      <c r="J14" s="176"/>
      <c r="K14" s="180"/>
      <c r="L14" s="181"/>
      <c r="M14" s="179" t="s">
        <v>48</v>
      </c>
      <c r="N14" s="182"/>
      <c r="O14" s="11"/>
    </row>
    <row r="15" spans="1:56" ht="16.350000000000001" customHeight="1" x14ac:dyDescent="0.25">
      <c r="A15" s="15" t="s">
        <v>66</v>
      </c>
      <c r="B15" s="198" t="s">
        <v>67</v>
      </c>
      <c r="C15" s="199"/>
      <c r="D15" s="200"/>
      <c r="E15" s="47" t="s">
        <v>68</v>
      </c>
      <c r="F15" s="41"/>
      <c r="G15" s="58"/>
      <c r="H15" s="69"/>
      <c r="I15" s="74" t="s">
        <v>69</v>
      </c>
      <c r="J15" s="39"/>
      <c r="K15" s="77"/>
      <c r="L15" s="78"/>
      <c r="M15" s="74" t="s">
        <v>70</v>
      </c>
      <c r="N15" s="2"/>
    </row>
    <row r="16" spans="1:56" ht="16.350000000000001" customHeight="1" x14ac:dyDescent="0.25">
      <c r="A16" s="12" t="s">
        <v>71</v>
      </c>
      <c r="B16" s="245" t="s">
        <v>72</v>
      </c>
      <c r="C16" s="246"/>
      <c r="D16" s="247"/>
      <c r="E16" s="47" t="s">
        <v>73</v>
      </c>
      <c r="F16" s="42">
        <f>SUM(F14:F15)</f>
        <v>0</v>
      </c>
      <c r="G16" s="59"/>
      <c r="H16" s="69"/>
      <c r="I16" s="79"/>
      <c r="J16" s="83"/>
      <c r="K16" s="84"/>
      <c r="L16" s="78"/>
      <c r="M16" s="79"/>
      <c r="N16" s="101"/>
    </row>
    <row r="17" spans="1:56" ht="16.350000000000001" customHeight="1" x14ac:dyDescent="0.25">
      <c r="A17" s="15" t="s">
        <v>74</v>
      </c>
      <c r="B17" s="36">
        <v>1101</v>
      </c>
      <c r="C17" s="31" t="s">
        <v>75</v>
      </c>
      <c r="D17" s="32"/>
      <c r="E17" s="48"/>
      <c r="F17" s="55"/>
      <c r="G17" s="55"/>
      <c r="H17" s="69"/>
      <c r="I17" s="74" t="s">
        <v>76</v>
      </c>
      <c r="J17" s="41"/>
      <c r="K17" s="85"/>
      <c r="L17" s="78"/>
      <c r="M17" s="74" t="s">
        <v>77</v>
      </c>
      <c r="N17" s="2"/>
    </row>
    <row r="18" spans="1:56" ht="16.350000000000001" customHeight="1" x14ac:dyDescent="0.25">
      <c r="A18" s="15" t="s">
        <v>78</v>
      </c>
      <c r="B18" s="37">
        <v>1201</v>
      </c>
      <c r="C18" s="31" t="s">
        <v>75</v>
      </c>
      <c r="D18" s="32"/>
      <c r="E18" s="48"/>
      <c r="F18" s="55"/>
      <c r="G18" s="55"/>
      <c r="H18" s="69"/>
      <c r="I18" s="74" t="s">
        <v>79</v>
      </c>
      <c r="J18" s="41"/>
      <c r="K18" s="85"/>
      <c r="L18" s="78"/>
      <c r="M18" s="74" t="s">
        <v>80</v>
      </c>
      <c r="N18" s="2"/>
    </row>
    <row r="19" spans="1:56" ht="16.350000000000001" customHeight="1" x14ac:dyDescent="0.25">
      <c r="A19" s="15" t="s">
        <v>81</v>
      </c>
      <c r="B19" s="37">
        <v>1301</v>
      </c>
      <c r="C19" s="31" t="s">
        <v>75</v>
      </c>
      <c r="D19" s="32"/>
      <c r="E19" s="48"/>
      <c r="F19" s="55"/>
      <c r="G19" s="55"/>
      <c r="H19" s="69"/>
      <c r="I19" s="74" t="s">
        <v>82</v>
      </c>
      <c r="J19" s="41"/>
      <c r="K19" s="85"/>
      <c r="L19" s="78"/>
      <c r="M19" s="74" t="s">
        <v>83</v>
      </c>
      <c r="N19" s="2"/>
    </row>
    <row r="20" spans="1:56" ht="16.350000000000001" customHeight="1" x14ac:dyDescent="0.25">
      <c r="A20" s="15" t="s">
        <v>84</v>
      </c>
      <c r="B20" s="37">
        <v>1401</v>
      </c>
      <c r="C20" s="31" t="s">
        <v>75</v>
      </c>
      <c r="D20" s="32"/>
      <c r="E20" s="48"/>
      <c r="F20" s="55"/>
      <c r="G20" s="55"/>
      <c r="H20" s="69"/>
      <c r="I20" s="74" t="s">
        <v>85</v>
      </c>
      <c r="J20" s="41"/>
      <c r="K20" s="85"/>
      <c r="L20" s="78"/>
      <c r="M20" s="74" t="s">
        <v>86</v>
      </c>
      <c r="N20" s="2"/>
    </row>
    <row r="21" spans="1:56" ht="16.350000000000001" customHeight="1" x14ac:dyDescent="0.25">
      <c r="A21" s="15" t="s">
        <v>87</v>
      </c>
      <c r="B21" s="37">
        <v>1501</v>
      </c>
      <c r="C21" s="31" t="s">
        <v>75</v>
      </c>
      <c r="D21" s="32"/>
      <c r="E21" s="48"/>
      <c r="F21" s="55"/>
      <c r="G21" s="55"/>
      <c r="H21" s="69"/>
      <c r="I21" s="74" t="s">
        <v>88</v>
      </c>
      <c r="J21" s="41"/>
      <c r="K21" s="85"/>
      <c r="L21" s="78"/>
      <c r="M21" s="74" t="s">
        <v>89</v>
      </c>
      <c r="N21" s="2"/>
    </row>
    <row r="22" spans="1:56" ht="16.350000000000001" customHeight="1" x14ac:dyDescent="0.25">
      <c r="A22" s="15" t="s">
        <v>90</v>
      </c>
      <c r="B22" s="37">
        <v>1601</v>
      </c>
      <c r="C22" s="31" t="s">
        <v>75</v>
      </c>
      <c r="D22" s="32"/>
      <c r="E22" s="48"/>
      <c r="F22" s="55"/>
      <c r="G22" s="55"/>
      <c r="H22" s="69"/>
      <c r="I22" s="74" t="s">
        <v>91</v>
      </c>
      <c r="J22" s="61"/>
      <c r="K22" s="86"/>
      <c r="L22" s="78"/>
      <c r="M22" s="74" t="s">
        <v>92</v>
      </c>
      <c r="N22" s="2"/>
    </row>
    <row r="23" spans="1:56" ht="16.350000000000001" customHeight="1" x14ac:dyDescent="0.25">
      <c r="A23" s="15" t="s">
        <v>93</v>
      </c>
      <c r="B23" s="198" t="s">
        <v>94</v>
      </c>
      <c r="C23" s="199"/>
      <c r="D23" s="200"/>
      <c r="E23" s="49"/>
      <c r="F23" s="56"/>
      <c r="G23" s="56"/>
      <c r="H23" s="66"/>
      <c r="I23" s="50" t="s">
        <v>95</v>
      </c>
      <c r="J23" s="87"/>
      <c r="K23" s="88"/>
      <c r="L23" s="78"/>
      <c r="M23" s="74" t="s">
        <v>96</v>
      </c>
      <c r="N23" s="5"/>
    </row>
    <row r="24" spans="1:56" ht="16.350000000000001" customHeight="1" x14ac:dyDescent="0.25">
      <c r="A24" s="15" t="s">
        <v>97</v>
      </c>
      <c r="B24" s="198" t="s">
        <v>98</v>
      </c>
      <c r="C24" s="199"/>
      <c r="D24" s="200"/>
      <c r="E24" s="49"/>
      <c r="F24" s="56"/>
      <c r="G24" s="56"/>
      <c r="H24" s="66"/>
      <c r="I24" s="50" t="s">
        <v>99</v>
      </c>
      <c r="J24" s="41"/>
      <c r="K24" s="85"/>
      <c r="L24" s="78"/>
      <c r="M24" s="74" t="s">
        <v>100</v>
      </c>
      <c r="N24" s="5"/>
    </row>
    <row r="25" spans="1:56" s="13" customFormat="1" ht="42.6" customHeight="1" x14ac:dyDescent="0.25">
      <c r="A25" s="12" t="s">
        <v>101</v>
      </c>
      <c r="B25" s="248" t="s">
        <v>102</v>
      </c>
      <c r="C25" s="249"/>
      <c r="D25" s="250"/>
      <c r="E25" s="50" t="s">
        <v>103</v>
      </c>
      <c r="F25" s="166"/>
      <c r="G25" s="62" t="s">
        <v>104</v>
      </c>
      <c r="H25" s="70" t="e">
        <f>F25/$F$25</f>
        <v>#DIV/0!</v>
      </c>
      <c r="I25" s="89" t="s">
        <v>105</v>
      </c>
      <c r="J25" s="44">
        <f>SUM(J6:J8)-SUM(J11:J12)+SUM(J14:J15)+SUM(J17:J24)</f>
        <v>0</v>
      </c>
      <c r="K25" s="91" t="s">
        <v>106</v>
      </c>
      <c r="L25" s="14" t="e">
        <f>(J25/$F$25)</f>
        <v>#DIV/0!</v>
      </c>
      <c r="M25" s="102"/>
      <c r="N25" s="103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ht="16.350000000000001" customHeight="1" x14ac:dyDescent="0.25">
      <c r="A26" s="15" t="s">
        <v>107</v>
      </c>
      <c r="B26" s="198" t="s">
        <v>108</v>
      </c>
      <c r="C26" s="199"/>
      <c r="D26" s="200"/>
      <c r="E26" s="49"/>
      <c r="F26" s="56"/>
      <c r="G26" s="63"/>
      <c r="H26" s="66"/>
      <c r="I26" s="50" t="s">
        <v>109</v>
      </c>
      <c r="J26" s="41"/>
      <c r="K26" s="92"/>
      <c r="L26" s="95"/>
      <c r="M26" s="104" t="s">
        <v>110</v>
      </c>
      <c r="N26" s="5"/>
    </row>
    <row r="27" spans="1:56" ht="16.350000000000001" customHeight="1" x14ac:dyDescent="0.25">
      <c r="A27" s="15" t="s">
        <v>111</v>
      </c>
      <c r="B27" s="198" t="s">
        <v>112</v>
      </c>
      <c r="C27" s="199"/>
      <c r="D27" s="200"/>
      <c r="E27" s="49"/>
      <c r="F27" s="56"/>
      <c r="G27" s="63"/>
      <c r="H27" s="66"/>
      <c r="I27" s="50" t="s">
        <v>113</v>
      </c>
      <c r="J27" s="61"/>
      <c r="K27" s="93"/>
      <c r="L27" s="95"/>
      <c r="M27" s="104" t="s">
        <v>114</v>
      </c>
      <c r="N27" s="5"/>
    </row>
    <row r="28" spans="1:56" ht="16.350000000000001" customHeight="1" x14ac:dyDescent="0.25">
      <c r="A28" s="12" t="s">
        <v>115</v>
      </c>
      <c r="B28" s="251" t="s">
        <v>116</v>
      </c>
      <c r="C28" s="252"/>
      <c r="D28" s="253"/>
      <c r="E28" s="51"/>
      <c r="F28" s="56"/>
      <c r="G28" s="63"/>
      <c r="H28" s="66"/>
      <c r="I28" s="50" t="s">
        <v>117</v>
      </c>
      <c r="J28" s="44">
        <f>ROUND(SUM(J25:J27),0)</f>
        <v>0</v>
      </c>
      <c r="K28" s="91" t="s">
        <v>118</v>
      </c>
      <c r="L28" s="14" t="e">
        <f>(J28/$F$25)</f>
        <v>#DIV/0!</v>
      </c>
      <c r="M28" s="102"/>
      <c r="N28" s="105"/>
    </row>
    <row r="29" spans="1:56" ht="16.350000000000001" customHeight="1" x14ac:dyDescent="0.25">
      <c r="A29" s="15" t="s">
        <v>119</v>
      </c>
      <c r="B29" s="236" t="s">
        <v>120</v>
      </c>
      <c r="C29" s="237"/>
      <c r="D29" s="238"/>
      <c r="E29" s="47" t="s">
        <v>121</v>
      </c>
      <c r="F29" s="45"/>
      <c r="G29" s="63"/>
      <c r="H29" s="66"/>
      <c r="I29" s="50" t="s">
        <v>122</v>
      </c>
      <c r="J29" s="45"/>
      <c r="K29" s="94"/>
      <c r="L29" s="66"/>
      <c r="M29" s="51"/>
      <c r="N29" s="105"/>
    </row>
    <row r="30" spans="1:56" ht="16.350000000000001" customHeight="1" x14ac:dyDescent="0.25">
      <c r="A30" s="15" t="s">
        <v>123</v>
      </c>
      <c r="B30" s="257" t="s">
        <v>124</v>
      </c>
      <c r="C30" s="258"/>
      <c r="D30" s="259"/>
      <c r="E30" s="47" t="s">
        <v>125</v>
      </c>
      <c r="F30" s="45"/>
      <c r="G30" s="63"/>
      <c r="H30" s="66"/>
      <c r="I30" s="50" t="s">
        <v>126</v>
      </c>
      <c r="J30" s="45"/>
      <c r="K30" s="94"/>
      <c r="L30" s="66"/>
      <c r="M30" s="51"/>
      <c r="N30" s="105"/>
    </row>
    <row r="31" spans="1:56" ht="16.350000000000001" customHeight="1" x14ac:dyDescent="0.25">
      <c r="A31" s="15" t="s">
        <v>127</v>
      </c>
      <c r="B31" s="260" t="s">
        <v>128</v>
      </c>
      <c r="C31" s="261"/>
      <c r="D31" s="262"/>
      <c r="E31" s="47" t="s">
        <v>129</v>
      </c>
      <c r="F31" s="41"/>
      <c r="G31" s="64"/>
      <c r="H31" s="66"/>
      <c r="I31" s="51"/>
      <c r="J31" s="56"/>
      <c r="K31" s="56"/>
      <c r="L31" s="66"/>
      <c r="M31" s="50" t="s">
        <v>130</v>
      </c>
      <c r="N31" s="2"/>
    </row>
    <row r="32" spans="1:56" ht="16.350000000000001" customHeight="1" x14ac:dyDescent="0.25">
      <c r="A32" s="15" t="s">
        <v>131</v>
      </c>
      <c r="B32" s="263" t="s">
        <v>132</v>
      </c>
      <c r="C32" s="264"/>
      <c r="D32" s="265"/>
      <c r="E32" s="47" t="s">
        <v>133</v>
      </c>
      <c r="F32" s="41"/>
      <c r="G32" s="64"/>
      <c r="H32" s="71"/>
      <c r="I32" s="51"/>
      <c r="J32" s="56"/>
      <c r="K32" s="96"/>
      <c r="L32" s="71"/>
      <c r="M32" s="106" t="s">
        <v>134</v>
      </c>
      <c r="N32" s="2"/>
    </row>
    <row r="33" spans="1:56" s="4" customFormat="1" ht="21.6" customHeight="1" x14ac:dyDescent="0.25">
      <c r="A33" s="12" t="s">
        <v>135</v>
      </c>
      <c r="B33" s="266" t="s">
        <v>136</v>
      </c>
      <c r="C33" s="267"/>
      <c r="D33" s="268"/>
      <c r="E33" s="52" t="s">
        <v>137</v>
      </c>
      <c r="F33" s="44">
        <f>SUM((F29:F32),0)</f>
        <v>0</v>
      </c>
      <c r="G33" s="63"/>
      <c r="H33" s="66"/>
      <c r="I33" s="50" t="s">
        <v>138</v>
      </c>
      <c r="J33" s="73">
        <f>J29+J30</f>
        <v>0</v>
      </c>
      <c r="K33" s="97"/>
      <c r="L33" s="66"/>
      <c r="M33" s="50" t="s">
        <v>139</v>
      </c>
      <c r="N33" s="6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4" customFormat="1" ht="16.350000000000001" customHeight="1" thickBot="1" x14ac:dyDescent="0.3">
      <c r="A34" s="12" t="s">
        <v>140</v>
      </c>
      <c r="B34" s="269" t="s">
        <v>141</v>
      </c>
      <c r="C34" s="270"/>
      <c r="D34" s="271"/>
      <c r="E34" s="53"/>
      <c r="F34" s="67"/>
      <c r="G34" s="65" t="s">
        <v>142</v>
      </c>
      <c r="H34" s="72" t="e">
        <f>F33/$F$25</f>
        <v>#DIV/0!</v>
      </c>
      <c r="I34" s="90"/>
      <c r="J34" s="98"/>
      <c r="K34" s="98"/>
      <c r="L34" s="99"/>
      <c r="M34" s="90"/>
      <c r="N34" s="10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customFormat="1" ht="15" customHeight="1" thickBot="1" x14ac:dyDescent="0.3">
      <c r="A35" s="15"/>
      <c r="B35" s="22"/>
      <c r="C35" s="22"/>
      <c r="D35" s="22"/>
      <c r="E35" s="22"/>
      <c r="F35" s="23"/>
      <c r="G35" s="23"/>
      <c r="H35" s="24"/>
      <c r="I35" s="24"/>
      <c r="J35" s="23"/>
      <c r="K35" s="23"/>
      <c r="L35" s="25"/>
      <c r="M35" s="25"/>
      <c r="N35" s="8"/>
    </row>
    <row r="36" spans="1:56" ht="44.45" customHeight="1" x14ac:dyDescent="0.25">
      <c r="A36" s="15"/>
      <c r="B36" s="272" t="s">
        <v>143</v>
      </c>
      <c r="C36" s="273"/>
      <c r="D36" s="274"/>
      <c r="E36" s="230" t="s">
        <v>27</v>
      </c>
      <c r="F36" s="231"/>
      <c r="G36" s="232" t="s">
        <v>28</v>
      </c>
      <c r="H36" s="233"/>
      <c r="I36" s="230" t="s">
        <v>27</v>
      </c>
      <c r="J36" s="231"/>
      <c r="K36" s="232" t="s">
        <v>28</v>
      </c>
      <c r="L36" s="233"/>
      <c r="M36" s="234"/>
      <c r="N36" s="235"/>
    </row>
    <row r="37" spans="1:56" ht="16.350000000000001" customHeight="1" x14ac:dyDescent="0.25">
      <c r="A37" s="27" t="s">
        <v>144</v>
      </c>
      <c r="B37" s="254" t="s">
        <v>145</v>
      </c>
      <c r="C37" s="255"/>
      <c r="D37" s="256"/>
      <c r="E37" s="100" t="s">
        <v>146</v>
      </c>
      <c r="F37" s="44">
        <f>ROUND(0.7*$F$25,0)</f>
        <v>0</v>
      </c>
      <c r="G37" s="120" t="s">
        <v>147</v>
      </c>
      <c r="H37" s="108" t="e">
        <f>F37/$F$25</f>
        <v>#DIV/0!</v>
      </c>
      <c r="I37" s="114" t="s">
        <v>148</v>
      </c>
      <c r="J37" s="115"/>
      <c r="K37" s="117">
        <v>2905</v>
      </c>
      <c r="L37" s="108" t="e">
        <f>J37/$F$25</f>
        <v>#DIV/0!</v>
      </c>
      <c r="M37" s="110" t="s">
        <v>149</v>
      </c>
      <c r="N37" s="5"/>
    </row>
    <row r="38" spans="1:56" s="4" customFormat="1" ht="16.350000000000001" customHeight="1" x14ac:dyDescent="0.25">
      <c r="A38" s="27" t="s">
        <v>150</v>
      </c>
      <c r="B38" s="217" t="s">
        <v>151</v>
      </c>
      <c r="C38" s="218"/>
      <c r="D38" s="219"/>
      <c r="E38" s="52" t="s">
        <v>152</v>
      </c>
      <c r="F38" s="44">
        <f>ROUND((F29+0.7*F31+0.7*F32),0)</f>
        <v>0</v>
      </c>
      <c r="G38" s="121"/>
      <c r="H38" s="123"/>
      <c r="I38" s="50" t="s">
        <v>153</v>
      </c>
      <c r="J38" s="73"/>
      <c r="K38" s="97"/>
      <c r="L38" s="118"/>
      <c r="M38" s="111" t="s">
        <v>154</v>
      </c>
      <c r="N38" s="112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s="4" customFormat="1" ht="16.350000000000001" customHeight="1" thickBot="1" x14ac:dyDescent="0.3">
      <c r="A39" s="27" t="s">
        <v>155</v>
      </c>
      <c r="B39" s="220" t="s">
        <v>156</v>
      </c>
      <c r="C39" s="221"/>
      <c r="D39" s="222"/>
      <c r="E39" s="90"/>
      <c r="F39" s="67"/>
      <c r="G39" s="122" t="s">
        <v>157</v>
      </c>
      <c r="H39" s="109" t="e">
        <f>F38/$F$25</f>
        <v>#DIV/0!</v>
      </c>
      <c r="I39" s="116"/>
      <c r="J39" s="98"/>
      <c r="K39" s="98"/>
      <c r="L39" s="119"/>
      <c r="M39" s="90"/>
      <c r="N39" s="11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 spans="1:56" customFormat="1" ht="15" customHeight="1" thickBot="1" x14ac:dyDescent="0.3">
      <c r="A40" s="15"/>
      <c r="B40" s="16"/>
      <c r="C40" s="16"/>
      <c r="D40" s="16"/>
      <c r="E40" s="16"/>
      <c r="F40" s="17"/>
      <c r="G40" s="17"/>
      <c r="H40" s="18"/>
      <c r="I40" s="18"/>
      <c r="J40" s="17"/>
      <c r="K40" s="17"/>
      <c r="L40" s="18"/>
      <c r="M40" s="18"/>
      <c r="N40" s="9"/>
    </row>
    <row r="41" spans="1:56" customFormat="1" ht="30" customHeight="1" x14ac:dyDescent="0.25">
      <c r="A41" s="15"/>
      <c r="B41" s="223" t="s">
        <v>158</v>
      </c>
      <c r="C41" s="224"/>
      <c r="D41" s="225"/>
      <c r="E41" s="226"/>
      <c r="F41" s="227"/>
      <c r="G41" s="228"/>
      <c r="H41" s="229"/>
      <c r="I41" s="215"/>
      <c r="J41" s="216"/>
      <c r="K41" s="205"/>
      <c r="L41" s="206"/>
      <c r="M41" s="207"/>
      <c r="N41" s="208"/>
    </row>
    <row r="42" spans="1:56" s="7" customFormat="1" ht="16.350000000000001" customHeight="1" x14ac:dyDescent="0.25">
      <c r="A42" s="27" t="s">
        <v>159</v>
      </c>
      <c r="B42" s="209" t="s">
        <v>160</v>
      </c>
      <c r="C42" s="210"/>
      <c r="D42" s="211"/>
      <c r="E42" s="124"/>
      <c r="F42" s="125"/>
      <c r="G42" s="134"/>
      <c r="H42" s="19"/>
      <c r="I42" s="142" t="s">
        <v>161</v>
      </c>
      <c r="J42" s="44">
        <f>J29</f>
        <v>0</v>
      </c>
      <c r="K42" s="97"/>
      <c r="L42" s="148"/>
      <c r="M42" s="137"/>
      <c r="N42" s="138"/>
    </row>
    <row r="43" spans="1:56" ht="16.350000000000001" customHeight="1" x14ac:dyDescent="0.25">
      <c r="A43" s="26" t="s">
        <v>162</v>
      </c>
      <c r="B43" s="35">
        <v>3301</v>
      </c>
      <c r="C43" s="34" t="s">
        <v>163</v>
      </c>
      <c r="D43" s="33"/>
      <c r="E43" s="126"/>
      <c r="F43" s="43"/>
      <c r="G43" s="43"/>
      <c r="H43" s="20"/>
      <c r="I43" s="142" t="s">
        <v>164</v>
      </c>
      <c r="J43" s="135"/>
      <c r="K43" s="58"/>
      <c r="L43" s="149"/>
      <c r="M43" s="139" t="s">
        <v>165</v>
      </c>
      <c r="N43" s="5"/>
    </row>
    <row r="44" spans="1:56" ht="16.350000000000001" customHeight="1" x14ac:dyDescent="0.25">
      <c r="A44" s="26" t="s">
        <v>166</v>
      </c>
      <c r="B44" s="35">
        <v>3401</v>
      </c>
      <c r="C44" s="34" t="s">
        <v>163</v>
      </c>
      <c r="D44" s="33"/>
      <c r="E44" s="126"/>
      <c r="F44" s="43"/>
      <c r="G44" s="43"/>
      <c r="H44" s="20"/>
      <c r="I44" s="142" t="s">
        <v>167</v>
      </c>
      <c r="J44" s="135"/>
      <c r="K44" s="58"/>
      <c r="L44" s="149"/>
      <c r="M44" s="139" t="s">
        <v>168</v>
      </c>
      <c r="N44" s="5"/>
    </row>
    <row r="45" spans="1:56" ht="16.350000000000001" customHeight="1" x14ac:dyDescent="0.25">
      <c r="A45" s="26" t="s">
        <v>169</v>
      </c>
      <c r="B45" s="35">
        <v>3501</v>
      </c>
      <c r="C45" s="34" t="s">
        <v>163</v>
      </c>
      <c r="D45" s="33"/>
      <c r="E45" s="126"/>
      <c r="F45" s="43"/>
      <c r="G45" s="43"/>
      <c r="H45" s="20"/>
      <c r="I45" s="142" t="s">
        <v>170</v>
      </c>
      <c r="J45" s="135"/>
      <c r="K45" s="58"/>
      <c r="L45" s="149"/>
      <c r="M45" s="139" t="s">
        <v>171</v>
      </c>
      <c r="N45" s="5"/>
    </row>
    <row r="46" spans="1:56" ht="16.350000000000001" customHeight="1" x14ac:dyDescent="0.25">
      <c r="A46" s="26" t="s">
        <v>172</v>
      </c>
      <c r="B46" s="35">
        <v>3601</v>
      </c>
      <c r="C46" s="34" t="s">
        <v>163</v>
      </c>
      <c r="D46" s="33"/>
      <c r="E46" s="126"/>
      <c r="F46" s="43"/>
      <c r="G46" s="43"/>
      <c r="H46" s="20"/>
      <c r="I46" s="142" t="s">
        <v>173</v>
      </c>
      <c r="J46" s="135"/>
      <c r="K46" s="58"/>
      <c r="L46" s="149"/>
      <c r="M46" s="139" t="s">
        <v>174</v>
      </c>
      <c r="N46" s="5"/>
    </row>
    <row r="47" spans="1:56" s="7" customFormat="1" ht="15" customHeight="1" x14ac:dyDescent="0.25">
      <c r="A47" s="27" t="s">
        <v>175</v>
      </c>
      <c r="B47" s="212" t="s">
        <v>176</v>
      </c>
      <c r="C47" s="213"/>
      <c r="D47" s="214"/>
      <c r="E47" s="127">
        <v>3702</v>
      </c>
      <c r="F47" s="42">
        <f>IF(SUM(J42:J46)=F29,F29,"Error")</f>
        <v>0</v>
      </c>
      <c r="G47" s="42"/>
      <c r="H47" s="19"/>
      <c r="I47" s="143"/>
      <c r="J47" s="59"/>
      <c r="K47" s="59"/>
      <c r="L47" s="148"/>
      <c r="M47" s="79"/>
      <c r="N47" s="138"/>
    </row>
    <row r="48" spans="1:56" s="7" customFormat="1" ht="16.350000000000001" customHeight="1" x14ac:dyDescent="0.25">
      <c r="A48" s="27" t="s">
        <v>177</v>
      </c>
      <c r="B48" s="209" t="s">
        <v>178</v>
      </c>
      <c r="C48" s="210"/>
      <c r="D48" s="211"/>
      <c r="E48" s="128"/>
      <c r="F48" s="125"/>
      <c r="G48" s="125"/>
      <c r="H48" s="19"/>
      <c r="I48" s="142" t="s">
        <v>179</v>
      </c>
      <c r="J48" s="42">
        <f>J30</f>
        <v>0</v>
      </c>
      <c r="K48" s="59"/>
      <c r="L48" s="148"/>
      <c r="M48" s="79"/>
      <c r="N48" s="138"/>
    </row>
    <row r="49" spans="1:14" ht="16.350000000000001" customHeight="1" x14ac:dyDescent="0.25">
      <c r="A49" s="26" t="s">
        <v>180</v>
      </c>
      <c r="B49" s="35">
        <v>3901</v>
      </c>
      <c r="C49" s="34" t="s">
        <v>181</v>
      </c>
      <c r="D49" s="33"/>
      <c r="E49" s="126"/>
      <c r="F49" s="43"/>
      <c r="G49" s="43"/>
      <c r="H49" s="20"/>
      <c r="I49" s="144" t="s">
        <v>182</v>
      </c>
      <c r="J49" s="136"/>
      <c r="K49" s="150"/>
      <c r="L49" s="149"/>
      <c r="M49" s="139" t="s">
        <v>183</v>
      </c>
      <c r="N49" s="5"/>
    </row>
    <row r="50" spans="1:14" ht="16.350000000000001" customHeight="1" x14ac:dyDescent="0.25">
      <c r="A50" s="26" t="s">
        <v>184</v>
      </c>
      <c r="B50" s="35">
        <v>4001</v>
      </c>
      <c r="C50" s="34" t="s">
        <v>181</v>
      </c>
      <c r="D50" s="33"/>
      <c r="E50" s="126"/>
      <c r="F50" s="43"/>
      <c r="G50" s="43"/>
      <c r="H50" s="20"/>
      <c r="I50" s="144" t="s">
        <v>185</v>
      </c>
      <c r="J50" s="136"/>
      <c r="K50" s="150"/>
      <c r="L50" s="149"/>
      <c r="M50" s="139" t="s">
        <v>186</v>
      </c>
      <c r="N50" s="5"/>
    </row>
    <row r="51" spans="1:14" ht="16.350000000000001" customHeight="1" x14ac:dyDescent="0.25">
      <c r="A51" s="26" t="s">
        <v>187</v>
      </c>
      <c r="B51" s="35">
        <v>4101</v>
      </c>
      <c r="C51" s="34" t="s">
        <v>181</v>
      </c>
      <c r="D51" s="33"/>
      <c r="E51" s="126"/>
      <c r="F51" s="43"/>
      <c r="G51" s="43"/>
      <c r="H51" s="20"/>
      <c r="I51" s="144" t="s">
        <v>188</v>
      </c>
      <c r="J51" s="136"/>
      <c r="K51" s="150"/>
      <c r="L51" s="149"/>
      <c r="M51" s="139" t="s">
        <v>189</v>
      </c>
      <c r="N51" s="5"/>
    </row>
    <row r="52" spans="1:14" ht="16.350000000000001" customHeight="1" x14ac:dyDescent="0.25">
      <c r="A52" s="26" t="s">
        <v>190</v>
      </c>
      <c r="B52" s="35">
        <v>4201</v>
      </c>
      <c r="C52" s="34" t="s">
        <v>181</v>
      </c>
      <c r="D52" s="33"/>
      <c r="E52" s="126"/>
      <c r="F52" s="43"/>
      <c r="G52" s="43"/>
      <c r="H52" s="20"/>
      <c r="I52" s="142" t="s">
        <v>191</v>
      </c>
      <c r="J52" s="135"/>
      <c r="K52" s="58"/>
      <c r="L52" s="149"/>
      <c r="M52" s="139" t="s">
        <v>192</v>
      </c>
      <c r="N52" s="5"/>
    </row>
    <row r="53" spans="1:14" s="7" customFormat="1" ht="16.350000000000001" customHeight="1" x14ac:dyDescent="0.25">
      <c r="A53" s="27" t="s">
        <v>193</v>
      </c>
      <c r="B53" s="209" t="s">
        <v>194</v>
      </c>
      <c r="C53" s="210"/>
      <c r="D53" s="211"/>
      <c r="E53" s="129">
        <v>4302</v>
      </c>
      <c r="F53" s="42">
        <f>IF(SUM(J48:J52)=F30,F30,"Error")</f>
        <v>0</v>
      </c>
      <c r="G53" s="42"/>
      <c r="H53" s="19"/>
      <c r="I53" s="143"/>
      <c r="J53" s="59"/>
      <c r="K53" s="59"/>
      <c r="L53" s="148"/>
      <c r="M53" s="79"/>
      <c r="N53" s="138"/>
    </row>
    <row r="54" spans="1:14" s="7" customFormat="1" ht="16.350000000000001" customHeight="1" x14ac:dyDescent="0.25">
      <c r="A54" s="26" t="s">
        <v>195</v>
      </c>
      <c r="B54" s="198" t="s">
        <v>196</v>
      </c>
      <c r="C54" s="199"/>
      <c r="D54" s="200"/>
      <c r="E54" s="129">
        <v>4402</v>
      </c>
      <c r="F54" s="130">
        <f>+F31</f>
        <v>0</v>
      </c>
      <c r="G54" s="131"/>
      <c r="H54" s="29"/>
      <c r="I54" s="145"/>
      <c r="J54" s="59"/>
      <c r="K54" s="151"/>
      <c r="L54" s="152"/>
      <c r="M54" s="140"/>
      <c r="N54" s="141"/>
    </row>
    <row r="55" spans="1:14" s="7" customFormat="1" ht="16.350000000000001" customHeight="1" x14ac:dyDescent="0.25">
      <c r="A55" s="26" t="s">
        <v>197</v>
      </c>
      <c r="B55" s="198" t="s">
        <v>198</v>
      </c>
      <c r="C55" s="199"/>
      <c r="D55" s="200"/>
      <c r="E55" s="129">
        <v>4502</v>
      </c>
      <c r="F55" s="131">
        <f>+F32</f>
        <v>0</v>
      </c>
      <c r="G55" s="131"/>
      <c r="H55" s="29"/>
      <c r="I55" s="146"/>
      <c r="J55" s="153"/>
      <c r="K55" s="153"/>
      <c r="L55" s="152"/>
      <c r="M55" s="140"/>
      <c r="N55" s="141"/>
    </row>
    <row r="56" spans="1:14" s="7" customFormat="1" ht="20.100000000000001" customHeight="1" thickBot="1" x14ac:dyDescent="0.3">
      <c r="A56" s="27" t="s">
        <v>199</v>
      </c>
      <c r="B56" s="201" t="s">
        <v>200</v>
      </c>
      <c r="C56" s="202"/>
      <c r="D56" s="203"/>
      <c r="E56" s="132">
        <v>4602</v>
      </c>
      <c r="F56" s="133">
        <f>IF(F47+F53+F54+F55=F33,F33,"Error")</f>
        <v>0</v>
      </c>
      <c r="G56" s="133"/>
      <c r="H56" s="21"/>
      <c r="I56" s="147" t="s">
        <v>201</v>
      </c>
      <c r="J56" s="133">
        <f>IF(J42+J48=J33,J33,"Error")</f>
        <v>0</v>
      </c>
      <c r="K56" s="154"/>
      <c r="L56" s="155"/>
      <c r="M56" s="90"/>
      <c r="N56" s="113"/>
    </row>
    <row r="57" spans="1:14" customFormat="1" x14ac:dyDescent="0.25">
      <c r="A57" s="15"/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</row>
    <row r="58" spans="1:14" customFormat="1" x14ac:dyDescent="0.25">
      <c r="A58" s="28"/>
      <c r="B58" s="30"/>
      <c r="C58" s="30"/>
      <c r="D58" s="30"/>
      <c r="E58" s="30"/>
    </row>
    <row r="59" spans="1:14" customFormat="1" x14ac:dyDescent="0.25">
      <c r="B59" s="30"/>
      <c r="C59" s="30"/>
      <c r="D59" s="30"/>
      <c r="E59" s="30"/>
    </row>
    <row r="60" spans="1:14" customFormat="1" x14ac:dyDescent="0.25"/>
    <row r="61" spans="1:14" customFormat="1" x14ac:dyDescent="0.25"/>
    <row r="62" spans="1:14" customFormat="1" x14ac:dyDescent="0.25"/>
    <row r="63" spans="1:14" customFormat="1" x14ac:dyDescent="0.25"/>
    <row r="64" spans="1:1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</sheetData>
  <mergeCells count="63">
    <mergeCell ref="G3:H3"/>
    <mergeCell ref="E4:H4"/>
    <mergeCell ref="B9:D9"/>
    <mergeCell ref="B4:D4"/>
    <mergeCell ref="B2:D2"/>
    <mergeCell ref="B3:D3"/>
    <mergeCell ref="E3:F3"/>
    <mergeCell ref="B11:D11"/>
    <mergeCell ref="I4:L4"/>
    <mergeCell ref="M4:N4"/>
    <mergeCell ref="K3:L3"/>
    <mergeCell ref="B10:D10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37:D37"/>
    <mergeCell ref="B30:D30"/>
    <mergeCell ref="B31:D31"/>
    <mergeCell ref="B32:D32"/>
    <mergeCell ref="B33:D33"/>
    <mergeCell ref="B34:D34"/>
    <mergeCell ref="B36:D36"/>
    <mergeCell ref="B29:D29"/>
    <mergeCell ref="B12:D12"/>
    <mergeCell ref="B13:D13"/>
    <mergeCell ref="B14:D14"/>
    <mergeCell ref="B15:D15"/>
    <mergeCell ref="B16:D16"/>
    <mergeCell ref="B23:D23"/>
    <mergeCell ref="B24:D24"/>
    <mergeCell ref="B25:D25"/>
    <mergeCell ref="B26:D26"/>
    <mergeCell ref="B27:D27"/>
    <mergeCell ref="B28:D28"/>
    <mergeCell ref="E36:F36"/>
    <mergeCell ref="G36:H36"/>
    <mergeCell ref="I36:J36"/>
    <mergeCell ref="K36:L36"/>
    <mergeCell ref="M36:N36"/>
    <mergeCell ref="B38:D38"/>
    <mergeCell ref="B39:D39"/>
    <mergeCell ref="B41:D41"/>
    <mergeCell ref="E41:F41"/>
    <mergeCell ref="G41:H41"/>
    <mergeCell ref="B54:D54"/>
    <mergeCell ref="B55:D55"/>
    <mergeCell ref="B56:D56"/>
    <mergeCell ref="B57:N57"/>
    <mergeCell ref="K41:L41"/>
    <mergeCell ref="M41:N41"/>
    <mergeCell ref="B42:D42"/>
    <mergeCell ref="B47:D47"/>
    <mergeCell ref="B48:D48"/>
    <mergeCell ref="B53:D53"/>
    <mergeCell ref="I41:J41"/>
  </mergeCells>
  <printOptions horizontalCentered="1"/>
  <pageMargins left="0" right="0" top="0.39370078740157483" bottom="0.39370078740157483" header="0.19685039370078741" footer="0"/>
  <pageSetup paperSize="5" scale="55" fitToHeight="2" pageOrder="overThenDown" orientation="landscape" r:id="rId1"/>
  <headerFooter>
    <oddFooter>&amp;CPage &amp;P of &amp;N</oddFooter>
  </headerFooter>
  <rowBreaks count="1" manualBreakCount="1">
    <brk id="3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4" ma:contentTypeDescription="Create a new document." ma:contentTypeScope="" ma:versionID="9445c0ab359c8df8b002c09e22056a5f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bb282614172fc19a09fea4a9656fa2ad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Description xmlns="fecb3a15-ec4f-4650-8ab4-18722f579a21" xsi:nil="true"/>
    <pd5e1fd5a7e64ff28ea28d0be5cac3eb xmlns="fecb3a15-ec4f-4650-8ab4-18722f579a21">
      <Terms xmlns="http://schemas.microsoft.com/office/infopath/2007/PartnerControls"/>
    </pd5e1fd5a7e64ff28ea28d0be5cac3eb>
    <OsfiSensitivity xmlns="fecb3a15-ec4f-4650-8ab4-18722f579a21">Unclassified</OsfiSensitivity>
    <OsfiSent xmlns="fecb3a15-ec4f-4650-8ab4-18722f579a21" xsi:nil="true"/>
    <TaxCatchAll xmlns="fecb3a15-ec4f-4650-8ab4-18722f579a21">
      <Value>73</Value>
      <Value>366</Value>
      <Value>771</Value>
      <Value>916</Value>
      <Value>765</Value>
      <Value>764</Value>
      <Value>649</Value>
      <Value>1388</Value>
      <Value>16</Value>
      <Value>12</Value>
      <Value>639</Value>
      <Value>1079</Value>
      <Value>782</Value>
      <Value>781</Value>
    </TaxCatchAll>
    <OsfiAuthor xmlns="fecb3a15-ec4f-4650-8ab4-18722f579a21">
      <UserInfo>
        <DisplayName>i:0#.f|membership|jinhong.zhao@osfi-bsif.gc.ca,#i:0#.f|membership|jinhong.zhao@osfi-bsif.gc.ca,#JinHongJordan.Zhao@osfi-bsif.gc.ca,#jinhong.zhao@osfi-bsif.gc.ca,#Zhao, Jin Hong (Jordan),#,#496 - Insurance Risk and Capital and Pension Risk,#Principal Analyst (2783)</DisplayName>
        <AccountId>580</AccountId>
        <AccountType/>
      </UserInfo>
    </OsfiAuthor>
    <OsfiLanguage xmlns="fecb3a15-ec4f-4650-8ab4-18722f579a21">French</OsfiLanguage>
    <OsfiLivelinkID xmlns="fecb3a15-ec4f-4650-8ab4-18722f579a21" xsi:nil="true"/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2024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To xmlns="fecb3a15-ec4f-4650-8ab4-18722f579a21" xsi:nil="true"/>
    <OsfiReceived xmlns="fecb3a15-ec4f-4650-8ab4-18722f579a21" xsi:nil="true"/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 Insurance (330100)</TermName>
          <TermId xmlns="http://schemas.microsoft.com/office/infopath/2007/PartnerControls">6734a406-def5-45e1-88f4-7bd597d9a730</TermId>
        </TermInfo>
      </Terms>
    </fac5efe5e83a4438a828c68fc664b01b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k5f8aeaceeb7434cbd9becc33a65ad3e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30635973-e9d2-43e2-a5d4-ee38d3a9f4ad</TermId>
        </TermInfo>
        <TermInfo xmlns="http://schemas.microsoft.com/office/infopath/2007/PartnerControls">
          <TermName xmlns="http://schemas.microsoft.com/office/infopath/2007/PartnerControls">Life</TermName>
          <TermId xmlns="http://schemas.microsoft.com/office/infopath/2007/PartnerControls">10f638d7-70e8-45a8-9b2e-f676ce524b50</TermId>
        </TermInfo>
      </Terms>
    </k5f8aeaceeb7434cbd9becc33a65ad3e>
    <a36c359446dc4635be72f7f662985508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Own Risk and Solvency Assessment (ORSA)</TermName>
          <TermId xmlns="http://schemas.microsoft.com/office/infopath/2007/PartnerControls">ad60aa49-72e4-4179-9549-a77b947ba34e</TermId>
        </TermInfo>
        <TermInfo xmlns="http://schemas.microsoft.com/office/infopath/2007/PartnerControls">
          <TermName xmlns="http://schemas.microsoft.com/office/infopath/2007/PartnerControls">Key Metrics Report</TermName>
          <TermId xmlns="http://schemas.microsoft.com/office/infopath/2007/PartnerControls">5611f0f4-2718-4253-81f7-ae1c67c69d8c</TermId>
        </TermInfo>
      </Terms>
    </a36c359446dc4635be72f7f662985508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_dlc_DocId xmlns="fecb3a15-ec4f-4650-8ab4-18722f579a21">F200-10-24659</_dlc_DocId>
    <_dlc_DocIdUrl xmlns="fecb3a15-ec4f-4650-8ab4-18722f579a21">
      <Url>https://011gc.sharepoint.com/sites/eSpace-FICore/_layouts/15/DocIdRedir.aspx?ID=F200-10-24659</Url>
      <Description>F200-10-24659</Description>
    </_dlc_DocIdUrl>
    <OsfiMostCurrent xmlns="10d8d364-9265-4608-b1fe-b0d4f3e4d437">false</OsfiMostCurrent>
    <OsfiGuideSection xmlns="10d8d364-9265-4608-b1fe-b0d4f3e4d437" xsi:nil="true"/>
    <OsfiGuidancePhase xmlns="10d8d364-9265-4608-b1fe-b0d4f3e4d437">Draft</OsfiGuidancePhase>
    <o57c2d1722274f07a03b231252c868e4 xmlns="10d8d364-9265-4608-b1fe-b0d4f3e4d437">
      <Terms xmlns="http://schemas.microsoft.com/office/infopath/2007/PartnerControls"/>
    </o57c2d1722274f07a03b231252c868e4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Return Templates</TermName>
          <TermId xmlns="http://schemas.microsoft.com/office/infopath/2007/PartnerControls">842a5b75-8bd7-48c9-9005-b561a3d21c61</TermId>
        </TermInfo>
      </Terms>
    </eed7ab1da29f40cbb57f35bd3770379c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/>
    </n03e0cbd2dfe4bc3a11ca39711420a8d>
    <OsfiSupersededDate xmlns="10d8d364-9265-4608-b1fe-b0d4f3e4d437" xsi:nil="true"/>
    <e56a94d62dd24742b18ef96cd90907e1 xmlns="10d8d364-9265-4608-b1fe-b0d4f3e4d437">
      <Terms xmlns="http://schemas.microsoft.com/office/infopath/2007/PartnerControls"/>
    </e56a94d62dd24742b18ef96cd90907e1>
    <b683300b16564d45bc927e24a258e9f0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OL - ORSA Key Metrics Report for Life Insurers</TermName>
          <TermId xmlns="http://schemas.microsoft.com/office/infopath/2007/PartnerControls">7dffaac1-fc45-4b99-991c-7b02c0432e3e</TermId>
        </TermInfo>
      </Terms>
    </b683300b16564d45bc927e24a258e9f0>
    <OsfiProvision xmlns="10d8d364-9265-4608-b1fe-b0d4f3e4d437" xsi:nil="true"/>
    <l2f6599427db4c648ff6aeffe33695af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Life</TermName>
          <TermId xmlns="http://schemas.microsoft.com/office/infopath/2007/PartnerControls">4b86e0c1-cf1d-48a0-8529-28d99abdff65</TermId>
        </TermInfo>
      </Terms>
    </l2f6599427db4c648ff6aeffe33695af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i4a82951b3ab490b851755ba3e25ca9e xmlns="10d8d364-9265-4608-b1fe-b0d4f3e4d437">
      <Terms xmlns="http://schemas.microsoft.com/office/infopath/2007/PartnerControls"/>
    </i4a82951b3ab490b851755ba3e25ca9e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1.1.1 Risk Assessment and Intervention</TermName>
          <TermId xmlns="http://schemas.microsoft.com/office/infopath/2007/PartnerControls">a694271e-cd62-469f-9658-7f38260ca444</TermId>
        </TermInfo>
      </Terms>
    </b68f0f40a9244f46b7ca0f5019c2a784>
    <OsfiEffectiveYear xmlns="10d8d364-9265-4608-b1fe-b0d4f3e4d437" xsi:nil="true"/>
    <OsfiPeerGroup xmlns="10d8d364-9265-4608-b1fe-b0d4f3e4d437" xsi:nil="true"/>
  </documentManagement>
</p:properties>
</file>

<file path=customXml/item3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33A58-9CFD-4CCD-93DA-285CB23DC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71974-F6BB-4577-B944-A8C701DE39A8}">
  <ds:schemaRefs>
    <ds:schemaRef ds:uri="10d8d364-9265-4608-b1fe-b0d4f3e4d437"/>
    <ds:schemaRef ds:uri="http://schemas.microsoft.com/sharepoint/v3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5a7e35f-036f-43ba-9bd6-dfccb735f6f0"/>
    <ds:schemaRef ds:uri="fecb3a15-ec4f-4650-8ab4-18722f579a2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B0A811-AD01-4257-95A0-C88F8B80161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5166BAE-5C0A-47EB-ADC6-39FB61E622C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Légende</vt:lpstr>
      <vt:lpstr>RPPE – Vie </vt:lpstr>
      <vt:lpstr>'RPPE – Vie '!Print_Area</vt:lpstr>
      <vt:lpstr>'RPPE – Vie '!Print_Titles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T1 ol rppe vie orsa rélève - version à l'étude</dc:title>
  <dc:subject/>
  <dc:creator>OSFI-BSIF</dc:creator>
  <cp:keywords/>
  <dc:description/>
  <cp:lastModifiedBy>Szeto, Lily</cp:lastModifiedBy>
  <cp:revision/>
  <dcterms:created xsi:type="dcterms:W3CDTF">2013-11-29T16:34:25Z</dcterms:created>
  <dcterms:modified xsi:type="dcterms:W3CDTF">2024-08-19T12:43:34Z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765</vt:lpwstr>
  </property>
  <property fmtid="{D5CDD505-2E9C-101B-9397-08002B2CF9AE}" pid="8" name="OsfiSecondaryActsandSections">
    <vt:lpwstr/>
  </property>
  <property fmtid="{D5CDD505-2E9C-101B-9397-08002B2CF9AE}" pid="9" name="OsfiIndustryType">
    <vt:lpwstr>639;#Insurance|30635973-e9d2-43e2-a5d4-ee38d3a9f4ad;#649;#Life|10f638d7-70e8-45a8-9b2e-f676ce524b50</vt:lpwstr>
  </property>
  <property fmtid="{D5CDD505-2E9C-101B-9397-08002B2CF9AE}" pid="10" name="OsfiFITopics">
    <vt:lpwstr>916;#Own Risk and Solvency Assessment (ORSA)|ad60aa49-72e4-4179-9549-a77b947ba34e;#1079;#Key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16</vt:lpwstr>
  </property>
  <property fmtid="{D5CDD505-2E9C-101B-9397-08002B2CF9AE}" pid="13" name="OsfiSecondaryOSFIGuidance">
    <vt:lpwstr>782;#Manual of Reporting Forms and Instructions - Life|4b86e0c1-cf1d-48a0-8529-28d99abdff65</vt:lpwstr>
  </property>
  <property fmtid="{D5CDD505-2E9C-101B-9397-08002B2CF9AE}" pid="14" name="OsfiFunction">
    <vt:lpwstr>12</vt:lpwstr>
  </property>
  <property fmtid="{D5CDD505-2E9C-101B-9397-08002B2CF9AE}" pid="15" name="OsfiSubFunction">
    <vt:lpwstr>764</vt:lpwstr>
  </property>
  <property fmtid="{D5CDD505-2E9C-101B-9397-08002B2CF9AE}" pid="16" name="OsfiGuidanceCategory">
    <vt:lpwstr>771</vt:lpwstr>
  </property>
  <property fmtid="{D5CDD505-2E9C-101B-9397-08002B2CF9AE}" pid="17" name="OsfiInstrumentType">
    <vt:lpwstr>781</vt:lpwstr>
  </property>
  <property fmtid="{D5CDD505-2E9C-101B-9397-08002B2CF9AE}" pid="18" name="_dlc_DocIdItemGuid">
    <vt:lpwstr>7daec642-dcb2-43f1-9e71-76f65084b7f8</vt:lpwstr>
  </property>
  <property fmtid="{D5CDD505-2E9C-101B-9397-08002B2CF9AE}" pid="19" name="b68f0f40a9244f46b7ca0f5019c2a784">
    <vt:lpwstr>1.1.1 Risk Assessment and Intervention|a694271e-cd62-469f-9658-7f38260ca444</vt:lpwstr>
  </property>
  <property fmtid="{D5CDD505-2E9C-101B-9397-08002B2CF9AE}" pid="20" name="OsfiCostCentre">
    <vt:lpwstr>366;#Capital Insurance (330100)|6734a406-def5-45e1-88f4-7bd597d9a730</vt:lpwstr>
  </property>
  <property fmtid="{D5CDD505-2E9C-101B-9397-08002B2CF9AE}" pid="21" name="OsfiFIExternalOrganization">
    <vt:lpwstr/>
  </property>
  <property fmtid="{D5CDD505-2E9C-101B-9397-08002B2CF9AE}" pid="22" name="OsfiFiscalPeriod">
    <vt:lpwstr/>
  </property>
  <property fmtid="{D5CDD505-2E9C-101B-9397-08002B2CF9AE}" pid="23" name="OsfiSubProgram">
    <vt:lpwstr>73;#1.1.1 Risk Assessment and Intervention|a694271e-cd62-469f-9658-7f38260ca444</vt:lpwstr>
  </property>
  <property fmtid="{D5CDD505-2E9C-101B-9397-08002B2CF9AE}" pid="24" name="p213ed7f1c384e76b1e6db419627f072">
    <vt:lpwstr/>
  </property>
  <property fmtid="{D5CDD505-2E9C-101B-9397-08002B2CF9AE}" pid="25" name="_docset_NoMedatataSyncRequired">
    <vt:lpwstr>False</vt:lpwstr>
  </property>
  <property fmtid="{D5CDD505-2E9C-101B-9397-08002B2CF9AE}" pid="26" name="pd5e1fd5a7e64ff28ea28d0be5cac3eb">
    <vt:lpwstr/>
  </property>
  <property fmtid="{D5CDD505-2E9C-101B-9397-08002B2CF9AE}" pid="27" name="OsfiReturnType">
    <vt:lpwstr>1388</vt:lpwstr>
  </property>
  <property fmtid="{D5CDD505-2E9C-101B-9397-08002B2CF9AE}" pid="28" name="OsfiFIName">
    <vt:lpwstr/>
  </property>
  <property fmtid="{D5CDD505-2E9C-101B-9397-08002B2CF9AE}" pid="29" name="OsfiSupervisoryAreaMM">
    <vt:lpwstr/>
  </property>
  <property fmtid="{D5CDD505-2E9C-101B-9397-08002B2CF9AE}" pid="30" name="OsfiInformationProvider">
    <vt:lpwstr/>
  </property>
  <property fmtid="{D5CDD505-2E9C-101B-9397-08002B2CF9AE}" pid="31" name="jb5a842e1dfd44529b364c4fbcf68b48">
    <vt:lpwstr/>
  </property>
  <property fmtid="{D5CDD505-2E9C-101B-9397-08002B2CF9AE}" pid="32" name="MediaServiceImageTags">
    <vt:lpwstr/>
  </property>
  <property fmtid="{D5CDD505-2E9C-101B-9397-08002B2CF9AE}" pid="33" name="lcf76f155ced4ddcb4097134ff3c332f">
    <vt:lpwstr/>
  </property>
  <property fmtid="{D5CDD505-2E9C-101B-9397-08002B2CF9AE}" pid="34" name="OsfiSortableZPosition">
    <vt:lpwstr/>
  </property>
  <property fmtid="{D5CDD505-2E9C-101B-9397-08002B2CF9AE}" pid="35" name="OsfiFIArea">
    <vt:lpwstr/>
  </property>
  <property fmtid="{D5CDD505-2E9C-101B-9397-08002B2CF9AE}" pid="36" name="DocumentSetDescription">
    <vt:lpwstr/>
  </property>
  <property fmtid="{D5CDD505-2E9C-101B-9397-08002B2CF9AE}" pid="37" name="_ExtendedDescription">
    <vt:lpwstr/>
  </property>
  <property fmtid="{D5CDD505-2E9C-101B-9397-08002B2CF9AE}" pid="38" name="OsfiSortableZIndustryType">
    <vt:lpwstr/>
  </property>
  <property fmtid="{D5CDD505-2E9C-101B-9397-08002B2CF9AE}" pid="39" name="OsfiSortableZClientBusinessGroup">
    <vt:lpwstr/>
  </property>
  <property fmtid="{D5CDD505-2E9C-101B-9397-08002B2CF9AE}" pid="40" name="URL">
    <vt:lpwstr/>
  </property>
  <property fmtid="{D5CDD505-2E9C-101B-9397-08002B2CF9AE}" pid="41" name="OsfiSortableZFITopics">
    <vt:lpwstr/>
  </property>
  <property fmtid="{D5CDD505-2E9C-101B-9397-08002B2CF9AE}" pid="42" name="OsfiMeetingDescription">
    <vt:lpwstr/>
  </property>
  <property fmtid="{D5CDD505-2E9C-101B-9397-08002B2CF9AE}" pid="43" name="OsfiNewEntryPhase">
    <vt:lpwstr/>
  </property>
  <property fmtid="{D5CDD505-2E9C-101B-9397-08002B2CF9AE}" pid="44" name="OsfiSharedWith">
    <vt:lpwstr/>
  </property>
  <property fmtid="{D5CDD505-2E9C-101B-9397-08002B2CF9AE}" pid="45" name="OsfiSortableZFiscalPeriod">
    <vt:lpwstr/>
  </property>
  <property fmtid="{D5CDD505-2E9C-101B-9397-08002B2CF9AE}" pid="46" name="OsfiFIApprovalPhase">
    <vt:lpwstr/>
  </property>
</Properties>
</file>