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LSZETO\Downloads\LICAT\"/>
    </mc:Choice>
  </mc:AlternateContent>
  <xr:revisionPtr revIDLastSave="0" documentId="13_ncr:1_{CD0C9715-EBDE-480A-871A-4D440B1D99E5}" xr6:coauthVersionLast="47" xr6:coauthVersionMax="47" xr10:uidLastSave="{00000000-0000-0000-0000-000000000000}"/>
  <bookViews>
    <workbookView xWindow="30612" yWindow="-108" windowWidth="30936" windowHeight="16776" tabRatio="797" xr2:uid="{00000000-000D-0000-FFFF-FFFF00000000}"/>
  </bookViews>
  <sheets>
    <sheet name="COVER" sheetId="159" r:id="rId1"/>
    <sheet name="10.200" sheetId="167" r:id="rId2"/>
    <sheet name="10.250" sheetId="160" r:id="rId3"/>
    <sheet name="10.300" sheetId="168" r:id="rId4"/>
    <sheet name="20.400" sheetId="8" r:id="rId5"/>
    <sheet name="20.500" sheetId="9" r:id="rId6"/>
    <sheet name="30.100" sheetId="22" r:id="rId7"/>
    <sheet name="30.200" sheetId="29" r:id="rId8"/>
    <sheet name="30.300" sheetId="43" r:id="rId9"/>
    <sheet name="30.400" sheetId="50" r:id="rId10"/>
    <sheet name="30.500" sheetId="57" r:id="rId11"/>
    <sheet name="Feuil1" sheetId="169" state="hidden" r:id="rId12"/>
    <sheet name="Feuil2" sheetId="170" state="hidden" r:id="rId13"/>
    <sheet name="Feuil3" sheetId="171" state="hidden" r:id="rId14"/>
    <sheet name="Feuil4" sheetId="172" state="hidden" r:id="rId15"/>
    <sheet name="30.600" sheetId="162" r:id="rId16"/>
    <sheet name="40.100" sheetId="64" r:id="rId17"/>
    <sheet name="40.200" sheetId="143" r:id="rId18"/>
    <sheet name="40.300" sheetId="144" r:id="rId19"/>
    <sheet name="50.200" sheetId="147" r:id="rId20"/>
    <sheet name="50.300" sheetId="148" r:id="rId21"/>
    <sheet name="50.400" sheetId="149" r:id="rId22"/>
    <sheet name="50.500" sheetId="150" r:id="rId23"/>
    <sheet name="60.010" sheetId="72" r:id="rId24"/>
    <sheet name="60.020" sheetId="73" r:id="rId25"/>
    <sheet name="60.030" sheetId="74" r:id="rId26"/>
    <sheet name="60.100" sheetId="75" r:id="rId27"/>
    <sheet name="60.200" sheetId="82" r:id="rId28"/>
    <sheet name="60.300" sheetId="89" r:id="rId29"/>
    <sheet name="60.400" sheetId="96" r:id="rId30"/>
    <sheet name="60.500" sheetId="103" r:id="rId31"/>
  </sheets>
  <definedNames>
    <definedName name="_Fil" hidden="1">#REF!</definedName>
    <definedName name="_Fill" localSheetId="4" hidden="1">#REF!</definedName>
    <definedName name="_Fill" localSheetId="5" hidden="1">#REF!</definedName>
    <definedName name="_Fill" localSheetId="15" hidden="1">#REF!</definedName>
    <definedName name="_Fill" hidden="1">#REF!</definedName>
    <definedName name="_Filll" hidden="1">#REF!</definedName>
    <definedName name="_Key1" localSheetId="4" hidden="1">#REF!</definedName>
    <definedName name="_Key1" localSheetId="5" hidden="1">#REF!</definedName>
    <definedName name="_Key1" localSheetId="15" hidden="1">#REF!</definedName>
    <definedName name="_Key1" hidden="1">#REF!</definedName>
    <definedName name="_key2" hidden="1">#REF!</definedName>
    <definedName name="_keys" localSheetId="4" hidden="1">#REF!</definedName>
    <definedName name="_keys" localSheetId="5" hidden="1">#REF!</definedName>
    <definedName name="_keys" localSheetId="15" hidden="1">#REF!</definedName>
    <definedName name="_keys" hidden="1">#REF!</definedName>
    <definedName name="_Order1" hidden="1">255</definedName>
    <definedName name="_Order2" hidden="1">255</definedName>
    <definedName name="_Parse_In" localSheetId="4" hidden="1">#REF!</definedName>
    <definedName name="_Parse_In" localSheetId="5" hidden="1">#REF!</definedName>
    <definedName name="_Parse_In" localSheetId="15" hidden="1">#REF!</definedName>
    <definedName name="_Parse_In" hidden="1">#REF!</definedName>
    <definedName name="_Parse_In2" hidden="1">#REF!</definedName>
    <definedName name="_Sort" localSheetId="4" hidden="1">#REF!</definedName>
    <definedName name="_Sort" localSheetId="5" hidden="1">#REF!</definedName>
    <definedName name="_Sort" localSheetId="15" hidden="1">#REF!</definedName>
    <definedName name="_Sort" hidden="1">#REF!</definedName>
    <definedName name="_Sort2" hidden="1">#REF!</definedName>
    <definedName name="anscount" hidden="1">1</definedName>
    <definedName name="f" localSheetId="4" hidden="1">#REF!</definedName>
    <definedName name="f" localSheetId="5" hidden="1">#REF!</definedName>
    <definedName name="f" localSheetId="15" hidden="1">#REF!</definedName>
    <definedName name="f" hidden="1">#REF!</definedName>
    <definedName name="f_2" hidden="1">#REF!</definedName>
    <definedName name="fffff" localSheetId="4" hidden="1">#REF!</definedName>
    <definedName name="fffff" localSheetId="5" hidden="1">#REF!</definedName>
    <definedName name="fffff" localSheetId="15" hidden="1">#REF!</definedName>
    <definedName name="fffff" hidden="1">#REF!</definedName>
    <definedName name="fffff2" hidden="1">#REF!</definedName>
    <definedName name="_xlnm.Print_Area" localSheetId="4">'20.400'!$A$1:$C$48</definedName>
    <definedName name="_xlnm.Print_Area" localSheetId="5">'20.500'!$A$1:$C$32</definedName>
    <definedName name="_xlnm.Print_Area" localSheetId="6">'30.100'!$A$1:$Q$38</definedName>
    <definedName name="_xlnm.Print_Area" localSheetId="7">'30.200'!$A$1:$AJ$71</definedName>
    <definedName name="_xlnm.Print_Area" localSheetId="15">'30.600'!$A$1:$AJ$71</definedName>
    <definedName name="_xlnm.Print_Area" localSheetId="16">'40.100'!$A$1:$AB$62</definedName>
    <definedName name="_xlnm.Print_Area" localSheetId="20">'50.300'!$A$1:$H$30</definedName>
    <definedName name="_xlnm.Print_Area" localSheetId="26">'60.100'!$A$1:$Q$22</definedName>
    <definedName name="_xlnm.Print_Area" localSheetId="28">'60.300'!$A$1:$AG$46</definedName>
    <definedName name="Z_91D0648A_97F4_4F83_B228_CDCBEBFD7225_.wvu.PrintArea" localSheetId="6" hidden="1">'30.100'!$A$4:$Q$35</definedName>
    <definedName name="Z_91D0648A_97F4_4F83_B228_CDCBEBFD7225_.wvu.PrintArea" localSheetId="7" hidden="1">'30.200'!$A$4:$C$34</definedName>
    <definedName name="Z_91D0648A_97F4_4F83_B228_CDCBEBFD7225_.wvu.PrintArea" localSheetId="8" hidden="1">'30.300'!$A$4:$C$36</definedName>
    <definedName name="Z_91D0648A_97F4_4F83_B228_CDCBEBFD7225_.wvu.PrintArea" localSheetId="9" hidden="1">'30.400'!$A$4:$C$52</definedName>
    <definedName name="Z_91D0648A_97F4_4F83_B228_CDCBEBFD7225_.wvu.PrintArea" localSheetId="10" hidden="1">'30.500'!$A$4:$N$28</definedName>
    <definedName name="Z_91D0648A_97F4_4F83_B228_CDCBEBFD7225_.wvu.PrintArea" localSheetId="15" hidden="1">'30.600'!$A$4:$C$34</definedName>
    <definedName name="Z_91D0648A_97F4_4F83_B228_CDCBEBFD7225_.wvu.PrintArea" localSheetId="16" hidden="1">'40.100'!$B$4:$U$62</definedName>
    <definedName name="Z_91D0648A_97F4_4F83_B228_CDCBEBFD7225_.wvu.PrintArea" localSheetId="19" hidden="1">'50.200'!$A$4:$N$25</definedName>
    <definedName name="Z_91D0648A_97F4_4F83_B228_CDCBEBFD7225_.wvu.PrintArea" localSheetId="20" hidden="1">'50.300'!$A$4:$H$23</definedName>
    <definedName name="Z_91D0648A_97F4_4F83_B228_CDCBEBFD7225_.wvu.PrintArea" localSheetId="21" hidden="1">'50.400'!$A$4:$K$32</definedName>
    <definedName name="Z_B232EC41_FA91_4761_896A_6152EABD1429_.wvu.PrintArea" localSheetId="6" hidden="1">'30.100'!$A$4:$Q$35</definedName>
    <definedName name="Z_B232EC41_FA91_4761_896A_6152EABD1429_.wvu.PrintArea" localSheetId="7" hidden="1">'30.200'!$A$4:$C$34</definedName>
    <definedName name="Z_B232EC41_FA91_4761_896A_6152EABD1429_.wvu.PrintArea" localSheetId="8" hidden="1">'30.300'!$A$4:$C$36</definedName>
    <definedName name="Z_B232EC41_FA91_4761_896A_6152EABD1429_.wvu.PrintArea" localSheetId="9" hidden="1">'30.400'!$A$4:$C$52</definedName>
    <definedName name="Z_B232EC41_FA91_4761_896A_6152EABD1429_.wvu.PrintArea" localSheetId="10" hidden="1">'30.500'!$A$4:$N$28</definedName>
    <definedName name="Z_B232EC41_FA91_4761_896A_6152EABD1429_.wvu.PrintArea" localSheetId="15" hidden="1">'30.600'!$A$4:$C$34</definedName>
    <definedName name="Z_B232EC41_FA91_4761_896A_6152EABD1429_.wvu.PrintArea" localSheetId="16" hidden="1">'40.100'!$B$4:$U$62</definedName>
    <definedName name="Z_B232EC41_FA91_4761_896A_6152EABD1429_.wvu.PrintArea" localSheetId="19" hidden="1">'50.200'!$A$4:$N$25</definedName>
    <definedName name="Z_B232EC41_FA91_4761_896A_6152EABD1429_.wvu.PrintArea" localSheetId="20" hidden="1">'50.300'!$A$4:$H$23</definedName>
    <definedName name="Z_B232EC41_FA91_4761_896A_6152EABD1429_.wvu.PrintArea" localSheetId="21" hidden="1">'50.400'!$A$4:$K$32</definedName>
  </definedNames>
  <calcPr calcId="191028"/>
  <customWorkbookViews>
    <customWorkbookView name="Boudreau, Henri - Personal View" guid="{B232EC41-FA91-4761-896A-6152EABD1429}" mergeInterval="0" personalView="1" maximized="1" windowWidth="1916" windowHeight="807" activeSheetId="57"/>
    <customWorkbookView name="Sarvananthan, Anandhi - Personal View" guid="{50707442-A283-41C3-930E-CC79BC4E64C6}" mergeInterval="0" personalView="1" maximized="1" windowWidth="1916" windowHeight="759" activeSheetId="114"/>
    <customWorkbookView name="Beith, Anna - Personal View" guid="{91D0648A-97F4-4F83-B228-CDCBEBFD7225}" mergeInterval="0" personalView="1" maximized="1" windowWidth="1916" windowHeight="807" activeSheetId="14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89" l="1"/>
  <c r="D38" i="89"/>
  <c r="N16" i="89"/>
  <c r="L16" i="89"/>
  <c r="J16" i="89"/>
  <c r="H16" i="89"/>
  <c r="F16" i="89"/>
  <c r="P15" i="89"/>
  <c r="N15" i="89"/>
  <c r="L15" i="89"/>
  <c r="J15" i="89"/>
  <c r="H15" i="89"/>
  <c r="F15" i="89"/>
  <c r="G75" i="168"/>
  <c r="E75" i="168"/>
  <c r="G74" i="168"/>
  <c r="E74" i="168"/>
  <c r="G71" i="168"/>
  <c r="E71" i="168"/>
  <c r="G67" i="168"/>
  <c r="E67" i="168"/>
  <c r="G65" i="168"/>
  <c r="E65" i="168"/>
  <c r="G64" i="168" l="1"/>
  <c r="E64" i="168"/>
  <c r="G63" i="168"/>
  <c r="G62" i="168"/>
  <c r="G60" i="168"/>
  <c r="G59" i="168"/>
  <c r="G58" i="168"/>
  <c r="G43" i="168"/>
  <c r="E43" i="168"/>
  <c r="G22" i="168"/>
  <c r="E22" i="168"/>
  <c r="G21" i="168"/>
  <c r="E21" i="168"/>
  <c r="G20" i="168"/>
  <c r="E20" i="168"/>
  <c r="G19" i="168"/>
  <c r="E19" i="168"/>
  <c r="G18" i="168"/>
  <c r="E18" i="168"/>
  <c r="G17" i="168"/>
  <c r="E17" i="168"/>
  <c r="G16" i="168"/>
  <c r="E16" i="168"/>
  <c r="G15" i="168"/>
  <c r="E15" i="168"/>
  <c r="G14" i="168"/>
  <c r="E14" i="168"/>
  <c r="G13" i="168"/>
  <c r="E13" i="168"/>
  <c r="G12" i="168"/>
  <c r="E12" i="168"/>
  <c r="E11" i="168" l="1"/>
  <c r="I14" i="167" l="1"/>
  <c r="G14" i="167"/>
  <c r="I51" i="167"/>
  <c r="G51" i="167"/>
  <c r="I49" i="167"/>
  <c r="I48" i="167"/>
  <c r="G48" i="167"/>
  <c r="I45" i="167"/>
  <c r="I44" i="167"/>
  <c r="I43" i="167"/>
  <c r="I40" i="167"/>
  <c r="G40" i="167"/>
  <c r="I39" i="167"/>
  <c r="G39" i="167"/>
  <c r="I36" i="167"/>
  <c r="G36" i="167"/>
  <c r="I33" i="167" l="1"/>
  <c r="I28" i="167"/>
  <c r="G28" i="167"/>
  <c r="I27" i="167"/>
  <c r="G27" i="167"/>
  <c r="I26" i="167"/>
  <c r="G26" i="167"/>
  <c r="I25" i="167"/>
  <c r="G25" i="167"/>
  <c r="I24" i="167"/>
  <c r="G24" i="167"/>
  <c r="I23" i="167"/>
  <c r="G23" i="167"/>
  <c r="I18" i="167"/>
  <c r="G19" i="167" l="1"/>
  <c r="I19" i="167" s="1"/>
  <c r="G11" i="167"/>
  <c r="I11" i="167" s="1"/>
  <c r="AF17" i="89" l="1"/>
  <c r="AD17" i="89"/>
  <c r="AB17" i="89"/>
  <c r="Z17" i="89"/>
  <c r="X17" i="89"/>
  <c r="V17" i="89"/>
  <c r="T17" i="89"/>
  <c r="R17" i="89"/>
  <c r="P17" i="89"/>
  <c r="P14" i="89"/>
  <c r="P13" i="89"/>
  <c r="P11" i="89"/>
  <c r="U26" i="43" l="1"/>
  <c r="L30" i="149" l="1"/>
  <c r="G30" i="149"/>
  <c r="L29" i="149"/>
  <c r="G29" i="149"/>
  <c r="L28" i="149"/>
  <c r="G28" i="149"/>
  <c r="L27" i="149"/>
  <c r="G27" i="149"/>
  <c r="L26" i="149"/>
  <c r="G26" i="149"/>
  <c r="L25" i="149"/>
  <c r="G25" i="149"/>
  <c r="L24" i="149"/>
  <c r="G24" i="149"/>
  <c r="L23" i="149"/>
  <c r="G23" i="149"/>
  <c r="O18" i="149"/>
  <c r="L18" i="149"/>
  <c r="J18" i="149"/>
  <c r="G18" i="149"/>
  <c r="O17" i="149"/>
  <c r="L17" i="149"/>
  <c r="J17" i="149"/>
  <c r="G17" i="149"/>
  <c r="O16" i="149"/>
  <c r="L16" i="149"/>
  <c r="J16" i="149"/>
  <c r="G16" i="149"/>
  <c r="O15" i="149"/>
  <c r="L15" i="149"/>
  <c r="J15" i="149"/>
  <c r="G15" i="149"/>
  <c r="O14" i="149"/>
  <c r="L14" i="149"/>
  <c r="J14" i="149"/>
  <c r="G14" i="149"/>
  <c r="O13" i="149"/>
  <c r="L13" i="149"/>
  <c r="J13" i="149"/>
  <c r="G13" i="149"/>
  <c r="O12" i="149"/>
  <c r="L12" i="149"/>
  <c r="J12" i="149"/>
  <c r="G12" i="149"/>
  <c r="O11" i="149"/>
  <c r="L11" i="149"/>
  <c r="J11" i="149"/>
  <c r="G11" i="149"/>
</calcChain>
</file>

<file path=xl/sharedStrings.xml><?xml version="1.0" encoding="utf-8"?>
<sst xmlns="http://schemas.openxmlformats.org/spreadsheetml/2006/main" count="1541" uniqueCount="659">
  <si>
    <r>
      <t xml:space="preserve">Protégé
</t>
    </r>
    <r>
      <rPr>
        <sz val="10"/>
        <rFont val="Arial"/>
        <family val="2"/>
      </rPr>
      <t>une fois rempli</t>
    </r>
  </si>
  <si>
    <t>Test de suffisance du capital des 
sociétés d’assurance-vie</t>
  </si>
  <si>
    <t>Supplément annuel</t>
  </si>
  <si>
    <t>Identification</t>
  </si>
  <si>
    <t>Raison sociale de l'institution financière :</t>
  </si>
  <si>
    <t>Date de fin de la période :</t>
  </si>
  <si>
    <t/>
  </si>
  <si>
    <t>Personne-ressource</t>
  </si>
  <si>
    <t xml:space="preserve">Nom : </t>
  </si>
  <si>
    <t xml:space="preserve">Téléphone : </t>
  </si>
  <si>
    <t>Courriel :</t>
  </si>
  <si>
    <t xml:space="preserve">Le présent formulaire sert de relevé du Test de suffisance du capital des sociétés d'assurance-vie / Test de suffisance de la marge d’assurance-vie (TSAV / TSMAV) pour toutes les sociétés d'assurances fédérales, y compris les succursales canadiennes des sociétés d'assurance-vie étrangères, les sociétés de secours mutuels, les sociétés de portefeuille d’assurance-vie et les sociétés d’assurance-vie inactives.  </t>
  </si>
  <si>
    <r>
      <t xml:space="preserve">Pour plus de précisions, rendez-vous sur www.osfi-bsif.gc.ca ou consultez la </t>
    </r>
    <r>
      <rPr>
        <i/>
        <sz val="10"/>
        <rFont val="Arial"/>
        <family val="2"/>
      </rPr>
      <t>Ligne directrice sur la suffisance du capital des sociétés d'assurance-vie et les Instructions générales de déclaration du TSAV</t>
    </r>
    <r>
      <rPr>
        <sz val="10"/>
        <rFont val="Arial"/>
        <family val="2"/>
      </rPr>
      <t xml:space="preserve">. </t>
    </r>
  </si>
  <si>
    <t>Prière de transmettre le relevé rempli au BSIF sur le site protégé du Système de déclaration réglementaire.</t>
  </si>
  <si>
    <r>
      <rPr>
        <sz val="10"/>
        <rFont val="Arial"/>
        <family val="2"/>
      </rPr>
      <t>Protégé</t>
    </r>
    <r>
      <rPr>
        <sz val="11"/>
        <rFont val="Arial"/>
        <family val="2"/>
      </rPr>
      <t xml:space="preserve">
</t>
    </r>
    <r>
      <rPr>
        <sz val="8"/>
        <rFont val="Arial"/>
        <family val="2"/>
      </rPr>
      <t>une fois rempli</t>
    </r>
  </si>
  <si>
    <t>Assureur</t>
  </si>
  <si>
    <t>Fin d'exercice</t>
  </si>
  <si>
    <t>10.200</t>
  </si>
  <si>
    <t>Rapprochement du bilan</t>
  </si>
  <si>
    <t>Actif</t>
  </si>
  <si>
    <t>(en milliers de dollars)</t>
  </si>
  <si>
    <t>ÉF</t>
  </si>
  <si>
    <t>TSAV</t>
  </si>
  <si>
    <t>VIE consolidé</t>
  </si>
  <si>
    <t>Ajustements</t>
  </si>
  <si>
    <t>Page de référence</t>
  </si>
  <si>
    <t>Bilan</t>
  </si>
  <si>
    <r>
      <t>Placé en fiducie</t>
    </r>
    <r>
      <rPr>
        <b/>
        <vertAlign val="superscript"/>
        <sz val="8"/>
        <rFont val="Arial"/>
        <family val="2"/>
      </rPr>
      <t>1</t>
    </r>
  </si>
  <si>
    <r>
      <t>Décomptabilisation et autres</t>
    </r>
    <r>
      <rPr>
        <b/>
        <vertAlign val="superscript"/>
        <sz val="8"/>
        <rFont val="Arial"/>
        <family val="2"/>
      </rPr>
      <t>2</t>
    </r>
    <r>
      <rPr>
        <b/>
        <sz val="8"/>
        <rFont val="Arial"/>
        <family val="2"/>
      </rPr>
      <t xml:space="preserve"> ajustements</t>
    </r>
  </si>
  <si>
    <t>20.002</t>
  </si>
  <si>
    <t>Encaisse et quasi-espèces</t>
  </si>
  <si>
    <t>30.500</t>
  </si>
  <si>
    <t>Espèces conservées dans les locaux</t>
  </si>
  <si>
    <t>Autre encaisse</t>
  </si>
  <si>
    <t>Revenu de placements couru</t>
  </si>
  <si>
    <t>Comptes à recevoir</t>
  </si>
  <si>
    <t>À recevoir de réassureurs agréés</t>
  </si>
  <si>
    <t>Comptes à recevoir au bilan</t>
  </si>
  <si>
    <t>Actifs d'impôt exigible</t>
  </si>
  <si>
    <t>Actifs détenus pour la vente (ADV)</t>
  </si>
  <si>
    <t>ADV - approche par facteur</t>
  </si>
  <si>
    <t>ADV - approche de reclassement</t>
  </si>
  <si>
    <t>Placements</t>
  </si>
  <si>
    <t>21.012</t>
  </si>
  <si>
    <t xml:space="preserve">                        Placements à court terme</t>
  </si>
  <si>
    <t xml:space="preserve">                        Obligations et débentures</t>
  </si>
  <si>
    <t xml:space="preserve">                        Actions privilégiées</t>
  </si>
  <si>
    <t xml:space="preserve">                        Actions ordinaires</t>
  </si>
  <si>
    <t xml:space="preserve">                        Prêts hypothécaires</t>
  </si>
  <si>
    <t xml:space="preserve">                        Autres prêts et autres placements</t>
  </si>
  <si>
    <t>30.600</t>
  </si>
  <si>
    <t>Autres prêts</t>
  </si>
  <si>
    <t>30.600 &amp; 50.300</t>
  </si>
  <si>
    <t>Baux</t>
  </si>
  <si>
    <t>Autres</t>
  </si>
  <si>
    <t>Placements comptabilisés selon la méthode de la mise en équivalence</t>
  </si>
  <si>
    <t>20.500</t>
  </si>
  <si>
    <t>Actifs d'impôt différé</t>
  </si>
  <si>
    <t>Instruments financiers dérivés actifs</t>
  </si>
  <si>
    <t>Actifs de contrats d'assurance</t>
  </si>
  <si>
    <t xml:space="preserve"> Actifs au titre des contrats de réassurance détenus</t>
  </si>
  <si>
    <t>Réassurance agréée</t>
  </si>
  <si>
    <t>Réassurance non agréée</t>
  </si>
  <si>
    <t>Immeubles de placement</t>
  </si>
  <si>
    <t>Immobilisations corporelles</t>
  </si>
  <si>
    <t>50.300</t>
  </si>
  <si>
    <t>Biens immobiliers occupés par le propriétaire</t>
  </si>
  <si>
    <t>Matériel</t>
  </si>
  <si>
    <t>Actifs incorporels</t>
  </si>
  <si>
    <t>Écart d'acquisition</t>
  </si>
  <si>
    <t>Régimes de retraite à prestations déterminées</t>
  </si>
  <si>
    <t>20.300</t>
  </si>
  <si>
    <t>Actifs au titre des régimes à PD</t>
  </si>
  <si>
    <t>Remboursements disponibles</t>
  </si>
  <si>
    <t>Actifs nets de fonds distincts</t>
  </si>
  <si>
    <t>Autres actifs</t>
  </si>
  <si>
    <t>Actifs au titre des flux de trésorerie liés aux frais d'acquisition</t>
  </si>
  <si>
    <t>Total de l'actif</t>
  </si>
  <si>
    <r>
      <rPr>
        <vertAlign val="superscript"/>
        <sz val="8"/>
        <rFont val="Arial"/>
        <family val="2"/>
      </rPr>
      <t>1</t>
    </r>
    <r>
      <rPr>
        <sz val="8"/>
        <rFont val="Arial"/>
        <family val="2"/>
      </rPr>
      <t xml:space="preserve"> Pour les succursales de sociétés d'assurance vie étrangères.</t>
    </r>
  </si>
  <si>
    <r>
      <rPr>
        <vertAlign val="superscript"/>
        <sz val="8"/>
        <rFont val="Arial"/>
        <family val="2"/>
      </rPr>
      <t>2</t>
    </r>
    <r>
      <rPr>
        <sz val="8"/>
        <rFont val="Arial"/>
        <family val="2"/>
      </rPr>
      <t xml:space="preserve"> Par exemple, la contrepassation des éliminations intersociétés et le revenu cumulatif des placements.</t>
    </r>
  </si>
  <si>
    <t>Page suivante : 10.250</t>
  </si>
  <si>
    <t>10.250</t>
  </si>
  <si>
    <r>
      <t>Placements dans des filiales de sociétés financières contrôlées ne pratiquant pas d'opérations d'assurance-vie et dont la solvabilité est réglementée</t>
    </r>
    <r>
      <rPr>
        <b/>
        <vertAlign val="superscript"/>
        <sz val="14"/>
        <rFont val="Arial"/>
        <family val="2"/>
      </rPr>
      <t>1</t>
    </r>
    <r>
      <rPr>
        <b/>
        <sz val="14"/>
        <rFont val="Arial"/>
        <family val="2"/>
      </rPr>
      <t xml:space="preserve"> </t>
    </r>
  </si>
  <si>
    <r>
      <t>Raison sociale</t>
    </r>
    <r>
      <rPr>
        <b/>
        <vertAlign val="superscript"/>
        <sz val="8"/>
        <rFont val="Arial"/>
        <family val="2"/>
      </rPr>
      <t>1</t>
    </r>
  </si>
  <si>
    <r>
      <t>Catégorie d'entreprise</t>
    </r>
    <r>
      <rPr>
        <b/>
        <vertAlign val="superscript"/>
        <sz val="8"/>
        <rFont val="Arial"/>
        <family val="2"/>
      </rPr>
      <t>2</t>
    </r>
  </si>
  <si>
    <t>Compétence</t>
  </si>
  <si>
    <r>
      <t>Montant du placement</t>
    </r>
    <r>
      <rPr>
        <b/>
        <vertAlign val="superscript"/>
        <sz val="8"/>
        <rFont val="Arial"/>
        <family val="2"/>
      </rPr>
      <t>3</t>
    </r>
  </si>
  <si>
    <t>Filiale</t>
  </si>
  <si>
    <t>Valeur totale de l'actif</t>
  </si>
  <si>
    <t>Valeur totale du passif</t>
  </si>
  <si>
    <t>Valeur totale de l'avoir</t>
  </si>
  <si>
    <t>Exigences de capital</t>
  </si>
  <si>
    <t>Filiale 1</t>
  </si>
  <si>
    <t>Filiale 2</t>
  </si>
  <si>
    <t>Filiale 3</t>
  </si>
  <si>
    <t>Filiale 4</t>
  </si>
  <si>
    <t>Filiale 5</t>
  </si>
  <si>
    <t>Filiale 6</t>
  </si>
  <si>
    <t>Filiale 7</t>
  </si>
  <si>
    <t>Filiale 8</t>
  </si>
  <si>
    <t>Filiale 9</t>
  </si>
  <si>
    <t>Filiale 10</t>
  </si>
  <si>
    <t>Filiale 11</t>
  </si>
  <si>
    <t>Filiale 12</t>
  </si>
  <si>
    <t>Filiale 13</t>
  </si>
  <si>
    <t>Filiale 14</t>
  </si>
  <si>
    <t>Filiale 15</t>
  </si>
  <si>
    <r>
      <rPr>
        <vertAlign val="superscript"/>
        <sz val="8"/>
        <rFont val="Arial"/>
        <family val="2"/>
      </rPr>
      <t>1</t>
    </r>
    <r>
      <rPr>
        <sz val="8"/>
        <rFont val="Arial"/>
        <family val="2"/>
      </rPr>
      <t xml:space="preserve"> Section 1.3 de la ligne directrice TSAV. Il faut déclarer les filiales en ordre décroissant (de la plus grande à la plus petite) selon le montant de placement.</t>
    </r>
  </si>
  <si>
    <r>
      <rPr>
        <vertAlign val="superscript"/>
        <sz val="8"/>
        <rFont val="Arial"/>
        <family val="2"/>
      </rPr>
      <t>2</t>
    </r>
    <r>
      <rPr>
        <sz val="8"/>
        <rFont val="Arial"/>
        <family val="2"/>
      </rPr>
      <t xml:space="preserve"> Catégories d'entreprise : banque, fiducie et prêts, SAM, société coopérative de crédit, courtier de titres ou autre</t>
    </r>
  </si>
  <si>
    <r>
      <rPr>
        <vertAlign val="superscript"/>
        <sz val="8"/>
        <rFont val="Arial"/>
        <family val="2"/>
      </rPr>
      <t>3</t>
    </r>
    <r>
      <rPr>
        <sz val="8"/>
        <rFont val="Arial"/>
        <family val="2"/>
      </rPr>
      <t xml:space="preserve"> Le montant doit être comptabilisé à la valeur de consolidation tel que prévu à la section 1.3 de la ligne directrice TSAV</t>
    </r>
  </si>
  <si>
    <t>Page suivante : 10.300</t>
  </si>
  <si>
    <t>10.300</t>
  </si>
  <si>
    <t>Passif et avoirs</t>
  </si>
  <si>
    <r>
      <t>Déconsolidation et autres</t>
    </r>
    <r>
      <rPr>
        <b/>
        <vertAlign val="superscript"/>
        <sz val="8"/>
        <rFont val="Arial"/>
        <family val="2"/>
      </rPr>
      <t>1</t>
    </r>
    <r>
      <rPr>
        <b/>
        <sz val="8"/>
        <rFont val="Arial"/>
        <family val="2"/>
      </rPr>
      <t xml:space="preserve"> ajustements</t>
    </r>
  </si>
  <si>
    <t>Comptes créditeurs</t>
  </si>
  <si>
    <t>22.030</t>
  </si>
  <si>
    <t>Provisions, charges à payer et autres passifs</t>
  </si>
  <si>
    <t>Passifs détenus pour la vente</t>
  </si>
  <si>
    <t>Passifs d'impôt exigible</t>
  </si>
  <si>
    <t>Charges sur les prêts hypothécaires et autres charges immobilières</t>
  </si>
  <si>
    <t>Instruments financiers dérivés - Passifs</t>
  </si>
  <si>
    <t>Dépôts en fiducie et dépôts bancaires</t>
  </si>
  <si>
    <t>Autres dettes</t>
  </si>
  <si>
    <t>Passifs d'impôt différé</t>
  </si>
  <si>
    <t>Avantages sociaux (à l'exclusion du poste précédent)</t>
  </si>
  <si>
    <t>Dette subordonnée</t>
  </si>
  <si>
    <t>Actions privilégiées - Dette</t>
  </si>
  <si>
    <t>Passifs au titre des contrats d'assurance</t>
  </si>
  <si>
    <t>20.012 / 
20.014</t>
  </si>
  <si>
    <t xml:space="preserve">              Passifs au titre des contrats d'assurance – excluant les fonds distincts</t>
  </si>
  <si>
    <t>20.012 /
 20.014</t>
  </si>
  <si>
    <r>
      <t xml:space="preserve">              Passifs au titre des contrats d'assurance – garanties de fonds distincts</t>
    </r>
    <r>
      <rPr>
        <vertAlign val="superscript"/>
        <sz val="8"/>
        <rFont val="Arial"/>
        <family val="2"/>
      </rPr>
      <t>2</t>
    </r>
  </si>
  <si>
    <r>
      <t xml:space="preserve">              Passifs au titre des contrats d'assurance – passifs nets des fonds distincts</t>
    </r>
    <r>
      <rPr>
        <vertAlign val="superscript"/>
        <sz val="8"/>
        <rFont val="Arial"/>
        <family val="2"/>
      </rPr>
      <t>3</t>
    </r>
  </si>
  <si>
    <t>Total des passifs au titre des contrats d'assurance</t>
  </si>
  <si>
    <t>Passifs au titre des contrats de réassurance détenus</t>
  </si>
  <si>
    <t>20.016 /
 20.018</t>
  </si>
  <si>
    <t xml:space="preserve">               Passifs au titre des contrats de réassurance détenus – excluant les fonds distincts</t>
  </si>
  <si>
    <r>
      <t xml:space="preserve">               Passifs au titre des contrats de réassurance détenus – garanties de fonds distincts</t>
    </r>
    <r>
      <rPr>
        <vertAlign val="superscript"/>
        <sz val="8"/>
        <rFont val="Arial"/>
        <family val="2"/>
      </rPr>
      <t>4</t>
    </r>
  </si>
  <si>
    <t xml:space="preserve">               Passifs au titre des contrats de réassurance détenus – passifs nets des fonds distincts</t>
  </si>
  <si>
    <t>Total des passifs au titre des contrats de réassurance détenus</t>
  </si>
  <si>
    <t>Passifs au titre des contrats d'investissement</t>
  </si>
  <si>
    <t xml:space="preserve">               Passifs au titre des contrats d'investissement – excluant les passifs nets des fonds distincts</t>
  </si>
  <si>
    <t xml:space="preserve">               Passifs au titre des contrats d'investissement – passifs nets des fonds distincts</t>
  </si>
  <si>
    <t>Total des passifs au titre des contrats d'investissement</t>
  </si>
  <si>
    <t>Passifs avant les obligations envers les titulaires de polices</t>
  </si>
  <si>
    <t>Obligations envers les titulaires de polices</t>
  </si>
  <si>
    <t>Intérêt résiduel (sociétés non cotées en bourse)</t>
  </si>
  <si>
    <t>Compte avec participation</t>
  </si>
  <si>
    <t>Compte sans participation (sociétés non cotées en bourse</t>
  </si>
  <si>
    <t>TOTAL DES PASSIFS</t>
  </si>
  <si>
    <t>Avoir</t>
  </si>
  <si>
    <t>ASSUREURS CANADIENS SEULEMENT :</t>
  </si>
  <si>
    <t>Avoir des titulaires de polices</t>
  </si>
  <si>
    <t>20.040</t>
  </si>
  <si>
    <t>Compte avec participation (montant net)</t>
  </si>
  <si>
    <t>Compte avec participation - cumul des AERG (perte)</t>
  </si>
  <si>
    <t>Compte sans participation</t>
  </si>
  <si>
    <t>Compte sans participation - cumul des AERG (perte)</t>
  </si>
  <si>
    <t>Total de l'avoir des titulaires de polices</t>
  </si>
  <si>
    <t>Avoir des actionnaires</t>
  </si>
  <si>
    <t>20.054</t>
  </si>
  <si>
    <t>Actions ordinaires</t>
  </si>
  <si>
    <t>Actions privilégiées</t>
  </si>
  <si>
    <t>Surplus d'apport</t>
  </si>
  <si>
    <t>Autre capital</t>
  </si>
  <si>
    <t>Bénéfices non répartis</t>
  </si>
  <si>
    <r>
      <t>Risque nucléaire et autres réserves</t>
    </r>
    <r>
      <rPr>
        <vertAlign val="superscript"/>
        <sz val="8"/>
        <rFont val="Arial"/>
        <family val="2"/>
      </rPr>
      <t>5</t>
    </r>
  </si>
  <si>
    <t>Cumul des autres éléments du résultat global (perte)</t>
  </si>
  <si>
    <t>Total de l'avoir des actionnaires</t>
  </si>
  <si>
    <t>Participations sans contrôle</t>
  </si>
  <si>
    <t>Total de l'avoir</t>
  </si>
  <si>
    <t>Total du PASSIF et des CAPITAUX PROPRES</t>
  </si>
  <si>
    <t>ASSUREURS ÉTRANGERS SEULEMENT :</t>
  </si>
  <si>
    <t>Fonds du siège social, réserves et cumul des AERG</t>
  </si>
  <si>
    <t>Fonds du siège social</t>
  </si>
  <si>
    <r>
      <t>Réserves</t>
    </r>
    <r>
      <rPr>
        <vertAlign val="superscript"/>
        <sz val="8"/>
        <rFont val="Arial"/>
        <family val="2"/>
      </rPr>
      <t>5</t>
    </r>
  </si>
  <si>
    <t>(Veuillez préciser)</t>
  </si>
  <si>
    <t>Total: passif, capitaux propres, fonds du siège social, réserves et cumul des AERG</t>
  </si>
  <si>
    <r>
      <rPr>
        <vertAlign val="superscript"/>
        <sz val="8"/>
        <rFont val="Arial"/>
        <family val="2"/>
      </rPr>
      <t xml:space="preserve">1 </t>
    </r>
    <r>
      <rPr>
        <sz val="8"/>
        <rFont val="Arial"/>
        <family val="2"/>
      </rPr>
      <t>Par exemple, annulation des éliminations intersociétés.</t>
    </r>
  </si>
  <si>
    <r>
      <rPr>
        <vertAlign val="superscript"/>
        <sz val="8"/>
        <rFont val="Arial"/>
        <family val="2"/>
      </rPr>
      <t xml:space="preserve">2 </t>
    </r>
    <r>
      <rPr>
        <sz val="8"/>
        <rFont val="Arial"/>
        <family val="2"/>
      </rPr>
      <t>Garanties associées aux fonds distincts (par exemple, prestation de décès minimal garantie, prestation à échéance minimale garantie, prestation de revenu minimum garantie, garantie de retrait minimum).</t>
    </r>
  </si>
  <si>
    <r>
      <rPr>
        <vertAlign val="superscript"/>
        <sz val="8"/>
        <rFont val="Arial"/>
        <family val="2"/>
      </rPr>
      <t>3</t>
    </r>
    <r>
      <rPr>
        <sz val="8"/>
        <rFont val="Arial"/>
        <family val="2"/>
      </rPr>
      <t xml:space="preserve"> Contrats d'assurance afférents aux actifs des fonds distincts qui sont gérés par la société pour le compte des titulaires de polices. </t>
    </r>
  </si>
  <si>
    <r>
      <rPr>
        <vertAlign val="superscript"/>
        <sz val="8"/>
        <rFont val="Arial"/>
        <family val="2"/>
      </rPr>
      <t>4</t>
    </r>
    <r>
      <rPr>
        <sz val="8"/>
        <rFont val="Arial"/>
        <family val="2"/>
      </rPr>
      <t xml:space="preserve"> Réassurance sur les garanties de fonds distincts (par exemple, prestation de décès minimal garantie, prestation à échéance minimale garantie, prestation de revenu minimum garantie, garantie de retrait minimum).</t>
    </r>
  </si>
  <si>
    <r>
      <rPr>
        <vertAlign val="superscript"/>
        <sz val="8"/>
        <rFont val="Arial"/>
        <family val="2"/>
      </rPr>
      <t>5</t>
    </r>
    <r>
      <rPr>
        <sz val="8"/>
        <rFont val="Arial"/>
        <family val="2"/>
      </rPr>
      <t xml:space="preserve"> Ont trait aux montants déclarés par les filiales composites d'assurance multirisque seulement.</t>
    </r>
  </si>
  <si>
    <t>Page suivante : 20.400</t>
  </si>
  <si>
    <t>20.400</t>
  </si>
  <si>
    <t>Capital disponible</t>
  </si>
  <si>
    <t>Bénéfices non répartis ajustés et AERG ajustés</t>
  </si>
  <si>
    <r>
      <t>Bénéfices non répartis (bilan selon le TSAV)</t>
    </r>
    <r>
      <rPr>
        <vertAlign val="superscript"/>
        <sz val="8"/>
        <rFont val="Arial"/>
        <family val="2"/>
      </rPr>
      <t>1</t>
    </r>
  </si>
  <si>
    <r>
      <t>Moins : cumul des gains et des pertes de juste valeur après impôt découlant de changement dans le risque de crédit de l’assureur</t>
    </r>
    <r>
      <rPr>
        <vertAlign val="superscript"/>
        <sz val="8"/>
        <rFont val="Arial"/>
        <family val="2"/>
      </rPr>
      <t>2</t>
    </r>
  </si>
  <si>
    <t xml:space="preserve">Moins : impact de tout élément de participation discrétionnaire déclaré comme une composante des capitaux propres </t>
  </si>
  <si>
    <t>Moins : la différence entre le passif retraité pour tenir compte des garanties de fonds distincts et le passif de meilleure estimation au titre de ces mêmes garanties, si elle est positive</t>
  </si>
  <si>
    <t>Autres bénéfices non répartis ajustés</t>
  </si>
  <si>
    <t>Bénéfices non répartis ajustés</t>
  </si>
  <si>
    <t>Cumul du redressement des conversions en devise étrangère déclaré aux AERG</t>
  </si>
  <si>
    <t>Cumul des variations de passifs en vertu de la comptabilité reflet déclarées dans les AERG</t>
  </si>
  <si>
    <t>Cumul des gains et des pertes de juste valeur sur la portion efficace des couvertures de flux de trésorerie déclarés aux AERG</t>
  </si>
  <si>
    <t>Cumul des réévaluations au titre des régimes de retraite à prestations définies déclarées aux AERG</t>
  </si>
  <si>
    <t>Cumul des réévaluations au titre des autres régimes à prestations définies déclarées aux AERG</t>
  </si>
  <si>
    <t>Gains (pertes) cumulatifs à la juste valeur après impôt découlant de l'évolution du propre risque de crédit de l'institution</t>
  </si>
  <si>
    <t>Cumul des gains et des pertes non réalisés sur des participations dans des IF contrôlées qui ne sont pas des assureurs-vie, déduites du capital disponible</t>
  </si>
  <si>
    <t>Cumul des produits financiers nets (des charges financières nettes) afférents aux contrats d'assurance comptabilisés dans les AERG</t>
  </si>
  <si>
    <t>Cumul des produits financiers nets (des charges financières nettes) afférents aux contrats de réassurance comptabilisés dans les AERG</t>
  </si>
  <si>
    <t>Cumul d'autres éléments déclarés aux AERG - 1 (précisez)</t>
  </si>
  <si>
    <t>Cumul d'autres éléments déclarés aux AERG - 2 (précisez)</t>
  </si>
  <si>
    <t>Sous-total du cumul des AERG (bilan aux fins du TSAV)</t>
  </si>
  <si>
    <t>Moins : cumul des gains et des pertes de juste valeur sur la portion efficace des couvertures de flux de trésorerie déclarés aux AERG</t>
  </si>
  <si>
    <t>Moins : cumul des gains et des pertes non réalisés sur des participations dans des IF contrôlées qui ne sont pas des assureurs-vie, déduites du capital disponible</t>
  </si>
  <si>
    <t>Autre cumul des AERG</t>
  </si>
  <si>
    <t>Cumul des AERG ajustés</t>
  </si>
  <si>
    <r>
      <rPr>
        <vertAlign val="superscript"/>
        <sz val="8"/>
        <rFont val="Arial"/>
        <family val="2"/>
      </rPr>
      <t>1</t>
    </r>
    <r>
      <rPr>
        <sz val="8"/>
        <rFont val="Arial"/>
        <family val="2"/>
      </rPr>
      <t xml:space="preserve"> Dans le cas des sociétés non cotées en bourse (sans bénéfices non répartis déclarés), le montant déclaré sur cette ligne doit plutôt représenter l'excédent, à savoir les montants attribuables aux titulaires de polices et de certificats avec participation, aux comptes liés aux fonds de secours mutuels et autres fonds ainsi qu'aux titulaires de polices avec intérêt résiduel, tels qu'ils ont été déclarés dans le relevé VIE. </t>
    </r>
  </si>
  <si>
    <r>
      <rPr>
        <vertAlign val="superscript"/>
        <sz val="8"/>
        <rFont val="Arial"/>
        <family val="2"/>
      </rPr>
      <t>2</t>
    </r>
    <r>
      <rPr>
        <sz val="8"/>
        <rFont val="Arial"/>
        <family val="2"/>
      </rPr>
      <t xml:space="preserve"> Cet ajustement s'entend précisément des gains (pertes) constatés dans les bénéfices non répartis en vertu de l'IFRS 9, selon laquelle la comptabilisation des gains (pertes) dans les AERG se solde par une asymétrie comptable.</t>
    </r>
  </si>
  <si>
    <t>Page suivante : 20.500</t>
  </si>
  <si>
    <t>Actifs d'impôt différés et actifs grevés</t>
  </si>
  <si>
    <t>AID non temporaires</t>
  </si>
  <si>
    <t xml:space="preserve">Moins : passifs d'impôt admissibles </t>
  </si>
  <si>
    <t>AID non temporaires (montant de la déduction)</t>
  </si>
  <si>
    <t>AID temporaires</t>
  </si>
  <si>
    <r>
      <t xml:space="preserve">      Moins : passifs d'impôt différés admissibles</t>
    </r>
    <r>
      <rPr>
        <vertAlign val="superscript"/>
        <sz val="8"/>
        <rFont val="Arial"/>
        <family val="2"/>
      </rPr>
      <t>1</t>
    </r>
  </si>
  <si>
    <t xml:space="preserve">AID temporaires, déduction faite des passifs d'impôt </t>
  </si>
  <si>
    <t>10 % de la valeur brute du capital de catégorie 1, déduction faite des ponctions prévues aux sections 2.1.2.1 à 2.1.2.5.1 et 2.1.2.6 à 2.1.2.10</t>
  </si>
  <si>
    <t xml:space="preserve">AID temporaires (montant de la déduction) </t>
  </si>
  <si>
    <t>AID temporaires (montant inclus dans le capital disponible et visé par une exigence de capital de 25 %)</t>
  </si>
  <si>
    <r>
      <t>Actifs grevés</t>
    </r>
    <r>
      <rPr>
        <vertAlign val="superscript"/>
        <sz val="8"/>
        <rFont val="Arial"/>
        <family val="2"/>
      </rPr>
      <t xml:space="preserve">2 </t>
    </r>
  </si>
  <si>
    <t>Moins : valeur des passifs au bilan garantis par les actifs grevés</t>
  </si>
  <si>
    <t>Moins : valeur de l’exigence marginale de capital à l’égard des passifs garantis par les actifs</t>
  </si>
  <si>
    <t xml:space="preserve">Moins : valeur de l’exigence marginale de capital à l’égard des actifs grevés </t>
  </si>
  <si>
    <t>Sous-total</t>
  </si>
  <si>
    <t>Moins : 50 % de la déduction calculée à l’égard de biens immobiliers adossant des activités de prêt hypothécaire</t>
  </si>
  <si>
    <t>Actifs grevés (montant de la déduction)</t>
  </si>
  <si>
    <r>
      <rPr>
        <vertAlign val="superscript"/>
        <sz val="8"/>
        <rFont val="Arial"/>
        <family val="2"/>
      </rPr>
      <t>1</t>
    </r>
    <r>
      <rPr>
        <sz val="8"/>
        <rFont val="Arial"/>
        <family val="2"/>
      </rPr>
      <t xml:space="preserve">  Les PID admissibles se limitent à ceux pouvant servir à compenser les AID aux fins de présentation au bilan à l’échelle de l’entité juridique, à l’exclusion des PID qui ont fait l’objet d’une compensation avec la déduction de l’écart d’acquisition, des actifs incorporels et des actifs de régimes de retraite à prestations déterminées. Les PID admissibles sont affectés au prorata entre les AID temporaires et les AID non temporaires.</t>
    </r>
  </si>
  <si>
    <r>
      <rPr>
        <vertAlign val="superscript"/>
        <sz val="8"/>
        <rFont val="Arial"/>
        <family val="2"/>
      </rPr>
      <t>2</t>
    </r>
    <r>
      <rPr>
        <sz val="8"/>
        <rFont val="Arial"/>
        <family val="2"/>
      </rPr>
      <t xml:space="preserve"> Les actifs se rapportant à des opérations hors bilan de financement par titres (c. à d. prêts, emprunts, prises en pension et mises en pension de titres) qui ne se soldent pas par un passif au bilan, de même que les actifs adossant des passifs d’instruments dérivés compensés centralement ou non, sont exclus de la déduction. </t>
    </r>
  </si>
  <si>
    <t>Page suivante : 30.100</t>
  </si>
  <si>
    <t>30.100</t>
  </si>
  <si>
    <t>Risque de crédit</t>
  </si>
  <si>
    <t>Placements à court terme</t>
  </si>
  <si>
    <t>TOTAL</t>
  </si>
  <si>
    <t>Produits sans participation</t>
  </si>
  <si>
    <t>Produits avec participation</t>
  </si>
  <si>
    <t>Capital requis</t>
  </si>
  <si>
    <t>Montant</t>
  </si>
  <si>
    <t>Redistribution de l'exposition aux fins des nantissements / garanties</t>
  </si>
  <si>
    <t>Facteur</t>
  </si>
  <si>
    <t>Entités admissibles à un facteur de 0 %</t>
  </si>
  <si>
    <t>Dépôts et CD de banque et d'ID</t>
  </si>
  <si>
    <t xml:space="preserve">S1 </t>
  </si>
  <si>
    <t xml:space="preserve">S2 </t>
  </si>
  <si>
    <t xml:space="preserve">S3 </t>
  </si>
  <si>
    <t>Toutes les autres notations</t>
  </si>
  <si>
    <t>Titres à court terme</t>
  </si>
  <si>
    <t>Garantis par des entités admissibles à un facteur de 0 %</t>
  </si>
  <si>
    <t>Titres adossés à des créances</t>
  </si>
  <si>
    <t>Retitrisation</t>
  </si>
  <si>
    <t>Page suivante : 30.200</t>
  </si>
  <si>
    <t>30.200</t>
  </si>
  <si>
    <t>Obligations</t>
  </si>
  <si>
    <t>Total</t>
  </si>
  <si>
    <t>&lt; 1 an</t>
  </si>
  <si>
    <t>1-2 ans</t>
  </si>
  <si>
    <t>2-3 ans</t>
  </si>
  <si>
    <t>3-4 ans</t>
  </si>
  <si>
    <t>4-5 ans</t>
  </si>
  <si>
    <t>5-10 ans</t>
  </si>
  <si>
    <t>10 ans et +</t>
  </si>
  <si>
    <t>Entités admissibles à 0 %</t>
  </si>
  <si>
    <t>AAA</t>
  </si>
  <si>
    <t>AA</t>
  </si>
  <si>
    <t>A</t>
  </si>
  <si>
    <t>BBB</t>
  </si>
  <si>
    <t>BB</t>
  </si>
  <si>
    <t>B</t>
  </si>
  <si>
    <t>Inférieure à B</t>
  </si>
  <si>
    <r>
      <t>Obligations douteuses et restructurées</t>
    </r>
    <r>
      <rPr>
        <vertAlign val="superscript"/>
        <sz val="8"/>
        <rFont val="Arial"/>
        <family val="2"/>
      </rPr>
      <t>1</t>
    </r>
  </si>
  <si>
    <t>Sans notation</t>
  </si>
  <si>
    <t>Obligations (valeur aux fins du TSAV)</t>
  </si>
  <si>
    <t>Échéance moyenne :</t>
  </si>
  <si>
    <r>
      <rPr>
        <vertAlign val="superscript"/>
        <sz val="8"/>
        <rFont val="Arial"/>
        <family val="2"/>
      </rPr>
      <t xml:space="preserve">1 </t>
    </r>
    <r>
      <rPr>
        <sz val="8"/>
        <rFont val="Arial"/>
        <family val="2"/>
      </rPr>
      <t>Section 3.1.10 de la ligne directrice sur le TSAV</t>
    </r>
  </si>
  <si>
    <t xml:space="preserve">Facteurs utilisés pour calculer le capital requis pour les obligations </t>
  </si>
  <si>
    <t>Notation</t>
  </si>
  <si>
    <t>Obligations douteuses et restructurées</t>
  </si>
  <si>
    <t>Page suivante : 30.300</t>
  </si>
  <si>
    <t>30.300</t>
  </si>
  <si>
    <t>Titres adossés à des actifs et retitrisations</t>
  </si>
  <si>
    <t>Garantis par la SCHL ou entités admissibles à 0 %</t>
  </si>
  <si>
    <t>TH à détention indirecte non admissibles</t>
  </si>
  <si>
    <r>
      <t>Titres douteux et restructurés</t>
    </r>
    <r>
      <rPr>
        <vertAlign val="superscript"/>
        <sz val="8"/>
        <rFont val="Arial"/>
        <family val="2"/>
      </rPr>
      <t>1</t>
    </r>
  </si>
  <si>
    <t>Titres adossés à des créances (valeur aux fins du TSAV)</t>
  </si>
  <si>
    <t>Retitrisation (valeur aux fins du TSAV)</t>
  </si>
  <si>
    <t>Échéance moyenne (titres adossée à des actifs) :</t>
  </si>
  <si>
    <t>Échéance moyenne (retitrisations) :</t>
  </si>
  <si>
    <t>Facteurs utilisés pour calculer le capital requis pour les titres adossés à des créances:</t>
  </si>
  <si>
    <t>Facteurs utilisés pour calculer le capital requis pour le retitrisation:</t>
  </si>
  <si>
    <t>Titres douteux et restructurés</t>
  </si>
  <si>
    <t>Page suivante : 30.400</t>
  </si>
  <si>
    <t>30.400</t>
  </si>
  <si>
    <t>Prêts hypothécaires</t>
  </si>
  <si>
    <t>Prêts hypothécaires garantis par la SCHL</t>
  </si>
  <si>
    <r>
      <t>Autres prêts hypothécaires assurés</t>
    </r>
    <r>
      <rPr>
        <vertAlign val="superscript"/>
        <sz val="8"/>
        <rFont val="Arial"/>
        <family val="2"/>
      </rPr>
      <t>1</t>
    </r>
  </si>
  <si>
    <r>
      <t>Prêts hypothécaires résidentiels admissibles</t>
    </r>
    <r>
      <rPr>
        <vertAlign val="superscript"/>
        <sz val="8"/>
        <rFont val="Arial"/>
        <family val="2"/>
      </rPr>
      <t>2</t>
    </r>
  </si>
  <si>
    <t>Prêts hypothécaires commerciaux</t>
  </si>
  <si>
    <t>Prêts hypothécaires résidentiels non admissibles</t>
  </si>
  <si>
    <t xml:space="preserve">Garantis par des terrains non aménagés </t>
  </si>
  <si>
    <t>Partie d'une hypothèque fondée sur une augmentation de la valeur due à un changement de vocation</t>
  </si>
  <si>
    <r>
      <t>Prêts hypothécaires douteux et restructurés</t>
    </r>
    <r>
      <rPr>
        <vertAlign val="superscript"/>
        <sz val="8"/>
        <rFont val="Arial"/>
        <family val="2"/>
      </rPr>
      <t>3</t>
    </r>
  </si>
  <si>
    <t>Notés - AAA</t>
  </si>
  <si>
    <t>Notés - AA</t>
  </si>
  <si>
    <t>Notés - A</t>
  </si>
  <si>
    <t>Notés - BBB</t>
  </si>
  <si>
    <t>Prêts hypothécaires (valeur aux fins du TSAV)</t>
  </si>
  <si>
    <t>Échéance moyenne (facteurs fondés sur une notation externe):</t>
  </si>
  <si>
    <r>
      <t xml:space="preserve">1 </t>
    </r>
    <r>
      <rPr>
        <sz val="8"/>
        <rFont val="Arial"/>
        <family val="2"/>
      </rPr>
      <t>Sections 3.1.6 et 3.3 de la ligne directrice sur le TSAV au sujet de l'assurance hypothécaire qui n'est pas offerte par la SCHL.</t>
    </r>
  </si>
  <si>
    <r>
      <t xml:space="preserve">2  </t>
    </r>
    <r>
      <rPr>
        <sz val="8"/>
        <rFont val="Arial"/>
        <family val="2"/>
      </rPr>
      <t xml:space="preserve">Section 3.1.6 de la ligne directrice sur le TSAV au sujet de la définition de prêt hypothécaire résidentiel admissible. </t>
    </r>
  </si>
  <si>
    <r>
      <t xml:space="preserve">3 </t>
    </r>
    <r>
      <rPr>
        <sz val="8"/>
        <rFont val="Arial"/>
        <family val="2"/>
      </rPr>
      <t xml:space="preserve"> Les montants de prêts hypothécaires doivent être réduits des radiations et des provisions spécifiques.</t>
    </r>
  </si>
  <si>
    <t>Facteurs utilisés pour calculer le capital requis pour les prêts hypothécaires:</t>
  </si>
  <si>
    <t xml:space="preserve"> Fondés sur une notation externe</t>
  </si>
  <si>
    <t>Page suivante : 30.500</t>
  </si>
  <si>
    <t>Fin de période</t>
  </si>
  <si>
    <t>Contrats de réassurance détenus, comptes à recevoir et autres éléments d'actif</t>
  </si>
  <si>
    <t>Facteur de risque</t>
  </si>
  <si>
    <t>Espèces conservées dans les locaux de l’assureur</t>
  </si>
  <si>
    <r>
      <t>Actifs détenus pour la vente (ADV) - option du facteur</t>
    </r>
    <r>
      <rPr>
        <vertAlign val="superscript"/>
        <sz val="8"/>
        <rFont val="Arial"/>
        <family val="2"/>
      </rPr>
      <t>1</t>
    </r>
  </si>
  <si>
    <r>
      <t>Actifs détenus pour la vente (ADV) - option de reclassement</t>
    </r>
    <r>
      <rPr>
        <vertAlign val="superscript"/>
        <sz val="8"/>
        <rFont val="Arial"/>
        <family val="2"/>
      </rPr>
      <t>1</t>
    </r>
  </si>
  <si>
    <t>Comptes débiteurs de réassureurs agréés</t>
  </si>
  <si>
    <t>Comptes débiteurs au bilan &lt; 60 jours</t>
  </si>
  <si>
    <t>Comptes débiteurs au bilan ≥ 60 jours</t>
  </si>
  <si>
    <t>Soldes débiteurs de représentants (réduits des provisions)</t>
  </si>
  <si>
    <t>Contrats de réassurance détenus découlant d'ententes de réassurance, réduits des montants exigibles</t>
  </si>
  <si>
    <t>Actifs d'impôt futurs déduits du capital</t>
  </si>
  <si>
    <t xml:space="preserve">Actifs d'impôt futurs (écarts temporaires) non déduits du capital </t>
  </si>
  <si>
    <t>Écarts d'acquisition</t>
  </si>
  <si>
    <t>Régimes de retraites à prestations déterminées - actifs excédentaires (reduits des remboursements disponibles)</t>
  </si>
  <si>
    <t>Régimes de retraites à prestations déterminées - remboursements disponibles sur les actifs excédentaires</t>
  </si>
  <si>
    <t>Frais payés d'avance et reportés</t>
  </si>
  <si>
    <r>
      <rPr>
        <vertAlign val="superscript"/>
        <sz val="8"/>
        <rFont val="Arial"/>
        <family val="2"/>
      </rPr>
      <t>1</t>
    </r>
    <r>
      <rPr>
        <sz val="8"/>
        <rFont val="Arial"/>
        <family val="2"/>
      </rPr>
      <t xml:space="preserve"> Le facteur de risque est de 20 % ou utilisation d'une approche de reclassement. Voir le chapitre 3 de la ligne directrice sur le TSAV.</t>
    </r>
  </si>
  <si>
    <t>Page suivante : 30.600</t>
  </si>
  <si>
    <t>Contrats de location et autres prêts</t>
  </si>
  <si>
    <r>
      <t>Contrats de location et autres prêts douteux et restructurés</t>
    </r>
    <r>
      <rPr>
        <vertAlign val="superscript"/>
        <sz val="8"/>
        <rFont val="Arial"/>
        <family val="2"/>
      </rPr>
      <t xml:space="preserve">1 </t>
    </r>
  </si>
  <si>
    <t>Contrats de location (VA des flux de trésorerie des baux) et autres prêts</t>
  </si>
  <si>
    <t>Échéance moyenne:</t>
  </si>
  <si>
    <t>Facteurs utilisés pour calculer le capital requis pour les contrats de location et autres prêts</t>
  </si>
  <si>
    <t>Contrats de location et autres prêts douteux et restructurés</t>
  </si>
  <si>
    <t>Page suivante : 40.100</t>
  </si>
  <si>
    <t>40.100</t>
  </si>
  <si>
    <t>Expositions hors bilan</t>
  </si>
  <si>
    <t>Exposition (équivalent-crédit ou montant d'exposition)</t>
  </si>
  <si>
    <t>Ajustement de l'exposition en vertu de nantissements (transaction sur les marchés de capitaux)</t>
  </si>
  <si>
    <r>
      <t>Redistribution des expositions aux fins des nantissements / garanties</t>
    </r>
    <r>
      <rPr>
        <b/>
        <vertAlign val="superscript"/>
        <sz val="8"/>
        <color theme="1"/>
        <rFont val="Arial"/>
        <family val="2"/>
      </rPr>
      <t>1</t>
    </r>
  </si>
  <si>
    <t>Exposition nette</t>
  </si>
  <si>
    <t>Notation de la contrepartie</t>
  </si>
  <si>
    <t>Exposition - moyenne pondérée de l'échéance</t>
  </si>
  <si>
    <t>Dérivés hors cote</t>
  </si>
  <si>
    <t>Admissible à 0 %</t>
  </si>
  <si>
    <r>
      <t>Transactions assimilables aux pensions</t>
    </r>
    <r>
      <rPr>
        <b/>
        <vertAlign val="superscript"/>
        <sz val="8"/>
        <color theme="1"/>
        <rFont val="Arial"/>
        <family val="2"/>
      </rPr>
      <t>2</t>
    </r>
  </si>
  <si>
    <t>Engagements</t>
  </si>
  <si>
    <r>
      <t>Substituts directs de crédit et autres éléments hors bilan</t>
    </r>
    <r>
      <rPr>
        <b/>
        <vertAlign val="superscript"/>
        <sz val="8"/>
        <color theme="1"/>
        <rFont val="Arial"/>
        <family val="2"/>
      </rPr>
      <t>3</t>
    </r>
  </si>
  <si>
    <t>4010010370</t>
  </si>
  <si>
    <t>Poste pour mémoire : Titres nantis ou prêtés en vertu de transactions assimilables aux pensions dont l'exigence de capital est supérieure à celle pour l'exposition à la contrepartie</t>
  </si>
  <si>
    <t>Total du montant et de l'exigence de capital pour les titres sous-jacents</t>
  </si>
  <si>
    <t>Exposition et exigence de capital pour les contreparties à ces transactions</t>
  </si>
  <si>
    <r>
      <rPr>
        <vertAlign val="superscript"/>
        <sz val="8"/>
        <color theme="1"/>
        <rFont val="Arial"/>
        <family val="2"/>
      </rPr>
      <t>1</t>
    </r>
    <r>
      <rPr>
        <sz val="8"/>
        <color theme="1"/>
        <rFont val="Arial"/>
        <family val="2"/>
      </rPr>
      <t xml:space="preserve"> Pour les dérivés et les transactions assimilables aux pensions, cette colonne peut être utilisée seulement pour refléter les garanties.</t>
    </r>
  </si>
  <si>
    <r>
      <rPr>
        <vertAlign val="superscript"/>
        <sz val="8"/>
        <color theme="1"/>
        <rFont val="Arial"/>
        <family val="2"/>
      </rPr>
      <t>2</t>
    </r>
    <r>
      <rPr>
        <sz val="8"/>
        <color theme="1"/>
        <rFont val="Arial"/>
        <family val="2"/>
      </rPr>
      <t xml:space="preserve"> Exigences pour les contreparties seulement. Les expositions pour lesquelles l'exigence de capital des instruments nantis ou prêtés est supérieure à celle de la contrepartie sont exclues.</t>
    </r>
  </si>
  <si>
    <r>
      <rPr>
        <vertAlign val="superscript"/>
        <sz val="8"/>
        <rFont val="Arial"/>
        <family val="2"/>
      </rPr>
      <t>3</t>
    </r>
    <r>
      <rPr>
        <sz val="8"/>
        <rFont val="Arial"/>
        <family val="2"/>
      </rPr>
      <t xml:space="preserve"> Inclut l'offre de protection de crédit (voir la section 3.1.11).</t>
    </r>
  </si>
  <si>
    <t>Page suivante : 40.200</t>
  </si>
  <si>
    <t>40.200</t>
  </si>
  <si>
    <t>Contrats sur dérivés</t>
  </si>
  <si>
    <t>1 de 2</t>
  </si>
  <si>
    <t>Contrats sur dérivés du crédit</t>
  </si>
  <si>
    <t xml:space="preserve">Contrats sur taux d'intérêt </t>
  </si>
  <si>
    <t xml:space="preserve">Contrats sur devises et or </t>
  </si>
  <si>
    <t xml:space="preserve">Contrats sur actions </t>
  </si>
  <si>
    <t xml:space="preserve">Contrats sur métaux précieux (autres que l'or) </t>
  </si>
  <si>
    <t xml:space="preserve">Autres contrats sur produits de base </t>
  </si>
  <si>
    <t>Total - Contrats</t>
  </si>
  <si>
    <t>Garant</t>
  </si>
  <si>
    <t>Bénéficiaire</t>
  </si>
  <si>
    <t>Tous les instruments dérivés - Principal notionnel</t>
  </si>
  <si>
    <t>Échéance résiduelle d'un an ou moins</t>
  </si>
  <si>
    <t xml:space="preserve">Hors cote </t>
  </si>
  <si>
    <t>Contrats à terme</t>
  </si>
  <si>
    <t>Contrats d'échange</t>
  </si>
  <si>
    <t>Options achetées</t>
  </si>
  <si>
    <t xml:space="preserve">Options souscrites </t>
  </si>
  <si>
    <t>Inscrit à la bourse</t>
  </si>
  <si>
    <t xml:space="preserve">Contrats à terme normalisés – positions créditrices </t>
  </si>
  <si>
    <t>Contrats à terme normalisés – positions à découvert</t>
  </si>
  <si>
    <t>Options souscrites</t>
  </si>
  <si>
    <t xml:space="preserve">Échéance résiduelle de plus d'un an jusqu'à cinq ans </t>
  </si>
  <si>
    <t>Échéance résiduelle de plus de cinq ans</t>
  </si>
  <si>
    <t>Page suivante : 40.300</t>
  </si>
  <si>
    <t>40.300</t>
  </si>
  <si>
    <t>2 de 2</t>
  </si>
  <si>
    <t xml:space="preserve">Contrats sur dérivés du crédit </t>
  </si>
  <si>
    <t>Contrats sur actions</t>
  </si>
  <si>
    <t>Contrats sur métaux précieux (autres que l'or)</t>
  </si>
  <si>
    <t>Exposition sur le risque de crédit de contrepartie - Dérivés hors cote</t>
  </si>
  <si>
    <t>Montant notionnel</t>
  </si>
  <si>
    <t>Coût de remplacement (valeur marchande):</t>
  </si>
  <si>
    <t>(a)  Tous les contrats avant la compensation permise:</t>
  </si>
  <si>
    <t>Coût de remplacement positif brut</t>
  </si>
  <si>
    <t>Coût de remplacement négatif brut</t>
  </si>
  <si>
    <t xml:space="preserve">(b)  Contrats assujettis à la compensation permise: </t>
  </si>
  <si>
    <t>Coût de remplacement net</t>
  </si>
  <si>
    <t>(c)  Total des contrats - après la compensation permise:</t>
  </si>
  <si>
    <t xml:space="preserve">Majoration pour exposition future éventuelle </t>
  </si>
  <si>
    <t xml:space="preserve">Contrats non assujettis à la compensation permise </t>
  </si>
  <si>
    <t>Contrats assujettis à la compensation permise</t>
  </si>
  <si>
    <t xml:space="preserve">Montant en équivalent risque de crédit </t>
  </si>
  <si>
    <t xml:space="preserve">Engagements et instruments hors bilan </t>
  </si>
  <si>
    <t>Principal notionnel</t>
  </si>
  <si>
    <t>Facteurs de conversion en équivalent-crédit</t>
  </si>
  <si>
    <t>Équivalent-crédit</t>
  </si>
  <si>
    <t>Révocables sans condition à tout moment</t>
  </si>
  <si>
    <t xml:space="preserve">Échéance initiale d'un an ou moins </t>
  </si>
  <si>
    <t>Échéance initiale de plus d'un an</t>
  </si>
  <si>
    <r>
      <t>Engagements portant sur des transactions hors bilan</t>
    </r>
    <r>
      <rPr>
        <vertAlign val="superscript"/>
        <sz val="8"/>
        <rFont val="Arial"/>
        <family val="2"/>
      </rPr>
      <t>1</t>
    </r>
  </si>
  <si>
    <t>variables</t>
  </si>
  <si>
    <t>Dérivés de crédit vendus</t>
  </si>
  <si>
    <t>Autres substituts directs du crédit</t>
  </si>
  <si>
    <t>Engagements de garanties liés à des transactions</t>
  </si>
  <si>
    <t>Engagements à court terme à dénouement automatique liés à des opérations commerciales</t>
  </si>
  <si>
    <r>
      <t>Engagements de reprise</t>
    </r>
    <r>
      <rPr>
        <vertAlign val="superscript"/>
        <sz val="8"/>
        <rFont val="Arial"/>
        <family val="2"/>
      </rPr>
      <t>2</t>
    </r>
  </si>
  <si>
    <r>
      <t>Achats à terme d'actifs</t>
    </r>
    <r>
      <rPr>
        <vertAlign val="superscript"/>
        <sz val="8"/>
        <rFont val="Arial"/>
        <family val="2"/>
      </rPr>
      <t>2</t>
    </r>
  </si>
  <si>
    <t xml:space="preserve">Dépôts terme contre terme </t>
  </si>
  <si>
    <t xml:space="preserve">Actions et titres partiellement libérés </t>
  </si>
  <si>
    <t>Facilités d'émissions d'effets et facilités renouvelables à prise ferme</t>
  </si>
  <si>
    <t>Substituts directs de crédit et instruments hors bilan</t>
  </si>
  <si>
    <r>
      <t>1</t>
    </r>
    <r>
      <rPr>
        <sz val="8"/>
        <rFont val="Arial"/>
        <family val="2"/>
      </rPr>
      <t xml:space="preserve"> Engagements pour lesquels les éléments hors bilan exigent un facteur de conversion en équivalent-crédit inférieur à celui de l'engagement. </t>
    </r>
  </si>
  <si>
    <r>
      <t>2</t>
    </r>
    <r>
      <rPr>
        <sz val="8"/>
        <rFont val="Arial"/>
        <family val="2"/>
      </rPr>
      <t xml:space="preserve"> Comprennent seulement les éléments d'actif sans participation qui seront achetés ou rachetés et qui ne figurent pas au bilan. Toutes les expositions sur actions hors bilan doivent être déclarées à page 50.200.</t>
    </r>
  </si>
  <si>
    <t>50.200</t>
  </si>
  <si>
    <t>Risque de marché</t>
  </si>
  <si>
    <t xml:space="preserve">Risque lié aux actions et actions privilégiées </t>
  </si>
  <si>
    <t>Solde</t>
  </si>
  <si>
    <t>Positions longues brutes sur des actions ordinaires</t>
  </si>
  <si>
    <t xml:space="preserve">Positions courtes brutes sur des actions ordinaires </t>
  </si>
  <si>
    <t>Positions longues nettes, marchés développés, cotées et qui ne constituent pas un intérêt de groupe financier</t>
  </si>
  <si>
    <t>Positions courtes nettes, marchés développés, cotées et qui ne constituent pas un intérêt de groupe financier</t>
  </si>
  <si>
    <t>Positions longues nettes, marchés développés, non cotées ou qui constituent un intérêt de groupe financier</t>
  </si>
  <si>
    <t xml:space="preserve">Positions courtes nettes, marchés développés, non cotées </t>
  </si>
  <si>
    <t>Positions longues nettes, autres marchés, cotées et qui ne constituent pas un intérêt de groupe financier</t>
  </si>
  <si>
    <t>Positions courtes nettes, autres marchés, cotées et qui ne constituent pas un intérêt de groupe financier</t>
  </si>
  <si>
    <t>Positions longues nettes, autres marchés, non cotées ou qui constituent un intérêt de groupe financier</t>
  </si>
  <si>
    <t xml:space="preserve">Positions courtes nettes, autres marchés, non cotées </t>
  </si>
  <si>
    <t>Positions en actions étroitement corrélées</t>
  </si>
  <si>
    <r>
      <t>variable</t>
    </r>
    <r>
      <rPr>
        <vertAlign val="superscript"/>
        <sz val="8"/>
        <color theme="1"/>
        <rFont val="Arial"/>
        <family val="2"/>
      </rPr>
      <t>2</t>
    </r>
  </si>
  <si>
    <t>Charge sur l’option dans la construction de la matrice de scénarios</t>
  </si>
  <si>
    <r>
      <t>Charge sur les couvertures exemptées</t>
    </r>
    <r>
      <rPr>
        <vertAlign val="superscript"/>
        <sz val="8"/>
        <color theme="1"/>
        <rFont val="Arial"/>
        <family val="2"/>
      </rPr>
      <t>1</t>
    </r>
  </si>
  <si>
    <t>Fonds communs de placement, fonds négociés en bourse, fiducies de placement immobilier</t>
  </si>
  <si>
    <t>Capital requis - Risque lié aux actions</t>
  </si>
  <si>
    <t>Cote</t>
  </si>
  <si>
    <t>P1</t>
  </si>
  <si>
    <t>P2</t>
  </si>
  <si>
    <t>P3</t>
  </si>
  <si>
    <t>P4</t>
  </si>
  <si>
    <t>P5 et sans notation</t>
  </si>
  <si>
    <r>
      <t>variable</t>
    </r>
    <r>
      <rPr>
        <vertAlign val="superscript"/>
        <sz val="8"/>
        <color theme="1"/>
        <rFont val="Arial"/>
        <family val="2"/>
      </rPr>
      <t>3</t>
    </r>
  </si>
  <si>
    <t>Exigences de capital - Actions privilégiées</t>
  </si>
  <si>
    <r>
      <rPr>
        <vertAlign val="superscript"/>
        <sz val="8"/>
        <color theme="1"/>
        <rFont val="Arial"/>
        <family val="2"/>
      </rPr>
      <t xml:space="preserve">1 </t>
    </r>
    <r>
      <rPr>
        <sz val="8"/>
        <color theme="1"/>
        <rFont val="Arial"/>
        <family val="2"/>
      </rPr>
      <t>La permission du BSIF est requise</t>
    </r>
  </si>
  <si>
    <r>
      <rPr>
        <vertAlign val="superscript"/>
        <sz val="8"/>
        <rFont val="Arial"/>
        <family val="2"/>
      </rPr>
      <t xml:space="preserve">2 </t>
    </r>
    <r>
      <rPr>
        <sz val="8"/>
        <rFont val="Arial"/>
        <family val="2"/>
      </rPr>
      <t xml:space="preserve"> </t>
    </r>
    <r>
      <rPr>
        <sz val="8"/>
        <rFont val="Arial"/>
        <family val="2"/>
      </rPr>
      <t xml:space="preserve">Chapitre 5 de la ligne directrice TSAV </t>
    </r>
  </si>
  <si>
    <r>
      <rPr>
        <vertAlign val="superscript"/>
        <sz val="8"/>
        <rFont val="Arial"/>
        <family val="2"/>
      </rPr>
      <t>3</t>
    </r>
    <r>
      <rPr>
        <sz val="8"/>
        <rFont val="Arial"/>
        <family val="2"/>
      </rPr>
      <t xml:space="preserve"> Devrait être cohérent avec les facteurs de risque liés aux actions pertinents </t>
    </r>
  </si>
  <si>
    <t>Page suivante : 50.300</t>
  </si>
  <si>
    <t>Risque lié à l'immobilier</t>
  </si>
  <si>
    <t>Valeur au bilan</t>
  </si>
  <si>
    <t>Valeur résiduelle</t>
  </si>
  <si>
    <t>(A)</t>
  </si>
  <si>
    <t xml:space="preserve">Juste valeur </t>
  </si>
  <si>
    <t>Valeur marchande moyenne mobile ou coût d'acquisition, sans la dépréciation</t>
  </si>
  <si>
    <t>(B)</t>
  </si>
  <si>
    <t xml:space="preserve">Valeur au bilan des actifs loués </t>
  </si>
  <si>
    <t>Valeur au bilan des immobilisations de production</t>
  </si>
  <si>
    <t>Toutes les autres immobilisations corporelles (notamment, pétrole et gaz, usines et matériel, etc.)</t>
  </si>
  <si>
    <t>(C)</t>
  </si>
  <si>
    <t>Capital requis pour le risque lié à l'immobilier (A + B + C)</t>
  </si>
  <si>
    <t>Page suivante : 50.400</t>
  </si>
  <si>
    <t>50.400</t>
  </si>
  <si>
    <t>Risque lié aux produits indexés</t>
  </si>
  <si>
    <t xml:space="preserve">Produits avec participation </t>
  </si>
  <si>
    <t>Valeur marchande des actifs adossant les produits</t>
  </si>
  <si>
    <t>Valeur marchande du produit adossé à un actif</t>
  </si>
  <si>
    <t>Coefficient de risque</t>
  </si>
  <si>
    <t>Simplification - Risque de coefficient pour actions ordinaires</t>
  </si>
  <si>
    <t>variable</t>
  </si>
  <si>
    <r>
      <t>Produits avec coefficient &gt; 25 % et ≤ 35 %</t>
    </r>
    <r>
      <rPr>
        <vertAlign val="superscript"/>
        <sz val="8"/>
        <rFont val="Arial"/>
        <family val="2"/>
      </rPr>
      <t>1</t>
    </r>
  </si>
  <si>
    <r>
      <t>Produits avec coefficient &gt; 15 % et ≤ 25 %</t>
    </r>
    <r>
      <rPr>
        <vertAlign val="superscript"/>
        <sz val="8"/>
        <rFont val="Arial"/>
        <family val="2"/>
      </rPr>
      <t>1</t>
    </r>
  </si>
  <si>
    <r>
      <t>Produits avec coefficient &gt; 10 % et ≤ 15 %</t>
    </r>
    <r>
      <rPr>
        <vertAlign val="superscript"/>
        <sz val="8"/>
        <rFont val="Arial"/>
        <family val="2"/>
      </rPr>
      <t>1</t>
    </r>
  </si>
  <si>
    <r>
      <t>Produits avec coefficient &gt; 5 % et ≤ 10 %</t>
    </r>
    <r>
      <rPr>
        <vertAlign val="superscript"/>
        <sz val="8"/>
        <rFont val="Arial"/>
        <family val="2"/>
      </rPr>
      <t>1</t>
    </r>
  </si>
  <si>
    <r>
      <t>Produits avec coefficient &gt; 2 % et ≤ 5 %</t>
    </r>
    <r>
      <rPr>
        <vertAlign val="superscript"/>
        <sz val="8"/>
        <rFont val="Arial"/>
        <family val="2"/>
      </rPr>
      <t>1</t>
    </r>
  </si>
  <si>
    <r>
      <t>Produits avec coefficient ≤ 2 %</t>
    </r>
    <r>
      <rPr>
        <vertAlign val="superscript"/>
        <sz val="8"/>
        <rFont val="Arial"/>
        <family val="2"/>
      </rPr>
      <t>1</t>
    </r>
  </si>
  <si>
    <r>
      <t>Capital requis - produits indexés</t>
    </r>
    <r>
      <rPr>
        <b/>
        <vertAlign val="superscript"/>
        <sz val="8"/>
        <rFont val="Arial"/>
        <family val="2"/>
      </rPr>
      <t>1</t>
    </r>
  </si>
  <si>
    <t>Actifs adossant des produits indexés avec transfert de risque :</t>
  </si>
  <si>
    <t>Montant au bilan</t>
  </si>
  <si>
    <t>Actifs au bilan:</t>
  </si>
  <si>
    <t>Obligations/Placements privés</t>
  </si>
  <si>
    <t>Actions</t>
  </si>
  <si>
    <t>Unités dans des fonds distincts de la société</t>
  </si>
  <si>
    <t>Unités dans des fonds communs de placement</t>
  </si>
  <si>
    <t>Actifs hors bilan</t>
  </si>
  <si>
    <t xml:space="preserve">Total des actifs adossant des produits indexés </t>
  </si>
  <si>
    <r>
      <rPr>
        <vertAlign val="superscript"/>
        <sz val="8"/>
        <rFont val="Arial"/>
        <family val="2"/>
      </rPr>
      <t>1</t>
    </r>
    <r>
      <rPr>
        <sz val="8"/>
        <rFont val="Arial"/>
        <family val="2"/>
      </rPr>
      <t xml:space="preserve"> Le coefficient F est défini à la section 5.5.2 de la ligne directrice sur le TSAV.</t>
    </r>
  </si>
  <si>
    <t>Page suivante : 50.500</t>
  </si>
  <si>
    <t>50.500</t>
  </si>
  <si>
    <t>Risque de change</t>
  </si>
  <si>
    <r>
      <t>Position ouverte nette</t>
    </r>
    <r>
      <rPr>
        <b/>
        <vertAlign val="superscript"/>
        <sz val="8"/>
        <rFont val="Arial"/>
        <family val="2"/>
      </rPr>
      <t>1</t>
    </r>
  </si>
  <si>
    <t>Valeur des actifs en $CAD</t>
  </si>
  <si>
    <t>Valeur des passifs en $CAD</t>
  </si>
  <si>
    <r>
      <t>Compensation</t>
    </r>
    <r>
      <rPr>
        <b/>
        <vertAlign val="superscript"/>
        <sz val="8"/>
        <rFont val="Arial"/>
        <family val="2"/>
      </rPr>
      <t>2</t>
    </r>
    <r>
      <rPr>
        <b/>
        <sz val="8"/>
        <rFont val="Arial"/>
        <family val="2"/>
      </rPr>
      <t xml:space="preserve"> (jusqu'à 120% du capital requis pour actifs et passifs)</t>
    </r>
  </si>
  <si>
    <t>Positions ouvertes totales dans des contrats de sûreté en réassurance non-agréée</t>
  </si>
  <si>
    <t>Dollar ÉU</t>
  </si>
  <si>
    <t>Livre RU</t>
  </si>
  <si>
    <t>Euro</t>
  </si>
  <si>
    <t>Yen Japonais</t>
  </si>
  <si>
    <t>Or</t>
  </si>
  <si>
    <t>Total - Devises principales</t>
  </si>
  <si>
    <r>
      <t>Positions longues ouvertes nettes totales</t>
    </r>
    <r>
      <rPr>
        <b/>
        <vertAlign val="superscript"/>
        <sz val="9"/>
        <rFont val="Arial"/>
        <family val="2"/>
      </rPr>
      <t>3</t>
    </r>
  </si>
  <si>
    <r>
      <t>Positions courtes ouvertes nettes totales</t>
    </r>
    <r>
      <rPr>
        <b/>
        <vertAlign val="superscript"/>
        <sz val="8"/>
        <rFont val="Arial"/>
        <family val="2"/>
      </rPr>
      <t>4</t>
    </r>
  </si>
  <si>
    <t>Afrique</t>
  </si>
  <si>
    <t>Australie, Asie de l'est et Pacifique</t>
  </si>
  <si>
    <t>Europe et Asie centrale</t>
  </si>
  <si>
    <t>Amérique latine et Caraïbes</t>
  </si>
  <si>
    <t>Moyen orient et Afrique du nord</t>
  </si>
  <si>
    <t>Asie du sud</t>
  </si>
  <si>
    <t>Exposition à d'autre devises, par région:</t>
  </si>
  <si>
    <t>CANADA</t>
  </si>
  <si>
    <t>ÉTATS-UNIS</t>
  </si>
  <si>
    <t>ROYAUME-UNI</t>
  </si>
  <si>
    <t>EUROPE</t>
  </si>
  <si>
    <t>JAPON</t>
  </si>
  <si>
    <t>AUTRES</t>
  </si>
  <si>
    <t>Allocation du capital requis pour le risque de change basée sur la contribution du territoire à l'exposition nette</t>
  </si>
  <si>
    <t>Exposition nette = maximum (positions longues nettes moins compensation, valeur absolue des positions courtes nettes) + valeur absolue des positions nettes dans l'or</t>
  </si>
  <si>
    <t>Capital requis sur les positions ouvertes nettes (30% de l'exposition nette)</t>
  </si>
  <si>
    <r>
      <t>Capital requis pour positions ouvertes dans des contrats de sûreté en réassurance non agréée (30% de chaque position</t>
    </r>
    <r>
      <rPr>
        <strike/>
        <sz val="8"/>
        <rFont val="Arial"/>
        <family val="2"/>
      </rPr>
      <t>s</t>
    </r>
    <r>
      <rPr>
        <sz val="8"/>
        <rFont val="Arial"/>
        <family val="2"/>
      </rPr>
      <t xml:space="preserve"> ouverte par réassureur)</t>
    </r>
  </si>
  <si>
    <t>Capital requis pour le risque de volatilité de change relié aux options</t>
  </si>
  <si>
    <t>Capital requis pour le risque de change (A+B+C)</t>
  </si>
  <si>
    <r>
      <rPr>
        <vertAlign val="superscript"/>
        <sz val="8"/>
        <rFont val="Arial"/>
        <family val="2"/>
      </rPr>
      <t>1</t>
    </r>
    <r>
      <rPr>
        <sz val="8"/>
        <rFont val="Arial"/>
        <family val="2"/>
      </rPr>
      <t xml:space="preserve"> Inscrire les positions longues avec un chiffre positif et les positions courtes avec un chiffre négatif.</t>
    </r>
  </si>
  <si>
    <r>
      <rPr>
        <vertAlign val="superscript"/>
        <sz val="8"/>
        <rFont val="Arial"/>
        <family val="2"/>
      </rPr>
      <t>2</t>
    </r>
    <r>
      <rPr>
        <sz val="8"/>
        <rFont val="Arial"/>
        <family val="2"/>
      </rPr>
      <t xml:space="preserve">  Voir la section 5.6.1 de la ligne directrice sur le TSAV pour le calcul de la valeur de compensation.</t>
    </r>
  </si>
  <si>
    <r>
      <rPr>
        <vertAlign val="superscript"/>
        <sz val="8"/>
        <rFont val="Arial"/>
        <family val="2"/>
      </rPr>
      <t>3</t>
    </r>
    <r>
      <rPr>
        <sz val="8"/>
        <rFont val="Arial"/>
        <family val="2"/>
      </rPr>
      <t xml:space="preserve">  Inscrire les positions longues en $CAD avec un chiffre positif.</t>
    </r>
  </si>
  <si>
    <r>
      <rPr>
        <vertAlign val="superscript"/>
        <sz val="8"/>
        <rFont val="Arial"/>
        <family val="2"/>
      </rPr>
      <t xml:space="preserve">4 </t>
    </r>
    <r>
      <rPr>
        <sz val="8"/>
        <rFont val="Arial"/>
        <family val="2"/>
      </rPr>
      <t xml:space="preserve"> Inscrire les positions courtes en $CAD avec un chiffre négatif.</t>
    </r>
  </si>
  <si>
    <t>Page suivante : 60.010</t>
  </si>
  <si>
    <t>60.010</t>
  </si>
  <si>
    <t>Risque d'assurance</t>
  </si>
  <si>
    <t>Niveau et tendance</t>
  </si>
  <si>
    <t>Volatilité et catastrophe</t>
  </si>
  <si>
    <t>Garantie de prestation de décès minimale pour les produits indexés avec transfert de risque</t>
  </si>
  <si>
    <t>Moins : crédit pour volume de portefeuille</t>
  </si>
  <si>
    <t>Mortalité</t>
  </si>
  <si>
    <t>Niveau</t>
  </si>
  <si>
    <t>Tendance</t>
  </si>
  <si>
    <t>Longévité</t>
  </si>
  <si>
    <t>Morbidité - incidence</t>
  </si>
  <si>
    <t>Morbidité -  cessation</t>
  </si>
  <si>
    <t>Déchéance - baisse</t>
  </si>
  <si>
    <t>Déchéance - hausse</t>
  </si>
  <si>
    <t>Niveau, tendance, volatilité et catastrophe</t>
  </si>
  <si>
    <t>Dépenses</t>
  </si>
  <si>
    <t>Assurances multirisques (selon le TCM)</t>
  </si>
  <si>
    <t>Total du capital requis pour le risque d'assurance</t>
  </si>
  <si>
    <t xml:space="preserve">Poste pour mémoire : </t>
  </si>
  <si>
    <t>Crédit pour ententes de réassurance en excédent de perte</t>
  </si>
  <si>
    <t>Page suivante : 60.020</t>
  </si>
  <si>
    <t>60.020</t>
  </si>
  <si>
    <t>Produits ajustables</t>
  </si>
  <si>
    <t xml:space="preserve">Moins : crédit pour volume de portefeuille </t>
  </si>
  <si>
    <t>Page suivante : 60.030</t>
  </si>
  <si>
    <t>60.030</t>
  </si>
  <si>
    <t>Page suivante : 60.100</t>
  </si>
  <si>
    <t>60.100</t>
  </si>
  <si>
    <t>Vie individuelle</t>
  </si>
  <si>
    <t>Vie collective - produits souscrits individuellement seulement</t>
  </si>
  <si>
    <t>Vie collective - sauf les produits souscrits individuellement</t>
  </si>
  <si>
    <t>Capital requis - niveau</t>
  </si>
  <si>
    <t>Capital requis - tendance</t>
  </si>
  <si>
    <t>Capital requis - volatilité</t>
  </si>
  <si>
    <t>Capital requis - catastrophe</t>
  </si>
  <si>
    <t>Capital requis - niveau et tendance (avant diversification)</t>
  </si>
  <si>
    <r>
      <t>Moins : Crédit pour diversification</t>
    </r>
    <r>
      <rPr>
        <vertAlign val="superscript"/>
        <sz val="8"/>
        <rFont val="Arial"/>
        <family val="2"/>
      </rPr>
      <t>1</t>
    </r>
  </si>
  <si>
    <t>Capital requis - Niveau et tendance (après diversification)</t>
  </si>
  <si>
    <t>Capital requis - volatilité et catastrophe</t>
  </si>
  <si>
    <t>Capital requis pour le risque de mortalité</t>
  </si>
  <si>
    <r>
      <rPr>
        <vertAlign val="superscript"/>
        <sz val="8"/>
        <rFont val="Arial"/>
        <family val="2"/>
      </rPr>
      <t xml:space="preserve">1 </t>
    </r>
    <r>
      <rPr>
        <sz val="8"/>
        <rFont val="Arial"/>
        <family val="2"/>
      </rPr>
      <t>Crédit pour diversification entre les polices fondées sur la survie et les polices fondées sur le décès (voir la section 11.1.1 de la ligne directrice TSAV).</t>
    </r>
  </si>
  <si>
    <t>Page suivante : 60.200</t>
  </si>
  <si>
    <t>60.200</t>
  </si>
  <si>
    <t>Produits de rente non enregistrée</t>
  </si>
  <si>
    <t>Produits de rente enregistrée</t>
  </si>
  <si>
    <t>Capital requis pour le risque de longévité</t>
  </si>
  <si>
    <t>Page suivante : 60.300</t>
  </si>
  <si>
    <t>60.300</t>
  </si>
  <si>
    <t>Morbidité</t>
  </si>
  <si>
    <t>Taux d’incidence</t>
  </si>
  <si>
    <t>RI individuelle - actifs</t>
  </si>
  <si>
    <t>EP individuelle - actifs</t>
  </si>
  <si>
    <t>MG individuelle</t>
  </si>
  <si>
    <t>MG individuelle ajustable</t>
  </si>
  <si>
    <t>SLD individuelle - actifs</t>
  </si>
  <si>
    <t>SLD individuelle ajustable - actifs</t>
  </si>
  <si>
    <t>Autres produits A et M</t>
  </si>
  <si>
    <t>ICD et ILD collective – actifs</t>
  </si>
  <si>
    <t>EP collective – actifs</t>
  </si>
  <si>
    <t>MG collective</t>
  </si>
  <si>
    <t>SLD collective - actifs</t>
  </si>
  <si>
    <t>Assurance maladie collective et individuelle</t>
  </si>
  <si>
    <t>Assurance dentaire collective et individuelle</t>
  </si>
  <si>
    <t xml:space="preserve"> Assurance voyage collective</t>
  </si>
  <si>
    <t>Assurance crédit collective</t>
  </si>
  <si>
    <t>Capital requis - niveau (avant diversification)</t>
  </si>
  <si>
    <t>Moins : Crédit pour diversification</t>
  </si>
  <si>
    <t>Capital requis - volatilité (avant diversification)</t>
  </si>
  <si>
    <t>Capital requis - niveau (après diversification)</t>
  </si>
  <si>
    <t>Capital requis - volatilité (après diversification)</t>
  </si>
  <si>
    <t>Capital requis pour taux d'incidence</t>
  </si>
  <si>
    <t>Taux de cessation</t>
  </si>
  <si>
    <t>RI individuelle - invalides</t>
  </si>
  <si>
    <t>ICD individuelle et collective – invalides</t>
  </si>
  <si>
    <t>ILD collective – invalides</t>
  </si>
  <si>
    <t>SLD individuelle et collective – invalides</t>
  </si>
  <si>
    <t>EP individuelle et collective – invalides</t>
  </si>
  <si>
    <t>Capital requis pour taux de cessation</t>
  </si>
  <si>
    <t>Total - taux d’incidence</t>
  </si>
  <si>
    <t>Total - taux de cessation</t>
  </si>
  <si>
    <t>Capital requis - niveau et tendance</t>
  </si>
  <si>
    <t>Capital requis pour le risque de morbidité</t>
  </si>
  <si>
    <t>Page suivante : 60.400</t>
  </si>
  <si>
    <t>60.400</t>
  </si>
  <si>
    <t>Déchéance</t>
  </si>
  <si>
    <t>Déchéance - baisse (fondé sur les déchéances)</t>
  </si>
  <si>
    <t>Déchéance - hausse (sensible aux déchéances)</t>
  </si>
  <si>
    <t>Assurance-vie individuelle</t>
  </si>
  <si>
    <t>Autres produits A-M individuelle</t>
  </si>
  <si>
    <t>Assurance vie individuelle</t>
  </si>
  <si>
    <t>Capital requis pour le risque de déchéance</t>
  </si>
  <si>
    <t xml:space="preserve">Déchéance - hausse </t>
  </si>
  <si>
    <t xml:space="preserve">Déchéance - baisse </t>
  </si>
  <si>
    <t>Total déchéance - baisse</t>
  </si>
  <si>
    <t>Total déchéance - hausse</t>
  </si>
  <si>
    <t>Page suivante : 60.500</t>
  </si>
  <si>
    <t>60.500</t>
  </si>
  <si>
    <t>Produits ajustables - assurance-vie</t>
  </si>
  <si>
    <t>Produits ajustables - rentes</t>
  </si>
  <si>
    <t>Produits ajustables - assurance A-M</t>
  </si>
  <si>
    <t>Capital requis - niveau, tendance, volatilité et catastrophe</t>
  </si>
  <si>
    <t>FIN</t>
  </si>
  <si>
    <t>Moins : marges sur services contractuels déclarées à titre d'actifs</t>
  </si>
  <si>
    <t>Plus : marges sur services contractuels déclarées à titre de passifs</t>
  </si>
  <si>
    <r>
      <t>Moins : gains ou pertes de juste valeur après impôt sur les biens immobiliers occupés par leur propriétaire</t>
    </r>
    <r>
      <rPr>
        <vertAlign val="superscript"/>
        <sz val="8"/>
        <rFont val="Arial"/>
        <family val="2"/>
      </rPr>
      <t>3</t>
    </r>
    <r>
      <rPr>
        <sz val="8"/>
        <rFont val="Arial"/>
        <family val="2"/>
      </rPr>
      <t xml:space="preserve"> à la conversion aux IFRS (modèle du coût)</t>
    </r>
  </si>
  <si>
    <t>Plus : cumul des pertes de réévaluation après impôt sur les biens immobiliers occupés par leur propriétaire (modèle de la réévaluation)</t>
  </si>
  <si>
    <t>Moins : gains (pertes) jusqu'à la date de transfert des biens immobiliers occupés par leur propriétaire qui étaient auparavant classés comme biens de placement</t>
  </si>
  <si>
    <t>Gains (pertes) cumulatifs non réalisés sur des instruments de créance JVAERG déclarés dans les AERG</t>
  </si>
  <si>
    <t>Gains (pertes) cumulatifs non réalisés sur des instruments de capitaux propres JVAERG déclarés dans les AERG</t>
  </si>
  <si>
    <t>Cumul des gains de réévaluation sur les biens immobiliers occupés par leur propriétaire déclarés aux AERG (modèle de la réévaluation)</t>
  </si>
  <si>
    <t>Moins : cumul des gains de réévaluation sur les biens immobiliers occupés par leur propriétaire déclarés aux AERG (modèle de la réévaluation)</t>
  </si>
  <si>
    <r>
      <t>Moins : cumul des gains et des pertes de juste valeur après impôt découlant de changements dans le risque de crédit de l’assureur</t>
    </r>
    <r>
      <rPr>
        <strike/>
        <vertAlign val="superscript"/>
        <sz val="8"/>
        <rFont val="Arial"/>
        <family val="2"/>
      </rPr>
      <t>4</t>
    </r>
  </si>
  <si>
    <r>
      <rPr>
        <vertAlign val="superscript"/>
        <sz val="8"/>
        <rFont val="Arial"/>
        <family val="2"/>
      </rPr>
      <t xml:space="preserve">3 </t>
    </r>
    <r>
      <rPr>
        <sz val="8"/>
        <rFont val="Arial"/>
        <family val="2"/>
      </rPr>
      <t>À l'exclusion des biens immobiliers occupés par leur propriétaire que l'assureur a choisi d'évaluer à la juste valeur en vertu de l'IAS 16.</t>
    </r>
  </si>
  <si>
    <r>
      <rPr>
        <strike/>
        <vertAlign val="superscript"/>
        <sz val="8"/>
        <rFont val="Arial"/>
        <family val="2"/>
      </rPr>
      <t>4</t>
    </r>
    <r>
      <rPr>
        <sz val="8"/>
        <rFont val="Arial"/>
        <family val="2"/>
      </rPr>
      <t xml:space="preserve"> Cet ajustement s'entend précisément des gains (pertes) sur le passif à la juste valeur, comptabilisé dans les AERG lorsqu'un assureur adopte l'IFRS 9, et il tient compte de l'évolution de la juste valeur du propre risque de crédit d'un assureur constaté dans les AERG (plutôt que dans les résultats).</t>
    </r>
  </si>
  <si>
    <t>Page suivante : 50.200</t>
  </si>
  <si>
    <r>
      <t>VA des flux de trésorerie des baux</t>
    </r>
    <r>
      <rPr>
        <vertAlign val="superscript"/>
        <sz val="8"/>
        <rFont val="Arial"/>
        <family val="2"/>
      </rPr>
      <t>1</t>
    </r>
  </si>
  <si>
    <r>
      <t>Capital requis pour l'immobilier avec des baux en vigueur (volet pour la valeur résiduelle)</t>
    </r>
    <r>
      <rPr>
        <b/>
        <vertAlign val="superscript"/>
        <sz val="8"/>
        <rFont val="Arial"/>
        <family val="2"/>
      </rPr>
      <t>2</t>
    </r>
  </si>
  <si>
    <r>
      <t>Capital requis pour des biens immobiliers occupés par leur propriétaire</t>
    </r>
    <r>
      <rPr>
        <b/>
        <vertAlign val="superscript"/>
        <sz val="8"/>
        <rFont val="Arial"/>
        <family val="2"/>
      </rPr>
      <t>3</t>
    </r>
  </si>
  <si>
    <r>
      <rPr>
        <vertAlign val="superscript"/>
        <sz val="8"/>
        <rFont val="Arial"/>
        <family val="2"/>
      </rPr>
      <t>1</t>
    </r>
    <r>
      <rPr>
        <sz val="8"/>
        <rFont val="Arial"/>
        <family val="2"/>
      </rPr>
      <t xml:space="preserve"> Limité aux baux en vigueur, aucun renouvellement</t>
    </r>
  </si>
  <si>
    <r>
      <rPr>
        <vertAlign val="superscript"/>
        <sz val="8"/>
        <rFont val="Arial"/>
        <family val="2"/>
      </rPr>
      <t>2</t>
    </r>
    <r>
      <rPr>
        <sz val="8"/>
        <rFont val="Arial"/>
        <family val="2"/>
      </rPr>
      <t xml:space="preserve"> Y compris les biens immobiliers occupés par leur propriétaire que l'assureur a choisi d'évaluer à la juste valeur en vertu de l'IAS 16.</t>
    </r>
  </si>
  <si>
    <r>
      <rPr>
        <vertAlign val="superscript"/>
        <sz val="8"/>
        <rFont val="Arial"/>
        <family val="2"/>
      </rPr>
      <t>3</t>
    </r>
    <r>
      <rPr>
        <sz val="8"/>
        <rFont val="Arial"/>
        <family val="2"/>
      </rPr>
      <t xml:space="preserve"> Le capital requis doit être déterminé pour chaque propriété individuellement</t>
    </r>
  </si>
  <si>
    <t>Supplément annuel TSAV LCA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</si>
</sst>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quot;$&quot;* #,##0.00_-;\-&quot;$&quot;* #,##0.00_-;_-&quot;$&quot;* &quot;-&quot;??_-;_-@_-"/>
    <numFmt numFmtId="165" formatCode="_-* #,##0.00_-;\-* #,##0.00_-;_-* &quot;-&quot;??_-;_-@_-"/>
    <numFmt numFmtId="166" formatCode="0.0%"/>
    <numFmt numFmtId="167" formatCode="#,##0_ ;\-#,##0\ "/>
    <numFmt numFmtId="168" formatCode="#,##0.000;\-#,##0.000"/>
    <numFmt numFmtId="169" formatCode="#,##0.0_);\(#,##0.0\)"/>
    <numFmt numFmtId="170" formatCode="0.00_);\(0.00\)"/>
    <numFmt numFmtId="171" formatCode="0.0000_);\(0.0000\)"/>
    <numFmt numFmtId="172" formatCode="\[0\]"/>
    <numFmt numFmtId="173" formatCode="#,##0.0000_);\(#,##0.0000\)"/>
    <numFmt numFmtId="174" formatCode="General_)"/>
    <numFmt numFmtId="175" formatCode="_-[$€-2]* #,##0.00_-;\-[$€-2]* #,##0.00_-;_-[$€-2]* &quot;-&quot;??_-"/>
    <numFmt numFmtId="176" formatCode="##."/>
  </numFmts>
  <fonts count="91">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vertAlign val="superscript"/>
      <sz val="8"/>
      <color theme="1"/>
      <name val="Arial"/>
      <family val="2"/>
    </font>
    <font>
      <sz val="8"/>
      <name val="Arial"/>
      <family val="2"/>
    </font>
    <font>
      <vertAlign val="superscript"/>
      <sz val="8"/>
      <name val="Arial"/>
      <family val="2"/>
    </font>
    <font>
      <sz val="11"/>
      <color rgb="FF9C0006"/>
      <name val="Calibri"/>
      <family val="2"/>
      <scheme val="minor"/>
    </font>
    <font>
      <sz val="11"/>
      <color indexed="8"/>
      <name val="Calibri"/>
      <family val="2"/>
    </font>
    <font>
      <sz val="7"/>
      <name val="Arial"/>
      <family val="2"/>
    </font>
    <font>
      <sz val="8"/>
      <color theme="1"/>
      <name val="Arial Narrow"/>
      <family val="2"/>
    </font>
    <font>
      <u/>
      <sz val="10"/>
      <color theme="10"/>
      <name val="Arial"/>
      <family val="2"/>
    </font>
    <font>
      <u/>
      <sz val="10"/>
      <color indexed="12"/>
      <name val="Arial"/>
      <family val="2"/>
    </font>
    <font>
      <sz val="11"/>
      <color theme="1"/>
      <name val="Arial"/>
      <family val="2"/>
    </font>
    <font>
      <sz val="10"/>
      <name val="Times New Roman"/>
      <family val="1"/>
    </font>
    <font>
      <b/>
      <sz val="13"/>
      <color indexed="56"/>
      <name val="Calibri"/>
      <family val="2"/>
    </font>
    <font>
      <sz val="10"/>
      <color indexed="12"/>
      <name val="Arial"/>
      <family val="2"/>
    </font>
    <font>
      <sz val="10"/>
      <name val="Helv"/>
    </font>
    <font>
      <b/>
      <sz val="8"/>
      <name val="Arial"/>
      <family val="2"/>
    </font>
    <font>
      <b/>
      <vertAlign val="superscript"/>
      <sz val="8"/>
      <color theme="1"/>
      <name val="Arial"/>
      <family val="2"/>
    </font>
    <font>
      <b/>
      <sz val="11"/>
      <color theme="1"/>
      <name val="Calibri"/>
      <family val="2"/>
      <scheme val="minor"/>
    </font>
    <font>
      <sz val="12"/>
      <name val="Arial"/>
      <family val="2"/>
    </font>
    <font>
      <sz val="11"/>
      <color indexed="9"/>
      <name val="Calibri"/>
      <family val="2"/>
    </font>
    <font>
      <sz val="8"/>
      <name val="Garamond"/>
      <family val="1"/>
    </font>
    <font>
      <sz val="12"/>
      <name val="Frutiger 45 Light"/>
      <family val="2"/>
    </font>
    <font>
      <b/>
      <sz val="11"/>
      <color indexed="52"/>
      <name val="Calibri"/>
      <family val="2"/>
    </font>
    <font>
      <i/>
      <sz val="12"/>
      <name val="Frutiger 45 Light"/>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u/>
      <sz val="12"/>
      <color indexed="12"/>
      <name val="SWISS"/>
    </font>
    <font>
      <sz val="11"/>
      <color indexed="62"/>
      <name val="Calibri"/>
      <family val="2"/>
    </font>
    <font>
      <sz val="11"/>
      <color indexed="52"/>
      <name val="Calibri"/>
      <family val="2"/>
    </font>
    <font>
      <b/>
      <sz val="14"/>
      <name val="Frutiger 87ExtraBlackCn"/>
      <family val="2"/>
    </font>
    <font>
      <sz val="11"/>
      <color indexed="60"/>
      <name val="Calibri"/>
      <family val="2"/>
    </font>
    <font>
      <sz val="10"/>
      <name val="MS Sans Serif"/>
      <family val="2"/>
    </font>
    <font>
      <b/>
      <i/>
      <sz val="12"/>
      <name val="Frutiger 45 Light"/>
      <family val="2"/>
    </font>
    <font>
      <b/>
      <sz val="11"/>
      <color indexed="63"/>
      <name val="Calibri"/>
      <family val="2"/>
    </font>
    <font>
      <sz val="12"/>
      <name val="Helv"/>
    </font>
    <font>
      <b/>
      <sz val="12"/>
      <name val="Frutiger 45 Light"/>
      <family val="2"/>
    </font>
    <font>
      <b/>
      <sz val="18"/>
      <color indexed="56"/>
      <name val="Cambria"/>
      <family val="2"/>
    </font>
    <font>
      <b/>
      <sz val="11"/>
      <color indexed="8"/>
      <name val="Calibri"/>
      <family val="2"/>
    </font>
    <font>
      <sz val="10"/>
      <name val="Frutiger"/>
    </font>
    <font>
      <sz val="11"/>
      <color indexed="10"/>
      <name val="Calibri"/>
      <family val="2"/>
    </font>
    <font>
      <sz val="10"/>
      <name val="Arial"/>
      <family val="2"/>
    </font>
    <font>
      <b/>
      <sz val="10"/>
      <name val="Arial"/>
      <family val="2"/>
    </font>
    <font>
      <b/>
      <sz val="14"/>
      <name val="Arial"/>
      <family val="2"/>
    </font>
    <font>
      <b/>
      <sz val="7"/>
      <name val="Arial"/>
      <family val="2"/>
    </font>
    <font>
      <b/>
      <vertAlign val="superscript"/>
      <sz val="8"/>
      <name val="Arial"/>
      <family val="2"/>
    </font>
    <font>
      <sz val="8"/>
      <color indexed="8"/>
      <name val="Arial"/>
      <family val="2"/>
    </font>
    <font>
      <b/>
      <sz val="9"/>
      <name val="Arial"/>
      <family val="2"/>
    </font>
    <font>
      <i/>
      <sz val="8"/>
      <name val="Arial"/>
      <family val="2"/>
    </font>
    <font>
      <b/>
      <sz val="14"/>
      <color theme="1"/>
      <name val="Arial"/>
      <family val="2"/>
    </font>
    <font>
      <b/>
      <sz val="16"/>
      <color theme="1"/>
      <name val="Arial"/>
      <family val="2"/>
    </font>
    <font>
      <b/>
      <sz val="12"/>
      <name val="Arial"/>
      <family val="2"/>
    </font>
    <font>
      <sz val="7"/>
      <name val="Helv"/>
    </font>
    <font>
      <sz val="10"/>
      <color indexed="10"/>
      <name val="Arial"/>
      <family val="2"/>
    </font>
    <font>
      <sz val="8"/>
      <color indexed="10"/>
      <name val="Arial"/>
      <family val="2"/>
    </font>
    <font>
      <b/>
      <sz val="8"/>
      <color indexed="10"/>
      <name val="Arial"/>
      <family val="2"/>
    </font>
    <font>
      <sz val="11"/>
      <name val="Calibri"/>
      <family val="2"/>
      <scheme val="minor"/>
    </font>
    <font>
      <b/>
      <sz val="18"/>
      <name val="Arial"/>
      <family val="2"/>
    </font>
    <font>
      <b/>
      <vertAlign val="superscript"/>
      <sz val="14"/>
      <name val="Arial"/>
      <family val="2"/>
    </font>
    <font>
      <sz val="11"/>
      <name val="Arial"/>
      <family val="2"/>
    </font>
    <font>
      <sz val="7"/>
      <color theme="1"/>
      <name val="Arial"/>
      <family val="2"/>
    </font>
    <font>
      <i/>
      <sz val="8"/>
      <color theme="1"/>
      <name val="Arial"/>
      <family val="2"/>
    </font>
    <font>
      <b/>
      <sz val="11"/>
      <name val="Arial"/>
      <family val="2"/>
    </font>
    <font>
      <i/>
      <sz val="10"/>
      <name val="Arial"/>
      <family val="2"/>
    </font>
    <font>
      <i/>
      <sz val="7"/>
      <name val="Arial"/>
      <family val="2"/>
    </font>
    <font>
      <strike/>
      <sz val="7"/>
      <color rgb="FFFF0000"/>
      <name val="Arial"/>
      <family val="2"/>
    </font>
    <font>
      <b/>
      <vertAlign val="superscript"/>
      <sz val="9"/>
      <name val="Arial"/>
      <family val="2"/>
    </font>
    <font>
      <sz val="8"/>
      <color rgb="FFFF0000"/>
      <name val="Arial"/>
      <family val="2"/>
    </font>
    <font>
      <b/>
      <sz val="8"/>
      <color rgb="FFFF0000"/>
      <name val="Arial"/>
      <family val="2"/>
    </font>
    <font>
      <sz val="7"/>
      <color rgb="FFFF0000"/>
      <name val="Arial"/>
      <family val="2"/>
    </font>
    <font>
      <strike/>
      <sz val="8"/>
      <color theme="0"/>
      <name val="Arial"/>
      <family val="2"/>
    </font>
    <font>
      <sz val="12"/>
      <color rgb="FFFF0000"/>
      <name val="Arial"/>
      <family val="2"/>
    </font>
    <font>
      <sz val="11"/>
      <color rgb="FFFF0000"/>
      <name val="Arial"/>
      <family val="2"/>
    </font>
    <font>
      <sz val="10"/>
      <color rgb="FFFF0000"/>
      <name val="Arial"/>
      <family val="2"/>
    </font>
    <font>
      <sz val="12"/>
      <name val="Times New Roman"/>
      <family val="1"/>
    </font>
    <font>
      <b/>
      <sz val="12"/>
      <name val="Times New Roman"/>
      <family val="1"/>
    </font>
    <font>
      <strike/>
      <sz val="12"/>
      <color rgb="FFFF0000"/>
      <name val="Arial"/>
      <family val="2"/>
    </font>
    <font>
      <sz val="7"/>
      <color rgb="FFD8CCB8"/>
      <name val="Arial"/>
      <family val="2"/>
    </font>
    <font>
      <strike/>
      <sz val="8"/>
      <name val="Arial"/>
      <family val="2"/>
    </font>
    <font>
      <sz val="8"/>
      <color rgb="FFD8CCB8"/>
      <name val="Arial"/>
      <family val="2"/>
    </font>
    <font>
      <b/>
      <strike/>
      <sz val="8"/>
      <name val="Arial"/>
      <family val="2"/>
    </font>
    <font>
      <b/>
      <i/>
      <sz val="8"/>
      <name val="Arial"/>
      <family val="2"/>
    </font>
    <font>
      <strike/>
      <sz val="7"/>
      <color theme="0"/>
      <name val="Arial"/>
      <family val="2"/>
    </font>
    <font>
      <sz val="9"/>
      <name val="Arial"/>
      <family val="2"/>
    </font>
    <font>
      <strike/>
      <vertAlign val="superscript"/>
      <sz val="8"/>
      <name val="Arial"/>
      <family val="2"/>
    </font>
  </fonts>
  <fills count="37">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0" tint="-0.14996795556505021"/>
        <bgColor indexed="64"/>
      </patternFill>
    </fill>
    <fill>
      <patternFill patternType="solid">
        <fgColor theme="2" tint="-9.9978637043366805E-2"/>
        <bgColor indexed="64"/>
      </patternFill>
    </fill>
    <fill>
      <patternFill patternType="solid">
        <fgColor indexed="41"/>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auto="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thick">
        <color indexed="22"/>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bottom style="thin">
        <color indexed="64"/>
      </bottom>
      <diagonal/>
    </border>
    <border>
      <left/>
      <right/>
      <top style="thin">
        <color auto="1"/>
      </top>
      <bottom style="thin">
        <color auto="1"/>
      </bottom>
      <diagonal/>
    </border>
    <border>
      <left style="thin">
        <color indexed="64"/>
      </left>
      <right style="thin">
        <color indexed="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0">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0" fontId="2" fillId="0" borderId="0"/>
    <xf numFmtId="0" fontId="8" fillId="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37" fontId="10" fillId="6" borderId="1">
      <alignment horizontal="right"/>
    </xf>
    <xf numFmtId="37" fontId="10" fillId="6" borderId="1">
      <alignment horizontal="right"/>
    </xf>
    <xf numFmtId="169" fontId="10" fillId="6" borderId="1">
      <alignment horizontal="right"/>
    </xf>
    <xf numFmtId="169" fontId="10" fillId="6" borderId="1">
      <alignment horizontal="right"/>
    </xf>
    <xf numFmtId="170" fontId="10" fillId="6" borderId="1">
      <alignment horizontal="right"/>
    </xf>
    <xf numFmtId="170" fontId="10" fillId="6" borderId="1">
      <alignment horizontal="right"/>
    </xf>
    <xf numFmtId="171" fontId="10" fillId="6" borderId="1">
      <alignment horizontal="right"/>
    </xf>
    <xf numFmtId="171" fontId="10" fillId="6" borderId="1">
      <alignment horizontal="right"/>
    </xf>
    <xf numFmtId="37" fontId="10" fillId="7" borderId="1">
      <alignment horizontal="right"/>
    </xf>
    <xf numFmtId="37" fontId="10" fillId="7" borderId="1">
      <alignment horizontal="right"/>
    </xf>
    <xf numFmtId="172" fontId="11" fillId="4" borderId="0" applyBorder="0">
      <alignment horizontal="center" vertical="center"/>
    </xf>
    <xf numFmtId="10" fontId="4" fillId="5" borderId="0" applyBorder="0">
      <alignment horizontal="center" vertical="center"/>
    </xf>
    <xf numFmtId="37" fontId="10" fillId="0" borderId="1">
      <alignment horizontal="right"/>
      <protection locked="0"/>
    </xf>
    <xf numFmtId="37" fontId="10" fillId="0" borderId="1">
      <alignment horizontal="right"/>
      <protection locked="0"/>
    </xf>
    <xf numFmtId="169" fontId="10" fillId="0" borderId="1">
      <alignment horizontal="right"/>
      <protection locked="0"/>
    </xf>
    <xf numFmtId="169" fontId="10" fillId="0" borderId="1">
      <alignment horizontal="right"/>
      <protection locked="0"/>
    </xf>
    <xf numFmtId="39" fontId="10" fillId="0" borderId="1">
      <alignment horizontal="right"/>
      <protection locked="0"/>
    </xf>
    <xf numFmtId="39" fontId="10" fillId="0" borderId="1">
      <alignment horizontal="right"/>
      <protection locked="0"/>
    </xf>
    <xf numFmtId="173" fontId="10" fillId="0" borderId="1">
      <alignment horizontal="right"/>
      <protection locked="0"/>
    </xf>
    <xf numFmtId="173" fontId="10" fillId="0" borderId="1">
      <alignment horizontal="right"/>
      <protection locked="0"/>
    </xf>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0" borderId="0"/>
    <xf numFmtId="0" fontId="2" fillId="0" borderId="0"/>
    <xf numFmtId="0" fontId="2" fillId="0" borderId="0"/>
    <xf numFmtId="0" fontId="2" fillId="0" borderId="0"/>
    <xf numFmtId="0" fontId="2" fillId="0" borderId="0"/>
    <xf numFmtId="0" fontId="2" fillId="0" borderId="0"/>
    <xf numFmtId="0" fontId="15" fillId="0" borderId="0"/>
    <xf numFmtId="0" fontId="14"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6" fillId="0" borderId="8" applyNumberFormat="0" applyFill="0" applyAlignment="0" applyProtection="0"/>
    <xf numFmtId="0" fontId="17" fillId="0" borderId="0" applyNumberFormat="0" applyFill="0" applyBorder="0" applyAlignment="0">
      <protection locked="0"/>
    </xf>
    <xf numFmtId="0" fontId="2" fillId="0" borderId="0" applyNumberFormat="0" applyFont="0" applyBorder="0">
      <alignment horizontal="right"/>
      <protection locked="0"/>
    </xf>
    <xf numFmtId="0" fontId="2" fillId="0" borderId="0" applyNumberFormat="0" applyFont="0" applyBorder="0">
      <alignment horizontal="right"/>
      <protection locked="0"/>
    </xf>
    <xf numFmtId="174" fontId="22" fillId="0" borderId="0"/>
    <xf numFmtId="174" fontId="22"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4" fillId="0" borderId="1">
      <alignment horizontal="center"/>
    </xf>
    <xf numFmtId="0" fontId="25" fillId="0" borderId="7">
      <alignment horizontal="left" wrapText="1" indent="2"/>
    </xf>
    <xf numFmtId="0" fontId="26" fillId="26" borderId="14" applyNumberFormat="0" applyAlignment="0" applyProtection="0"/>
    <xf numFmtId="0" fontId="27" fillId="0" borderId="0">
      <alignment wrapText="1"/>
    </xf>
    <xf numFmtId="0" fontId="28" fillId="27" borderId="15" applyNumberFormat="0" applyAlignment="0" applyProtection="0"/>
    <xf numFmtId="165" fontId="2" fillId="0" borderId="0" applyFont="0" applyFill="0" applyBorder="0" applyAlignment="0" applyProtection="0"/>
    <xf numFmtId="175" fontId="2" fillId="0" borderId="0" applyFont="0" applyFill="0" applyBorder="0" applyAlignment="0" applyProtection="0"/>
    <xf numFmtId="0" fontId="29" fillId="0" borderId="0" applyNumberFormat="0" applyFill="0" applyBorder="0" applyAlignment="0" applyProtection="0"/>
    <xf numFmtId="0" fontId="30" fillId="10" borderId="0" applyNumberFormat="0" applyBorder="0" applyAlignment="0" applyProtection="0"/>
    <xf numFmtId="0" fontId="31" fillId="0" borderId="16" applyNumberFormat="0" applyFill="0" applyAlignment="0" applyProtection="0"/>
    <xf numFmtId="0" fontId="16" fillId="0" borderId="8"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alignment vertical="top"/>
      <protection locked="0"/>
    </xf>
    <xf numFmtId="0" fontId="34" fillId="13" borderId="14" applyNumberFormat="0" applyAlignment="0" applyProtection="0"/>
    <xf numFmtId="0" fontId="35" fillId="0" borderId="18" applyNumberFormat="0" applyFill="0" applyAlignment="0" applyProtection="0"/>
    <xf numFmtId="0" fontId="36" fillId="0" borderId="0"/>
    <xf numFmtId="0" fontId="37" fillId="28"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38" fillId="0" borderId="0"/>
    <xf numFmtId="0" fontId="38"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2" fillId="0" borderId="0"/>
    <xf numFmtId="0" fontId="1" fillId="0" borderId="0"/>
    <xf numFmtId="0" fontId="2" fillId="0" borderId="0"/>
    <xf numFmtId="0" fontId="15" fillId="0" borderId="0"/>
    <xf numFmtId="0" fontId="1" fillId="0" borderId="0"/>
    <xf numFmtId="0" fontId="1" fillId="0" borderId="0"/>
    <xf numFmtId="0" fontId="2" fillId="0" borderId="0"/>
    <xf numFmtId="0" fontId="2" fillId="0" borderId="0"/>
    <xf numFmtId="0" fontId="22" fillId="29" borderId="19" applyNumberFormat="0" applyFont="0" applyAlignment="0" applyProtection="0"/>
    <xf numFmtId="0" fontId="39" fillId="0" borderId="20">
      <alignment horizontal="left" wrapText="1" indent="1"/>
    </xf>
    <xf numFmtId="0" fontId="40" fillId="26" borderId="21" applyNumberFormat="0" applyAlignment="0" applyProtection="0"/>
    <xf numFmtId="9" fontId="9" fillId="0" borderId="0" applyFont="0" applyFill="0" applyBorder="0" applyAlignment="0" applyProtection="0"/>
    <xf numFmtId="9" fontId="15" fillId="0" borderId="0" applyFont="0" applyFill="0" applyBorder="0" applyAlignment="0" applyProtection="0"/>
    <xf numFmtId="9" fontId="38" fillId="0" borderId="0" applyFont="0" applyFill="0" applyBorder="0" applyAlignment="0" applyProtection="0"/>
    <xf numFmtId="0" fontId="21" fillId="30" borderId="22" applyNumberFormat="0" applyFill="0" applyAlignment="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23">
      <alignment vertical="center" wrapText="1"/>
    </xf>
    <xf numFmtId="0" fontId="43" fillId="0" borderId="0" applyNumberFormat="0" applyFill="0" applyBorder="0" applyAlignment="0" applyProtection="0"/>
    <xf numFmtId="0" fontId="44" fillId="0" borderId="24" applyNumberFormat="0" applyFill="0" applyAlignment="0" applyProtection="0"/>
    <xf numFmtId="0" fontId="44" fillId="0" borderId="24" applyNumberFormat="0" applyFill="0" applyAlignment="0" applyProtection="0"/>
    <xf numFmtId="0" fontId="45" fillId="0" borderId="25">
      <alignment horizontal="center"/>
    </xf>
    <xf numFmtId="0" fontId="46" fillId="0" borderId="0" applyNumberFormat="0" applyFill="0" applyBorder="0" applyAlignment="0" applyProtection="0"/>
    <xf numFmtId="0" fontId="47" fillId="0" borderId="0"/>
    <xf numFmtId="174" fontId="18" fillId="0" borderId="0"/>
    <xf numFmtId="0" fontId="18" fillId="0" borderId="0"/>
    <xf numFmtId="0" fontId="18" fillId="0" borderId="0"/>
    <xf numFmtId="0" fontId="13" fillId="0" borderId="0" applyNumberFormat="0" applyFill="0" applyBorder="0" applyAlignment="0" applyProtection="0">
      <alignment vertical="top"/>
      <protection locked="0"/>
    </xf>
    <xf numFmtId="43" fontId="2" fillId="0" borderId="0" applyFont="0" applyFill="0" applyBorder="0" applyAlignment="0" applyProtection="0"/>
    <xf numFmtId="174" fontId="58" fillId="0" borderId="28"/>
    <xf numFmtId="0" fontId="57" fillId="0" borderId="0" applyNumberFormat="0" applyFill="0" applyBorder="0" applyAlignment="0" applyProtection="0"/>
    <xf numFmtId="0" fontId="2" fillId="0" borderId="0"/>
    <xf numFmtId="0" fontId="2" fillId="0" borderId="0"/>
    <xf numFmtId="174" fontId="18" fillId="0" borderId="0"/>
    <xf numFmtId="0" fontId="18" fillId="0" borderId="0"/>
    <xf numFmtId="0" fontId="18" fillId="0" borderId="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 fillId="0" borderId="0"/>
    <xf numFmtId="0" fontId="80" fillId="0" borderId="0"/>
  </cellStyleXfs>
  <cellXfs count="792">
    <xf numFmtId="0" fontId="0" fillId="0" borderId="0" xfId="0"/>
    <xf numFmtId="0" fontId="4" fillId="2" borderId="0" xfId="0" applyFont="1" applyFill="1"/>
    <xf numFmtId="0" fontId="4" fillId="2" borderId="0" xfId="0" applyFont="1" applyFill="1" applyAlignment="1">
      <alignment vertical="center"/>
    </xf>
    <xf numFmtId="0" fontId="4" fillId="2" borderId="0" xfId="0" applyFont="1" applyFill="1" applyAlignment="1">
      <alignmen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vertical="center"/>
    </xf>
    <xf numFmtId="0" fontId="3" fillId="2" borderId="2" xfId="0" applyFont="1" applyFill="1" applyBorder="1" applyAlignment="1">
      <alignment horizontal="center" vertical="center" wrapText="1"/>
    </xf>
    <xf numFmtId="0" fontId="14" fillId="2" borderId="0" xfId="0" applyFont="1" applyFill="1"/>
    <xf numFmtId="0" fontId="52" fillId="2" borderId="0" xfId="0" applyFont="1" applyFill="1"/>
    <xf numFmtId="49" fontId="6" fillId="0" borderId="0" xfId="50" applyNumberFormat="1" applyFont="1" applyAlignment="1">
      <alignment horizontal="right" vertical="center"/>
    </xf>
    <xf numFmtId="0" fontId="14" fillId="2" borderId="0" xfId="0" applyFont="1" applyFill="1" applyAlignment="1">
      <alignment vertical="center"/>
    </xf>
    <xf numFmtId="0" fontId="52" fillId="2" borderId="0" xfId="0" applyFont="1" applyFill="1" applyAlignment="1">
      <alignment vertical="center"/>
    </xf>
    <xf numFmtId="0" fontId="4" fillId="2" borderId="0" xfId="0" applyFont="1" applyFill="1" applyAlignment="1">
      <alignment horizontal="center" vertical="center"/>
    </xf>
    <xf numFmtId="0" fontId="6" fillId="0" borderId="0" xfId="151" applyFont="1" applyAlignment="1">
      <alignment vertical="center"/>
    </xf>
    <xf numFmtId="0" fontId="14" fillId="2" borderId="0" xfId="0" applyFont="1" applyFill="1" applyAlignment="1">
      <alignment horizontal="center" vertical="center"/>
    </xf>
    <xf numFmtId="0" fontId="6" fillId="33" borderId="3" xfId="0" applyFont="1" applyFill="1" applyBorder="1" applyAlignment="1">
      <alignment horizontal="center" vertical="center"/>
    </xf>
    <xf numFmtId="0" fontId="6" fillId="33" borderId="0" xfId="0" applyFont="1" applyFill="1" applyAlignment="1">
      <alignment horizontal="center" vertical="center"/>
    </xf>
    <xf numFmtId="49" fontId="10" fillId="0" borderId="0" xfId="50" quotePrefix="1"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10" fontId="6" fillId="0" borderId="0" xfId="0" applyNumberFormat="1" applyFont="1" applyAlignment="1">
      <alignment horizontal="center" vertical="center"/>
    </xf>
    <xf numFmtId="0" fontId="4" fillId="0" borderId="0" xfId="0" applyFont="1" applyAlignment="1">
      <alignment vertical="center"/>
    </xf>
    <xf numFmtId="0" fontId="19" fillId="0" borderId="0" xfId="152" quotePrefix="1" applyFont="1" applyAlignment="1">
      <alignment horizontal="center" vertical="center"/>
    </xf>
    <xf numFmtId="9" fontId="6" fillId="0" borderId="0" xfId="152" applyNumberFormat="1" applyFont="1" applyAlignment="1">
      <alignment vertical="center"/>
    </xf>
    <xf numFmtId="10" fontId="4" fillId="2" borderId="0" xfId="1" applyNumberFormat="1" applyFont="1" applyFill="1" applyBorder="1" applyAlignment="1">
      <alignment vertical="center"/>
    </xf>
    <xf numFmtId="10" fontId="6" fillId="0" borderId="0" xfId="152" applyNumberFormat="1" applyFont="1" applyAlignment="1">
      <alignment vertical="center"/>
    </xf>
    <xf numFmtId="166" fontId="6" fillId="0" borderId="0" xfId="152" applyNumberFormat="1" applyFont="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5" xfId="0" applyFont="1" applyFill="1" applyBorder="1" applyAlignment="1">
      <alignment horizontal="left" vertical="center" wrapText="1"/>
    </xf>
    <xf numFmtId="37" fontId="6" fillId="0" borderId="0" xfId="5" applyNumberFormat="1" applyFont="1" applyAlignment="1">
      <alignment vertical="center"/>
    </xf>
    <xf numFmtId="0" fontId="53" fillId="0" borderId="0" xfId="0" applyFont="1" applyAlignment="1">
      <alignment horizontal="center" vertical="center" wrapText="1"/>
    </xf>
    <xf numFmtId="0" fontId="53" fillId="0" borderId="0" xfId="0" applyFont="1" applyAlignment="1">
      <alignment vertical="center" wrapText="1"/>
    </xf>
    <xf numFmtId="0" fontId="2" fillId="0" borderId="0" xfId="100"/>
    <xf numFmtId="49" fontId="6" fillId="0" borderId="0" xfId="100" applyNumberFormat="1" applyFont="1" applyAlignment="1">
      <alignment horizontal="center"/>
    </xf>
    <xf numFmtId="0" fontId="2" fillId="0" borderId="0" xfId="100" applyProtection="1">
      <protection hidden="1"/>
    </xf>
    <xf numFmtId="49" fontId="6" fillId="0" borderId="0" xfId="100" applyNumberFormat="1" applyFont="1" applyAlignment="1" applyProtection="1">
      <alignment horizontal="center"/>
      <protection hidden="1"/>
    </xf>
    <xf numFmtId="10" fontId="4" fillId="2" borderId="0" xfId="1" applyNumberFormat="1" applyFont="1" applyFill="1" applyBorder="1" applyAlignment="1">
      <alignment horizontal="center" vertical="center"/>
    </xf>
    <xf numFmtId="0" fontId="7" fillId="0" borderId="0" xfId="5" applyFont="1" applyProtection="1">
      <protection hidden="1"/>
    </xf>
    <xf numFmtId="3" fontId="6" fillId="0" borderId="0" xfId="0" applyNumberFormat="1" applyFont="1" applyAlignment="1">
      <alignment vertical="center"/>
    </xf>
    <xf numFmtId="0" fontId="19" fillId="0" borderId="0" xfId="0" applyFont="1" applyAlignment="1">
      <alignment vertical="center"/>
    </xf>
    <xf numFmtId="0" fontId="3" fillId="0" borderId="0" xfId="0" applyFont="1" applyAlignment="1">
      <alignment vertical="center"/>
    </xf>
    <xf numFmtId="3" fontId="19" fillId="0" borderId="0" xfId="0" applyNumberFormat="1" applyFont="1" applyAlignment="1">
      <alignment vertical="center"/>
    </xf>
    <xf numFmtId="0" fontId="5" fillId="2" borderId="0" xfId="0" applyFont="1" applyFill="1" applyAlignment="1">
      <alignment vertical="center"/>
    </xf>
    <xf numFmtId="0" fontId="2" fillId="0" borderId="0" xfId="158"/>
    <xf numFmtId="174" fontId="19" fillId="0" borderId="7" xfId="150" quotePrefix="1" applyFont="1" applyBorder="1" applyAlignment="1">
      <alignment horizontal="left"/>
    </xf>
    <xf numFmtId="0" fontId="2" fillId="0" borderId="7" xfId="160" applyFont="1" applyBorder="1"/>
    <xf numFmtId="0" fontId="19" fillId="0" borderId="7" xfId="160" quotePrefix="1" applyFont="1" applyBorder="1" applyAlignment="1">
      <alignment horizontal="center"/>
    </xf>
    <xf numFmtId="0" fontId="19" fillId="0" borderId="7" xfId="158" quotePrefix="1" applyFont="1" applyBorder="1" applyAlignment="1">
      <alignment horizontal="center"/>
    </xf>
    <xf numFmtId="0" fontId="19" fillId="0" borderId="0" xfId="158" applyFont="1" applyAlignment="1">
      <alignment horizontal="right"/>
    </xf>
    <xf numFmtId="0" fontId="2" fillId="0" borderId="0" xfId="158" applyProtection="1">
      <protection hidden="1"/>
    </xf>
    <xf numFmtId="0" fontId="6" fillId="0" borderId="7" xfId="158" applyFont="1" applyBorder="1" applyProtection="1">
      <protection hidden="1"/>
    </xf>
    <xf numFmtId="0" fontId="6" fillId="0" borderId="6" xfId="158" applyFont="1" applyBorder="1" applyProtection="1">
      <protection hidden="1"/>
    </xf>
    <xf numFmtId="0" fontId="19" fillId="0" borderId="3" xfId="5" applyFont="1" applyBorder="1" applyProtection="1">
      <protection hidden="1"/>
    </xf>
    <xf numFmtId="0" fontId="6" fillId="0" borderId="0" xfId="5" applyFont="1" applyProtection="1">
      <protection hidden="1"/>
    </xf>
    <xf numFmtId="0" fontId="6" fillId="0" borderId="0" xfId="158" applyFont="1" applyAlignment="1" applyProtection="1">
      <alignment horizontal="center" wrapText="1"/>
      <protection hidden="1"/>
    </xf>
    <xf numFmtId="0" fontId="6" fillId="0" borderId="5" xfId="158" applyFont="1" applyBorder="1" applyAlignment="1" applyProtection="1">
      <alignment horizontal="center" wrapText="1"/>
      <protection hidden="1"/>
    </xf>
    <xf numFmtId="0" fontId="6" fillId="0" borderId="3" xfId="5" applyFont="1" applyBorder="1" applyProtection="1">
      <protection hidden="1"/>
    </xf>
    <xf numFmtId="0" fontId="6" fillId="0" borderId="0" xfId="158" applyFont="1" applyProtection="1">
      <protection hidden="1"/>
    </xf>
    <xf numFmtId="0" fontId="6" fillId="0" borderId="5" xfId="158" applyFont="1" applyBorder="1" applyProtection="1">
      <protection hidden="1"/>
    </xf>
    <xf numFmtId="0" fontId="6" fillId="0" borderId="3" xfId="158" applyFont="1" applyBorder="1" applyProtection="1">
      <protection hidden="1"/>
    </xf>
    <xf numFmtId="174" fontId="19" fillId="0" borderId="0" xfId="150" quotePrefix="1" applyFont="1" applyAlignment="1">
      <alignment horizontal="left"/>
    </xf>
    <xf numFmtId="0" fontId="2" fillId="0" borderId="0" xfId="160" applyFont="1"/>
    <xf numFmtId="0" fontId="19" fillId="0" borderId="0" xfId="160" quotePrefix="1" applyFont="1" applyAlignment="1">
      <alignment horizontal="center"/>
    </xf>
    <xf numFmtId="0" fontId="19" fillId="0" borderId="0" xfId="158" quotePrefix="1" applyFont="1" applyAlignment="1">
      <alignment horizontal="center"/>
    </xf>
    <xf numFmtId="0" fontId="6" fillId="0" borderId="7" xfId="5" applyFont="1" applyBorder="1" applyProtection="1">
      <protection hidden="1"/>
    </xf>
    <xf numFmtId="0" fontId="59" fillId="0" borderId="0" xfId="158" applyFont="1" applyProtection="1">
      <protection hidden="1"/>
    </xf>
    <xf numFmtId="0" fontId="59" fillId="0" borderId="0" xfId="160" applyFont="1"/>
    <xf numFmtId="49" fontId="19" fillId="0" borderId="0" xfId="160" applyNumberFormat="1" applyFont="1" applyAlignment="1">
      <alignment horizontal="center"/>
    </xf>
    <xf numFmtId="176" fontId="6" fillId="0" borderId="7" xfId="5" applyNumberFormat="1" applyFont="1" applyBorder="1" applyAlignment="1" applyProtection="1">
      <alignment horizontal="left"/>
      <protection hidden="1"/>
    </xf>
    <xf numFmtId="176" fontId="60" fillId="0" borderId="7" xfId="158" applyNumberFormat="1" applyFont="1" applyBorder="1" applyAlignment="1" applyProtection="1">
      <alignment horizontal="left"/>
      <protection hidden="1"/>
    </xf>
    <xf numFmtId="0" fontId="2" fillId="0" borderId="0" xfId="5"/>
    <xf numFmtId="0" fontId="59" fillId="0" borderId="0" xfId="158" applyFont="1"/>
    <xf numFmtId="0" fontId="2" fillId="0" borderId="0" xfId="5" applyProtection="1">
      <protection hidden="1"/>
    </xf>
    <xf numFmtId="0" fontId="6" fillId="0" borderId="0" xfId="0" applyFont="1" applyAlignment="1">
      <alignment horizontal="left" vertical="center"/>
    </xf>
    <xf numFmtId="174" fontId="53" fillId="0" borderId="0" xfId="150" quotePrefix="1" applyFont="1" applyAlignment="1">
      <alignment horizontal="left"/>
    </xf>
    <xf numFmtId="0" fontId="62" fillId="0" borderId="0" xfId="0" applyFont="1"/>
    <xf numFmtId="0" fontId="6" fillId="0" borderId="0" xfId="0" applyFont="1"/>
    <xf numFmtId="0" fontId="6" fillId="0" borderId="0" xfId="0" quotePrefix="1" applyFont="1"/>
    <xf numFmtId="0" fontId="6" fillId="2" borderId="0" xfId="0" applyFont="1" applyFill="1" applyAlignment="1">
      <alignment vertical="center"/>
    </xf>
    <xf numFmtId="0" fontId="65" fillId="2" borderId="0" xfId="0" applyFont="1" applyFill="1" applyAlignment="1">
      <alignment vertical="center"/>
    </xf>
    <xf numFmtId="0" fontId="65" fillId="2" borderId="0" xfId="0" applyFont="1" applyFill="1" applyAlignment="1">
      <alignment horizontal="center" vertical="center"/>
    </xf>
    <xf numFmtId="0" fontId="6" fillId="2" borderId="0" xfId="0" applyFont="1" applyFill="1" applyAlignment="1">
      <alignment horizontal="center" vertical="center"/>
    </xf>
    <xf numFmtId="0" fontId="19" fillId="2" borderId="0" xfId="0" applyFont="1" applyFill="1" applyAlignment="1">
      <alignment vertical="center"/>
    </xf>
    <xf numFmtId="3" fontId="6" fillId="2" borderId="0" xfId="0" applyNumberFormat="1" applyFont="1" applyFill="1" applyAlignment="1">
      <alignment vertical="center"/>
    </xf>
    <xf numFmtId="0" fontId="6" fillId="2" borderId="0" xfId="0" quotePrefix="1" applyFont="1" applyFill="1" applyAlignment="1">
      <alignment vertical="center"/>
    </xf>
    <xf numFmtId="0" fontId="6" fillId="2" borderId="0" xfId="0" quotePrefix="1" applyFont="1" applyFill="1" applyAlignment="1">
      <alignment horizontal="center" vertical="center"/>
    </xf>
    <xf numFmtId="3" fontId="65" fillId="2" borderId="0" xfId="0" applyNumberFormat="1" applyFont="1" applyFill="1" applyAlignment="1">
      <alignment vertical="center"/>
    </xf>
    <xf numFmtId="3" fontId="19" fillId="2" borderId="0" xfId="0" applyNumberFormat="1" applyFont="1" applyFill="1" applyAlignment="1">
      <alignment vertical="center"/>
    </xf>
    <xf numFmtId="3" fontId="19" fillId="2" borderId="5" xfId="0" applyNumberFormat="1" applyFont="1" applyFill="1" applyBorder="1" applyAlignment="1">
      <alignment horizontal="center" vertical="center"/>
    </xf>
    <xf numFmtId="3" fontId="19" fillId="2" borderId="7" xfId="0" applyNumberFormat="1" applyFont="1" applyFill="1" applyBorder="1" applyAlignment="1">
      <alignment vertical="center"/>
    </xf>
    <xf numFmtId="10" fontId="6" fillId="33" borderId="3" xfId="0" applyNumberFormat="1" applyFont="1" applyFill="1" applyBorder="1" applyAlignment="1">
      <alignment horizontal="center" vertical="center"/>
    </xf>
    <xf numFmtId="10" fontId="6" fillId="33" borderId="0" xfId="0" applyNumberFormat="1" applyFont="1" applyFill="1" applyAlignment="1">
      <alignment horizontal="center" vertical="center"/>
    </xf>
    <xf numFmtId="3" fontId="19" fillId="2" borderId="0" xfId="0" applyNumberFormat="1" applyFont="1" applyFill="1" applyAlignment="1">
      <alignment horizontal="center" vertical="center"/>
    </xf>
    <xf numFmtId="3" fontId="19" fillId="2" borderId="0" xfId="1" applyNumberFormat="1" applyFont="1" applyFill="1" applyBorder="1" applyAlignment="1">
      <alignment vertical="center"/>
    </xf>
    <xf numFmtId="3" fontId="6" fillId="2" borderId="7" xfId="0" applyNumberFormat="1" applyFont="1" applyFill="1" applyBorder="1" applyAlignment="1">
      <alignment vertical="center"/>
    </xf>
    <xf numFmtId="3" fontId="19" fillId="0" borderId="0" xfId="1" applyNumberFormat="1" applyFont="1" applyFill="1" applyBorder="1" applyAlignment="1">
      <alignment vertical="center"/>
    </xf>
    <xf numFmtId="0" fontId="22" fillId="0" borderId="0" xfId="0" applyFont="1" applyAlignment="1">
      <alignment vertical="center"/>
    </xf>
    <xf numFmtId="3" fontId="19" fillId="2" borderId="7" xfId="0" applyNumberFormat="1" applyFont="1" applyFill="1" applyBorder="1" applyAlignment="1">
      <alignment horizontal="center" vertical="center"/>
    </xf>
    <xf numFmtId="3" fontId="7" fillId="2" borderId="0" xfId="0" applyNumberFormat="1" applyFont="1" applyFill="1" applyAlignment="1">
      <alignment vertical="center"/>
    </xf>
    <xf numFmtId="3" fontId="6" fillId="2" borderId="3" xfId="0" applyNumberFormat="1" applyFont="1" applyFill="1" applyBorder="1" applyAlignment="1">
      <alignment vertical="center"/>
    </xf>
    <xf numFmtId="0" fontId="19" fillId="2" borderId="0" xfId="0" applyFont="1" applyFill="1" applyAlignment="1">
      <alignment horizontal="center" vertical="center" wrapText="1"/>
    </xf>
    <xf numFmtId="0" fontId="6" fillId="2" borderId="0" xfId="0" applyFont="1" applyFill="1" applyAlignment="1">
      <alignment vertical="center" wrapText="1"/>
    </xf>
    <xf numFmtId="0" fontId="54" fillId="0" borderId="0" xfId="0" applyFont="1" applyAlignment="1">
      <alignment horizontal="center" vertical="center"/>
    </xf>
    <xf numFmtId="0" fontId="65" fillId="0" borderId="0" xfId="0" applyFont="1" applyAlignment="1">
      <alignment vertical="center"/>
    </xf>
    <xf numFmtId="0" fontId="6" fillId="0" borderId="0" xfId="5" quotePrefix="1" applyFont="1" applyAlignment="1">
      <alignment vertical="center"/>
    </xf>
    <xf numFmtId="0" fontId="7" fillId="2" borderId="0" xfId="0" quotePrefix="1" applyFont="1" applyFill="1" applyAlignment="1">
      <alignment vertical="center"/>
    </xf>
    <xf numFmtId="0" fontId="19" fillId="2" borderId="6" xfId="0" applyFont="1" applyFill="1" applyBorder="1" applyAlignment="1">
      <alignment horizontal="left" vertical="center" wrapText="1"/>
    </xf>
    <xf numFmtId="0" fontId="19" fillId="0" borderId="0" xfId="0" applyFont="1" applyAlignment="1">
      <alignment horizontal="center" vertical="center"/>
    </xf>
    <xf numFmtId="0" fontId="19" fillId="2" borderId="7" xfId="0" applyFont="1" applyFill="1" applyBorder="1" applyAlignment="1">
      <alignment horizontal="left" vertical="center" wrapText="1"/>
    </xf>
    <xf numFmtId="0" fontId="19" fillId="0" borderId="2" xfId="0" applyFont="1" applyBorder="1" applyAlignment="1">
      <alignment vertical="center" wrapText="1"/>
    </xf>
    <xf numFmtId="3" fontId="4" fillId="2" borderId="0" xfId="0" applyNumberFormat="1" applyFont="1" applyFill="1" applyAlignment="1">
      <alignment horizontal="center" vertical="center"/>
    </xf>
    <xf numFmtId="3" fontId="4" fillId="2" borderId="0" xfId="0" applyNumberFormat="1" applyFont="1" applyFill="1" applyAlignment="1">
      <alignment vertical="center"/>
    </xf>
    <xf numFmtId="3" fontId="4" fillId="32" borderId="2" xfId="0" applyNumberFormat="1" applyFont="1" applyFill="1" applyBorder="1" applyAlignment="1">
      <alignment vertical="center"/>
    </xf>
    <xf numFmtId="1" fontId="4" fillId="2" borderId="2" xfId="0" applyNumberFormat="1" applyFont="1" applyFill="1" applyBorder="1" applyAlignment="1">
      <alignment vertical="center"/>
    </xf>
    <xf numFmtId="3" fontId="3" fillId="2" borderId="4" xfId="1" applyNumberFormat="1" applyFont="1" applyFill="1" applyBorder="1" applyAlignment="1">
      <alignment vertical="center"/>
    </xf>
    <xf numFmtId="3" fontId="3" fillId="2" borderId="4" xfId="0" applyNumberFormat="1" applyFont="1" applyFill="1" applyBorder="1" applyAlignment="1">
      <alignment vertical="center"/>
    </xf>
    <xf numFmtId="1" fontId="4" fillId="2" borderId="0" xfId="0" applyNumberFormat="1" applyFont="1" applyFill="1" applyAlignment="1">
      <alignment vertical="center"/>
    </xf>
    <xf numFmtId="1" fontId="4" fillId="2" borderId="7" xfId="0" applyNumberFormat="1" applyFont="1" applyFill="1" applyBorder="1" applyAlignment="1">
      <alignment vertical="center"/>
    </xf>
    <xf numFmtId="3" fontId="3" fillId="2" borderId="7" xfId="0" applyNumberFormat="1" applyFont="1" applyFill="1" applyBorder="1" applyAlignment="1">
      <alignment vertical="center"/>
    </xf>
    <xf numFmtId="3" fontId="4" fillId="2" borderId="7" xfId="0" applyNumberFormat="1" applyFont="1" applyFill="1" applyBorder="1" applyAlignment="1">
      <alignment vertical="center"/>
    </xf>
    <xf numFmtId="3" fontId="3" fillId="2" borderId="7" xfId="0" applyNumberFormat="1" applyFont="1" applyFill="1" applyBorder="1" applyAlignment="1">
      <alignment horizontal="center" vertical="center"/>
    </xf>
    <xf numFmtId="1" fontId="4" fillId="2" borderId="0" xfId="1" applyNumberFormat="1" applyFont="1" applyFill="1" applyBorder="1" applyAlignment="1">
      <alignment horizontal="center" vertical="center"/>
    </xf>
    <xf numFmtId="1" fontId="6" fillId="0" borderId="0" xfId="100" applyNumberFormat="1" applyFont="1" applyProtection="1">
      <protection hidden="1"/>
    </xf>
    <xf numFmtId="1" fontId="2" fillId="0" borderId="5" xfId="100" applyNumberFormat="1" applyBorder="1" applyProtection="1">
      <protection hidden="1"/>
    </xf>
    <xf numFmtId="1" fontId="6" fillId="0" borderId="5" xfId="100" applyNumberFormat="1" applyFont="1" applyBorder="1" applyProtection="1">
      <protection hidden="1"/>
    </xf>
    <xf numFmtId="1" fontId="10" fillId="0" borderId="2" xfId="48" quotePrefix="1" applyNumberFormat="1" applyFont="1" applyBorder="1">
      <alignment horizontal="right"/>
      <protection locked="0"/>
    </xf>
    <xf numFmtId="1" fontId="4" fillId="2" borderId="6" xfId="0" applyNumberFormat="1" applyFont="1" applyFill="1" applyBorder="1" applyAlignment="1">
      <alignment vertical="center"/>
    </xf>
    <xf numFmtId="1" fontId="10" fillId="0" borderId="2" xfId="50" quotePrefix="1" applyNumberFormat="1" applyFont="1" applyBorder="1" applyAlignment="1">
      <alignment horizontal="center" vertical="center"/>
    </xf>
    <xf numFmtId="1" fontId="4" fillId="0" borderId="2" xfId="0" applyNumberFormat="1" applyFont="1" applyBorder="1" applyAlignment="1">
      <alignment vertical="center"/>
    </xf>
    <xf numFmtId="1" fontId="4" fillId="2" borderId="2" xfId="0" applyNumberFormat="1" applyFont="1" applyFill="1" applyBorder="1"/>
    <xf numFmtId="1" fontId="10" fillId="0" borderId="2" xfId="50" quotePrefix="1" applyNumberFormat="1" applyFont="1" applyBorder="1" applyAlignment="1">
      <alignment horizontal="center"/>
    </xf>
    <xf numFmtId="1" fontId="4" fillId="0" borderId="2" xfId="0" applyNumberFormat="1" applyFont="1" applyBorder="1"/>
    <xf numFmtId="1" fontId="10" fillId="0" borderId="0" xfId="50" quotePrefix="1" applyNumberFormat="1" applyFont="1" applyAlignment="1">
      <alignment horizontal="center" vertical="center"/>
    </xf>
    <xf numFmtId="0" fontId="6" fillId="0" borderId="2" xfId="0" applyFont="1" applyBorder="1" applyAlignment="1">
      <alignment horizontal="left" vertical="center" wrapText="1" indent="2"/>
    </xf>
    <xf numFmtId="3" fontId="3" fillId="2" borderId="0" xfId="0" applyNumberFormat="1" applyFont="1" applyFill="1" applyAlignment="1">
      <alignment vertical="center"/>
    </xf>
    <xf numFmtId="1" fontId="4" fillId="2" borderId="0" xfId="1" applyNumberFormat="1" applyFont="1" applyFill="1" applyBorder="1" applyAlignment="1">
      <alignment vertical="center"/>
    </xf>
    <xf numFmtId="1" fontId="3" fillId="2" borderId="0" xfId="1" applyNumberFormat="1" applyFont="1" applyFill="1" applyBorder="1" applyAlignment="1">
      <alignment vertical="center"/>
    </xf>
    <xf numFmtId="1" fontId="66" fillId="0" borderId="0" xfId="0" applyNumberFormat="1" applyFont="1" applyAlignment="1">
      <alignment horizontal="center" vertical="center"/>
    </xf>
    <xf numFmtId="3" fontId="6" fillId="0" borderId="0" xfId="0" applyNumberFormat="1" applyFont="1" applyAlignment="1">
      <alignment horizontal="center" vertical="center"/>
    </xf>
    <xf numFmtId="3" fontId="19" fillId="0" borderId="7" xfId="1" applyNumberFormat="1" applyFont="1" applyFill="1" applyBorder="1" applyAlignment="1">
      <alignment vertical="center"/>
    </xf>
    <xf numFmtId="3" fontId="54" fillId="0" borderId="7" xfId="0" applyNumberFormat="1" applyFont="1" applyBorder="1" applyAlignment="1">
      <alignment vertical="center"/>
    </xf>
    <xf numFmtId="0" fontId="19" fillId="2" borderId="6" xfId="0" applyFont="1" applyFill="1" applyBorder="1" applyAlignment="1">
      <alignment vertical="center"/>
    </xf>
    <xf numFmtId="0" fontId="6" fillId="2" borderId="2" xfId="0" applyFont="1" applyFill="1" applyBorder="1" applyAlignment="1">
      <alignment horizontal="left" vertical="center" indent="2"/>
    </xf>
    <xf numFmtId="0" fontId="54" fillId="0" borderId="0" xfId="0" applyFont="1" applyAlignment="1">
      <alignment vertical="center"/>
    </xf>
    <xf numFmtId="3" fontId="4" fillId="0" borderId="0" xfId="0" applyNumberFormat="1" applyFont="1" applyAlignment="1">
      <alignment vertical="center"/>
    </xf>
    <xf numFmtId="1" fontId="4" fillId="0" borderId="0" xfId="1" applyNumberFormat="1" applyFont="1" applyFill="1" applyBorder="1" applyAlignment="1">
      <alignment vertical="center"/>
    </xf>
    <xf numFmtId="1" fontId="4" fillId="0" borderId="0" xfId="0" applyNumberFormat="1" applyFont="1" applyAlignment="1">
      <alignment horizontal="center" vertical="center"/>
    </xf>
    <xf numFmtId="1" fontId="3" fillId="0" borderId="0" xfId="0" applyNumberFormat="1" applyFont="1" applyAlignment="1">
      <alignment vertical="center"/>
    </xf>
    <xf numFmtId="1" fontId="66" fillId="0" borderId="0" xfId="1" applyNumberFormat="1" applyFont="1" applyFill="1" applyBorder="1" applyAlignment="1">
      <alignment horizontal="center" vertical="center"/>
    </xf>
    <xf numFmtId="0" fontId="4" fillId="2" borderId="2" xfId="0" quotePrefix="1" applyFont="1" applyFill="1" applyBorder="1" applyAlignment="1">
      <alignment vertical="center" wrapText="1"/>
    </xf>
    <xf numFmtId="0" fontId="3" fillId="2" borderId="6" xfId="0" applyFont="1" applyFill="1" applyBorder="1" applyAlignment="1">
      <alignment vertical="center" wrapText="1"/>
    </xf>
    <xf numFmtId="1" fontId="3" fillId="0" borderId="0" xfId="1" applyNumberFormat="1" applyFont="1" applyFill="1" applyBorder="1" applyAlignment="1">
      <alignment vertical="center"/>
    </xf>
    <xf numFmtId="0" fontId="52" fillId="2" borderId="0" xfId="0" applyFont="1" applyFill="1" applyAlignment="1">
      <alignment horizontal="center" vertical="center"/>
    </xf>
    <xf numFmtId="3" fontId="3" fillId="0" borderId="4" xfId="1" applyNumberFormat="1" applyFont="1" applyFill="1" applyBorder="1" applyAlignment="1">
      <alignment vertical="center"/>
    </xf>
    <xf numFmtId="0" fontId="67" fillId="2" borderId="3" xfId="0" applyFont="1" applyFill="1" applyBorder="1" applyAlignment="1">
      <alignment vertical="center"/>
    </xf>
    <xf numFmtId="168" fontId="54" fillId="0" borderId="0" xfId="3" applyNumberFormat="1" applyFont="1" applyAlignment="1">
      <alignment horizontal="left" vertical="center"/>
    </xf>
    <xf numFmtId="0" fontId="3" fillId="2" borderId="5" xfId="0" applyFont="1" applyFill="1" applyBorder="1" applyAlignment="1">
      <alignment vertical="center"/>
    </xf>
    <xf numFmtId="0" fontId="19" fillId="2" borderId="6" xfId="0" applyFont="1" applyFill="1" applyBorder="1" applyAlignment="1">
      <alignment vertical="center" wrapText="1"/>
    </xf>
    <xf numFmtId="0" fontId="53" fillId="0" borderId="6" xfId="0" applyFont="1" applyBorder="1" applyAlignment="1">
      <alignment vertical="center"/>
    </xf>
    <xf numFmtId="0" fontId="6" fillId="2" borderId="2" xfId="0" applyFont="1" applyFill="1" applyBorder="1" applyAlignment="1">
      <alignment vertical="center"/>
    </xf>
    <xf numFmtId="1" fontId="3" fillId="2" borderId="0" xfId="0" applyNumberFormat="1" applyFont="1" applyFill="1" applyAlignment="1">
      <alignment vertical="center"/>
    </xf>
    <xf numFmtId="0" fontId="6" fillId="0" borderId="0" xfId="0" applyFont="1" applyAlignment="1">
      <alignment vertical="center" wrapText="1"/>
    </xf>
    <xf numFmtId="0" fontId="14" fillId="0" borderId="0" xfId="0" applyFont="1" applyAlignment="1">
      <alignment vertical="center"/>
    </xf>
    <xf numFmtId="3" fontId="14" fillId="0" borderId="0" xfId="0" applyNumberFormat="1" applyFont="1" applyAlignment="1">
      <alignment vertical="center"/>
    </xf>
    <xf numFmtId="0" fontId="2" fillId="0" borderId="0" xfId="161" applyFont="1"/>
    <xf numFmtId="0" fontId="57" fillId="0" borderId="0" xfId="161" applyFont="1"/>
    <xf numFmtId="0" fontId="48" fillId="0" borderId="0" xfId="161" applyFont="1" applyAlignment="1">
      <alignment horizontal="right" vertical="center" wrapText="1"/>
    </xf>
    <xf numFmtId="0" fontId="22" fillId="0" borderId="0" xfId="161" applyFont="1"/>
    <xf numFmtId="0" fontId="57" fillId="0" borderId="0" xfId="161" quotePrefix="1" applyFont="1" applyAlignment="1">
      <alignment horizontal="left"/>
    </xf>
    <xf numFmtId="0" fontId="48" fillId="0" borderId="0" xfId="161" applyFont="1"/>
    <xf numFmtId="0" fontId="2" fillId="0" borderId="7" xfId="161" applyFont="1" applyBorder="1" applyAlignment="1">
      <alignment horizontal="left"/>
    </xf>
    <xf numFmtId="0" fontId="2" fillId="0" borderId="6" xfId="161" applyFont="1" applyBorder="1" applyAlignment="1">
      <alignment horizontal="left"/>
    </xf>
    <xf numFmtId="0" fontId="2" fillId="0" borderId="0" xfId="161" applyFont="1" applyAlignment="1">
      <alignment horizontal="left"/>
    </xf>
    <xf numFmtId="0" fontId="65" fillId="0" borderId="0" xfId="0" applyFont="1" applyAlignment="1">
      <alignment horizontal="right" vertical="center" wrapText="1"/>
    </xf>
    <xf numFmtId="49" fontId="6" fillId="0" borderId="0" xfId="50" applyNumberFormat="1" applyFont="1" applyAlignment="1">
      <alignment horizontal="center" vertical="center"/>
    </xf>
    <xf numFmtId="49" fontId="22" fillId="0" borderId="0" xfId="50" applyNumberFormat="1"/>
    <xf numFmtId="0" fontId="14" fillId="0" borderId="0" xfId="0" applyFont="1" applyAlignment="1">
      <alignment horizontal="center" vertical="center"/>
    </xf>
    <xf numFmtId="3" fontId="65" fillId="0" borderId="0" xfId="0" applyNumberFormat="1" applyFont="1" applyAlignment="1">
      <alignment vertical="center"/>
    </xf>
    <xf numFmtId="3" fontId="67" fillId="0" borderId="0" xfId="0" applyNumberFormat="1" applyFont="1" applyAlignment="1">
      <alignment vertical="center"/>
    </xf>
    <xf numFmtId="3" fontId="67" fillId="0" borderId="7" xfId="0" applyNumberFormat="1" applyFont="1" applyBorder="1" applyAlignment="1">
      <alignment vertical="center"/>
    </xf>
    <xf numFmtId="3" fontId="6" fillId="0" borderId="0" xfId="0" applyNumberFormat="1" applyFont="1" applyAlignment="1">
      <alignment horizontal="left" vertical="center" indent="2"/>
    </xf>
    <xf numFmtId="0" fontId="56" fillId="0" borderId="0" xfId="0" applyFont="1" applyAlignment="1">
      <alignment vertical="center"/>
    </xf>
    <xf numFmtId="0" fontId="52" fillId="0" borderId="0" xfId="0" applyFont="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55" fillId="0" borderId="0" xfId="0" applyFont="1" applyAlignment="1">
      <alignment horizontal="center" vertical="center"/>
    </xf>
    <xf numFmtId="0" fontId="4" fillId="0" borderId="2" xfId="0" applyFont="1" applyBorder="1" applyAlignment="1">
      <alignment horizontal="left" vertical="center" indent="2"/>
    </xf>
    <xf numFmtId="0" fontId="14" fillId="0" borderId="0" xfId="0" applyFont="1"/>
    <xf numFmtId="0" fontId="4" fillId="0" borderId="0" xfId="0" applyFont="1"/>
    <xf numFmtId="0" fontId="19" fillId="0" borderId="6" xfId="0" applyFont="1" applyBorder="1" applyAlignment="1">
      <alignment horizontal="left" vertical="center" wrapText="1"/>
    </xf>
    <xf numFmtId="3" fontId="67" fillId="0" borderId="0" xfId="0" applyNumberFormat="1" applyFont="1"/>
    <xf numFmtId="1" fontId="19" fillId="0" borderId="0" xfId="1" applyNumberFormat="1" applyFont="1" applyFill="1" applyBorder="1" applyAlignment="1">
      <alignment vertical="center"/>
    </xf>
    <xf numFmtId="3" fontId="3" fillId="0" borderId="4" xfId="0" applyNumberFormat="1" applyFont="1" applyBorder="1" applyAlignment="1">
      <alignment vertical="center"/>
    </xf>
    <xf numFmtId="0" fontId="6" fillId="0" borderId="2" xfId="0" applyFont="1" applyBorder="1" applyAlignment="1">
      <alignment horizontal="left" vertical="center" wrapText="1"/>
    </xf>
    <xf numFmtId="3" fontId="14" fillId="0" borderId="0" xfId="0" applyNumberFormat="1" applyFont="1" applyAlignment="1">
      <alignment horizontal="center" vertical="center"/>
    </xf>
    <xf numFmtId="0" fontId="66" fillId="2" borderId="0" xfId="0" applyFont="1" applyFill="1" applyAlignment="1">
      <alignment horizontal="center" vertical="center"/>
    </xf>
    <xf numFmtId="1" fontId="66" fillId="2" borderId="0" xfId="0" applyNumberFormat="1" applyFont="1" applyFill="1" applyAlignment="1">
      <alignment horizontal="center" vertical="center"/>
    </xf>
    <xf numFmtId="1" fontId="4" fillId="2" borderId="0" xfId="0" applyNumberFormat="1" applyFont="1" applyFill="1" applyAlignment="1">
      <alignment horizontal="center" vertical="center"/>
    </xf>
    <xf numFmtId="0" fontId="6" fillId="0" borderId="0" xfId="151" applyFont="1" applyAlignment="1">
      <alignment horizontal="left" vertical="center" wrapText="1"/>
    </xf>
    <xf numFmtId="0" fontId="6" fillId="0" borderId="0" xfId="0" quotePrefix="1" applyFont="1" applyAlignment="1">
      <alignment horizontal="left" vertical="center" wrapText="1"/>
    </xf>
    <xf numFmtId="0" fontId="0" fillId="0" borderId="7" xfId="0" applyBorder="1"/>
    <xf numFmtId="0" fontId="6" fillId="0" borderId="4" xfId="0" applyFont="1" applyBorder="1" applyAlignment="1">
      <alignment horizontal="left" wrapText="1" indent="2"/>
    </xf>
    <xf numFmtId="0" fontId="14" fillId="0" borderId="7" xfId="0" applyFont="1" applyBorder="1" applyAlignment="1">
      <alignment horizontal="center" vertical="center"/>
    </xf>
    <xf numFmtId="0" fontId="65" fillId="0" borderId="0" xfId="0" applyFont="1" applyAlignment="1">
      <alignment vertical="top" wrapText="1"/>
    </xf>
    <xf numFmtId="0" fontId="65" fillId="0" borderId="0" xfId="0" applyFont="1" applyAlignment="1">
      <alignment vertical="center" wrapText="1"/>
    </xf>
    <xf numFmtId="0" fontId="14" fillId="0" borderId="7" xfId="0" applyFont="1" applyBorder="1" applyAlignment="1">
      <alignment vertical="center"/>
    </xf>
    <xf numFmtId="3" fontId="14" fillId="0" borderId="7" xfId="0" applyNumberFormat="1" applyFont="1" applyBorder="1" applyAlignment="1">
      <alignment vertical="center"/>
    </xf>
    <xf numFmtId="0" fontId="2" fillId="0" borderId="7" xfId="100" applyBorder="1"/>
    <xf numFmtId="49" fontId="6" fillId="0" borderId="0" xfId="50" applyNumberFormat="1" applyFont="1" applyAlignment="1">
      <alignment vertical="center"/>
    </xf>
    <xf numFmtId="0" fontId="6" fillId="2" borderId="31" xfId="0" applyFont="1" applyFill="1" applyBorder="1" applyAlignment="1">
      <alignment vertical="center"/>
    </xf>
    <xf numFmtId="1" fontId="6" fillId="0" borderId="0" xfId="0" applyNumberFormat="1" applyFont="1" applyAlignment="1">
      <alignment vertical="center"/>
    </xf>
    <xf numFmtId="1" fontId="4" fillId="0" borderId="0" xfId="0" applyNumberFormat="1" applyFont="1" applyAlignment="1">
      <alignment vertical="center"/>
    </xf>
    <xf numFmtId="0" fontId="14" fillId="0" borderId="7" xfId="0" applyFont="1" applyBorder="1"/>
    <xf numFmtId="0" fontId="6" fillId="0" borderId="2" xfId="0" applyFont="1" applyBorder="1" applyAlignment="1">
      <alignment vertical="center" wrapText="1"/>
    </xf>
    <xf numFmtId="0" fontId="6" fillId="0" borderId="0" xfId="0" quotePrefix="1" applyFont="1" applyAlignment="1">
      <alignment horizontal="left" vertical="center"/>
    </xf>
    <xf numFmtId="0" fontId="6" fillId="0" borderId="0" xfId="5" quotePrefix="1" applyFont="1"/>
    <xf numFmtId="0" fontId="6" fillId="0" borderId="0" xfId="0" quotePrefix="1" applyFont="1" applyAlignment="1">
      <alignment vertical="center"/>
    </xf>
    <xf numFmtId="49" fontId="57" fillId="0" borderId="33" xfId="50" applyNumberFormat="1" applyFont="1" applyBorder="1" applyAlignment="1">
      <alignment horizontal="left"/>
    </xf>
    <xf numFmtId="0" fontId="68" fillId="0" borderId="33" xfId="0" applyFont="1" applyBorder="1" applyAlignment="1">
      <alignment horizontal="right" vertical="center"/>
    </xf>
    <xf numFmtId="1" fontId="19" fillId="0" borderId="0" xfId="0" applyNumberFormat="1" applyFont="1" applyAlignment="1">
      <alignment vertical="center"/>
    </xf>
    <xf numFmtId="3" fontId="6" fillId="0" borderId="3" xfId="0" applyNumberFormat="1" applyFont="1" applyBorder="1" applyAlignment="1">
      <alignment vertical="center"/>
    </xf>
    <xf numFmtId="3" fontId="6" fillId="0" borderId="26" xfId="0" applyNumberFormat="1" applyFont="1" applyBorder="1" applyAlignment="1">
      <alignment vertical="center"/>
    </xf>
    <xf numFmtId="0" fontId="4" fillId="0" borderId="3" xfId="0" applyFont="1" applyBorder="1" applyAlignment="1">
      <alignment vertical="center"/>
    </xf>
    <xf numFmtId="1" fontId="75" fillId="36" borderId="3" xfId="50" quotePrefix="1" applyNumberFormat="1" applyFont="1" applyFill="1" applyBorder="1" applyAlignment="1">
      <alignment vertical="center"/>
    </xf>
    <xf numFmtId="1" fontId="75" fillId="36" borderId="5" xfId="50" quotePrefix="1" applyNumberFormat="1" applyFont="1" applyFill="1" applyBorder="1" applyAlignment="1">
      <alignment vertical="center"/>
    </xf>
    <xf numFmtId="1" fontId="73" fillId="36" borderId="0" xfId="50" applyNumberFormat="1" applyFont="1" applyFill="1" applyAlignment="1">
      <alignment horizontal="center" vertical="center"/>
    </xf>
    <xf numFmtId="1" fontId="73" fillId="36" borderId="11" xfId="50" applyNumberFormat="1" applyFont="1" applyFill="1" applyBorder="1" applyAlignment="1">
      <alignment horizontal="center" vertical="center"/>
    </xf>
    <xf numFmtId="1" fontId="73" fillId="36" borderId="27" xfId="50" applyNumberFormat="1" applyFont="1" applyFill="1" applyBorder="1" applyAlignment="1">
      <alignment horizontal="center" vertical="center"/>
    </xf>
    <xf numFmtId="1" fontId="73" fillId="36" borderId="26" xfId="50" applyNumberFormat="1" applyFont="1" applyFill="1" applyBorder="1" applyAlignment="1">
      <alignment horizontal="center" vertical="center"/>
    </xf>
    <xf numFmtId="1" fontId="73" fillId="36" borderId="5" xfId="50" applyNumberFormat="1" applyFont="1" applyFill="1" applyBorder="1" applyAlignment="1">
      <alignment horizontal="center" vertical="center"/>
    </xf>
    <xf numFmtId="0" fontId="78" fillId="35" borderId="0" xfId="0" applyFont="1" applyFill="1" applyAlignment="1">
      <alignment vertical="center"/>
    </xf>
    <xf numFmtId="49" fontId="77" fillId="0" borderId="0" xfId="50" applyNumberFormat="1" applyFont="1"/>
    <xf numFmtId="49" fontId="22" fillId="0" borderId="0" xfId="50" applyNumberFormat="1" applyAlignment="1">
      <alignment horizontal="center"/>
    </xf>
    <xf numFmtId="49" fontId="10" fillId="0" borderId="0" xfId="50" applyNumberFormat="1" applyFont="1" applyAlignment="1">
      <alignment horizontal="center"/>
    </xf>
    <xf numFmtId="49" fontId="22" fillId="0" borderId="33" xfId="50" applyNumberFormat="1" applyBorder="1"/>
    <xf numFmtId="49" fontId="19" fillId="0" borderId="0" xfId="50" applyNumberFormat="1" applyFont="1" applyAlignment="1">
      <alignment horizontal="center" vertical="center"/>
    </xf>
    <xf numFmtId="49" fontId="50" fillId="0" borderId="0" xfId="50" applyNumberFormat="1" applyFont="1" applyAlignment="1">
      <alignment horizontal="center" vertical="center"/>
    </xf>
    <xf numFmtId="49" fontId="6" fillId="0" borderId="35" xfId="50" applyNumberFormat="1" applyFont="1" applyBorder="1" applyAlignment="1">
      <alignment horizontal="center" vertical="center"/>
    </xf>
    <xf numFmtId="49" fontId="6" fillId="0" borderId="34" xfId="50" applyNumberFormat="1" applyFont="1" applyBorder="1" applyAlignment="1">
      <alignment horizontal="center" vertical="center"/>
    </xf>
    <xf numFmtId="49" fontId="6" fillId="0" borderId="34" xfId="50" applyNumberFormat="1" applyFont="1" applyBorder="1" applyAlignment="1">
      <alignment vertical="center"/>
    </xf>
    <xf numFmtId="49" fontId="6" fillId="0" borderId="36" xfId="50" applyNumberFormat="1" applyFont="1" applyBorder="1" applyAlignment="1">
      <alignment vertical="center"/>
    </xf>
    <xf numFmtId="49" fontId="6" fillId="0" borderId="2" xfId="50" applyNumberFormat="1" applyFont="1" applyBorder="1" applyAlignment="1">
      <alignment horizontal="center" vertical="center" wrapText="1"/>
    </xf>
    <xf numFmtId="49" fontId="6" fillId="0" borderId="37" xfId="50" applyNumberFormat="1" applyFont="1" applyBorder="1" applyAlignment="1">
      <alignment horizontal="center" vertical="center" wrapText="1"/>
    </xf>
    <xf numFmtId="49" fontId="6" fillId="0" borderId="5" xfId="50" applyNumberFormat="1" applyFont="1" applyBorder="1" applyAlignment="1">
      <alignment vertical="center"/>
    </xf>
    <xf numFmtId="49" fontId="6" fillId="0" borderId="3" xfId="50" applyNumberFormat="1" applyFont="1" applyBorder="1" applyAlignment="1">
      <alignment horizontal="center" vertical="center"/>
    </xf>
    <xf numFmtId="1" fontId="6" fillId="0" borderId="12" xfId="50" applyNumberFormat="1" applyFont="1" applyBorder="1" applyAlignment="1">
      <alignment horizontal="center" vertical="center"/>
    </xf>
    <xf numFmtId="1" fontId="6" fillId="0" borderId="11" xfId="50" applyNumberFormat="1" applyFont="1" applyBorder="1" applyAlignment="1">
      <alignment horizontal="center" vertical="center"/>
    </xf>
    <xf numFmtId="1" fontId="6" fillId="0" borderId="26" xfId="50" applyNumberFormat="1" applyFont="1" applyBorder="1" applyAlignment="1">
      <alignment horizontal="center" vertical="center"/>
    </xf>
    <xf numFmtId="49" fontId="6" fillId="0" borderId="3" xfId="50" quotePrefix="1" applyNumberFormat="1" applyFont="1" applyBorder="1" applyAlignment="1">
      <alignment horizontal="center" vertical="center"/>
    </xf>
    <xf numFmtId="1" fontId="73" fillId="0" borderId="0" xfId="50" applyNumberFormat="1" applyFont="1" applyAlignment="1">
      <alignment horizontal="center" vertical="center"/>
    </xf>
    <xf numFmtId="1" fontId="6" fillId="0" borderId="0" xfId="50" applyNumberFormat="1" applyFont="1" applyAlignment="1">
      <alignment horizontal="center" vertical="center"/>
    </xf>
    <xf numFmtId="1" fontId="10" fillId="0" borderId="32" xfId="50" quotePrefix="1" applyNumberFormat="1" applyFont="1" applyBorder="1" applyAlignment="1">
      <alignment horizontal="center" vertical="center"/>
    </xf>
    <xf numFmtId="49" fontId="6" fillId="0" borderId="31" xfId="50" quotePrefix="1" applyNumberFormat="1" applyFont="1" applyBorder="1" applyAlignment="1">
      <alignment horizontal="left" vertical="center"/>
    </xf>
    <xf numFmtId="1" fontId="6" fillId="0" borderId="29" xfId="50" applyNumberFormat="1" applyFont="1" applyBorder="1" applyAlignment="1">
      <alignment horizontal="center" vertical="center"/>
    </xf>
    <xf numFmtId="1" fontId="10" fillId="0" borderId="30" xfId="50" quotePrefix="1" applyNumberFormat="1" applyFont="1" applyBorder="1" applyAlignment="1">
      <alignment horizontal="center" vertical="center"/>
    </xf>
    <xf numFmtId="1" fontId="10" fillId="0" borderId="42" xfId="50" quotePrefix="1" applyNumberFormat="1" applyFont="1" applyBorder="1" applyAlignment="1">
      <alignment horizontal="center" vertical="center"/>
    </xf>
    <xf numFmtId="49" fontId="22" fillId="0" borderId="0" xfId="50" applyNumberFormat="1" applyAlignment="1">
      <alignment vertical="center"/>
    </xf>
    <xf numFmtId="49" fontId="6" fillId="0" borderId="34" xfId="50" quotePrefix="1" applyNumberFormat="1" applyFont="1" applyBorder="1" applyAlignment="1">
      <alignment horizontal="left" vertical="center"/>
    </xf>
    <xf numFmtId="49" fontId="6" fillId="0" borderId="36" xfId="50" quotePrefix="1" applyNumberFormat="1" applyFont="1" applyBorder="1" applyAlignment="1">
      <alignment horizontal="left" vertical="center"/>
    </xf>
    <xf numFmtId="1" fontId="6" fillId="0" borderId="43" xfId="50" applyNumberFormat="1" applyFont="1" applyBorder="1" applyAlignment="1">
      <alignment horizontal="center" vertical="center"/>
    </xf>
    <xf numFmtId="1" fontId="6" fillId="0" borderId="28" xfId="50" applyNumberFormat="1" applyFont="1" applyBorder="1" applyAlignment="1">
      <alignment horizontal="center" vertical="center"/>
    </xf>
    <xf numFmtId="1" fontId="10" fillId="32" borderId="40" xfId="50" quotePrefix="1" applyNumberFormat="1" applyFont="1" applyFill="1" applyBorder="1" applyAlignment="1">
      <alignment horizontal="center" vertical="center"/>
    </xf>
    <xf numFmtId="1" fontId="10" fillId="32" borderId="42" xfId="50" quotePrefix="1" applyNumberFormat="1" applyFont="1" applyFill="1" applyBorder="1" applyAlignment="1">
      <alignment horizontal="center" vertical="center"/>
    </xf>
    <xf numFmtId="174" fontId="6" fillId="0" borderId="34" xfId="51" applyFont="1" applyBorder="1" applyAlignment="1">
      <alignment horizontal="left" vertical="center"/>
    </xf>
    <xf numFmtId="174" fontId="6" fillId="0" borderId="36" xfId="51" applyFont="1" applyBorder="1" applyAlignment="1">
      <alignment horizontal="left" vertical="center"/>
    </xf>
    <xf numFmtId="1" fontId="6" fillId="0" borderId="10" xfId="50" applyNumberFormat="1" applyFont="1" applyBorder="1" applyAlignment="1">
      <alignment horizontal="center" vertical="center"/>
    </xf>
    <xf numFmtId="1" fontId="6" fillId="0" borderId="9" xfId="50" applyNumberFormat="1" applyFont="1" applyBorder="1" applyAlignment="1">
      <alignment horizontal="center" vertical="center"/>
    </xf>
    <xf numFmtId="49" fontId="73" fillId="0" borderId="0" xfId="50" applyNumberFormat="1" applyFont="1" applyAlignment="1">
      <alignment horizontal="left" vertical="center"/>
    </xf>
    <xf numFmtId="49" fontId="73" fillId="0" borderId="0" xfId="50" applyNumberFormat="1" applyFont="1" applyAlignment="1">
      <alignment horizontal="center" vertical="center"/>
    </xf>
    <xf numFmtId="49" fontId="74" fillId="0" borderId="0" xfId="50" quotePrefix="1" applyNumberFormat="1" applyFont="1" applyAlignment="1">
      <alignment horizontal="left" vertical="center"/>
    </xf>
    <xf numFmtId="49" fontId="75" fillId="0" borderId="0" xfId="50" applyNumberFormat="1" applyFont="1" applyAlignment="1">
      <alignment horizontal="center" vertical="center"/>
    </xf>
    <xf numFmtId="49" fontId="77" fillId="0" borderId="0" xfId="50" applyNumberFormat="1" applyFont="1" applyAlignment="1">
      <alignment vertical="center"/>
    </xf>
    <xf numFmtId="1" fontId="75" fillId="0" borderId="0" xfId="50" quotePrefix="1" applyNumberFormat="1" applyFont="1" applyAlignment="1">
      <alignment horizontal="center" vertical="center"/>
    </xf>
    <xf numFmtId="49" fontId="6" fillId="0" borderId="0" xfId="50" applyNumberFormat="1" applyFont="1" applyAlignment="1">
      <alignment horizontal="left" vertical="center"/>
    </xf>
    <xf numFmtId="49" fontId="19" fillId="0" borderId="0" xfId="50" quotePrefix="1" applyNumberFormat="1" applyFont="1" applyAlignment="1">
      <alignment horizontal="left" vertical="center"/>
    </xf>
    <xf numFmtId="49" fontId="10" fillId="0" borderId="0" xfId="50" applyNumberFormat="1" applyFont="1" applyAlignment="1">
      <alignment horizontal="center" vertical="center"/>
    </xf>
    <xf numFmtId="0" fontId="81" fillId="0" borderId="0" xfId="169" applyFont="1" applyAlignment="1">
      <alignment horizontal="left" vertical="top"/>
    </xf>
    <xf numFmtId="49" fontId="6" fillId="0" borderId="4" xfId="50" quotePrefix="1" applyNumberFormat="1" applyFont="1" applyBorder="1" applyAlignment="1">
      <alignment horizontal="center" vertical="center"/>
    </xf>
    <xf numFmtId="49" fontId="6" fillId="0" borderId="4" xfId="50" quotePrefix="1" applyNumberFormat="1" applyFont="1" applyBorder="1" applyAlignment="1">
      <alignment horizontal="center" vertical="center" wrapText="1"/>
    </xf>
    <xf numFmtId="49" fontId="6" fillId="0" borderId="4" xfId="50" applyNumberFormat="1" applyFont="1" applyBorder="1" applyAlignment="1">
      <alignment horizontal="center" vertical="center" wrapText="1"/>
    </xf>
    <xf numFmtId="49" fontId="6" fillId="0" borderId="4" xfId="50" applyNumberFormat="1" applyFont="1" applyBorder="1" applyAlignment="1">
      <alignment horizontal="center" vertical="center"/>
    </xf>
    <xf numFmtId="49" fontId="6" fillId="0" borderId="2" xfId="50" applyNumberFormat="1" applyFont="1" applyBorder="1" applyAlignment="1">
      <alignment horizontal="center" vertical="center"/>
    </xf>
    <xf numFmtId="0" fontId="49" fillId="0" borderId="0" xfId="147" applyFont="1" applyBorder="1" applyAlignment="1">
      <alignment vertical="center"/>
    </xf>
    <xf numFmtId="49" fontId="19" fillId="0" borderId="0" xfId="50" applyNumberFormat="1" applyFont="1" applyAlignment="1">
      <alignment horizontal="centerContinuous" vertical="center"/>
    </xf>
    <xf numFmtId="49" fontId="6" fillId="0" borderId="0" xfId="50" applyNumberFormat="1" applyFont="1" applyAlignment="1">
      <alignment horizontal="centerContinuous" vertical="center"/>
    </xf>
    <xf numFmtId="49" fontId="19" fillId="0" borderId="3" xfId="50" applyNumberFormat="1" applyFont="1" applyBorder="1" applyAlignment="1">
      <alignment horizontal="left" vertical="center"/>
    </xf>
    <xf numFmtId="49" fontId="82" fillId="0" borderId="0" xfId="50" applyNumberFormat="1" applyFont="1" applyAlignment="1">
      <alignment vertical="center"/>
    </xf>
    <xf numFmtId="49" fontId="79" fillId="0" borderId="0" xfId="50" quotePrefix="1" applyNumberFormat="1" applyFont="1" applyAlignment="1">
      <alignment vertical="center" wrapText="1"/>
    </xf>
    <xf numFmtId="49" fontId="73" fillId="0" borderId="0" xfId="50" quotePrefix="1" applyNumberFormat="1" applyFont="1" applyAlignment="1">
      <alignment vertical="center" wrapText="1"/>
    </xf>
    <xf numFmtId="1" fontId="6" fillId="0" borderId="2" xfId="50" applyNumberFormat="1" applyFont="1" applyBorder="1" applyAlignment="1">
      <alignment horizontal="center" vertical="center"/>
    </xf>
    <xf numFmtId="49" fontId="6" fillId="0" borderId="31" xfId="50" applyNumberFormat="1" applyFont="1" applyBorder="1" applyAlignment="1">
      <alignment horizontal="left" vertical="center" indent="2"/>
    </xf>
    <xf numFmtId="49" fontId="6" fillId="0" borderId="31" xfId="50" quotePrefix="1" applyNumberFormat="1" applyFont="1" applyBorder="1" applyAlignment="1">
      <alignment horizontal="left" vertical="center" indent="2"/>
    </xf>
    <xf numFmtId="174" fontId="6" fillId="0" borderId="31" xfId="51" applyFont="1" applyBorder="1" applyAlignment="1">
      <alignment horizontal="left" vertical="center" indent="2"/>
    </xf>
    <xf numFmtId="49" fontId="86" fillId="0" borderId="0" xfId="50" applyNumberFormat="1" applyFont="1" applyAlignment="1">
      <alignment horizontal="left" vertical="center"/>
    </xf>
    <xf numFmtId="1" fontId="6" fillId="0" borderId="35" xfId="50" applyNumberFormat="1" applyFont="1" applyBorder="1" applyAlignment="1">
      <alignment horizontal="center" vertical="center"/>
    </xf>
    <xf numFmtId="1" fontId="6" fillId="0" borderId="27" xfId="50" applyNumberFormat="1" applyFont="1" applyBorder="1" applyAlignment="1">
      <alignment horizontal="center" vertical="center"/>
    </xf>
    <xf numFmtId="1" fontId="10" fillId="2" borderId="0" xfId="50" quotePrefix="1" applyNumberFormat="1" applyFont="1" applyFill="1" applyAlignment="1">
      <alignment horizontal="center" vertical="center"/>
    </xf>
    <xf numFmtId="1" fontId="6" fillId="2" borderId="0" xfId="50" applyNumberFormat="1" applyFont="1" applyFill="1" applyAlignment="1">
      <alignment horizontal="center" vertical="center"/>
    </xf>
    <xf numFmtId="49" fontId="19" fillId="0" borderId="36" xfId="50" applyNumberFormat="1" applyFont="1" applyBorder="1" applyAlignment="1">
      <alignment horizontal="left" vertical="center"/>
    </xf>
    <xf numFmtId="1" fontId="6" fillId="0" borderId="35" xfId="50" applyNumberFormat="1" applyFont="1" applyBorder="1" applyAlignment="1">
      <alignment horizontal="left" vertical="center"/>
    </xf>
    <xf numFmtId="49" fontId="19" fillId="2" borderId="40" xfId="50" applyNumberFormat="1" applyFont="1" applyFill="1" applyBorder="1" applyAlignment="1">
      <alignment horizontal="left" vertical="center"/>
    </xf>
    <xf numFmtId="1" fontId="10" fillId="2" borderId="31" xfId="50" quotePrefix="1" applyNumberFormat="1" applyFont="1" applyFill="1" applyBorder="1" applyAlignment="1">
      <alignment horizontal="center" vertical="center"/>
    </xf>
    <xf numFmtId="1" fontId="6" fillId="2" borderId="31" xfId="50" applyNumberFormat="1" applyFont="1" applyFill="1" applyBorder="1" applyAlignment="1">
      <alignment horizontal="center" vertical="center"/>
    </xf>
    <xf numFmtId="1" fontId="6" fillId="2" borderId="31" xfId="50" applyNumberFormat="1" applyFont="1" applyFill="1" applyBorder="1" applyAlignment="1">
      <alignment horizontal="left" vertical="center"/>
    </xf>
    <xf numFmtId="1" fontId="6" fillId="2" borderId="43" xfId="50" applyNumberFormat="1" applyFont="1" applyFill="1" applyBorder="1" applyAlignment="1">
      <alignment horizontal="left" vertical="center"/>
    </xf>
    <xf numFmtId="1" fontId="6" fillId="0" borderId="44" xfId="50" applyNumberFormat="1" applyFont="1" applyBorder="1" applyAlignment="1">
      <alignment horizontal="center" vertical="center"/>
    </xf>
    <xf numFmtId="1" fontId="6" fillId="0" borderId="36" xfId="50" applyNumberFormat="1" applyFont="1" applyBorder="1" applyAlignment="1">
      <alignment horizontal="center" vertical="center"/>
    </xf>
    <xf numFmtId="1" fontId="6" fillId="0" borderId="41" xfId="50" applyNumberFormat="1" applyFont="1" applyBorder="1" applyAlignment="1">
      <alignment horizontal="center" vertical="center"/>
    </xf>
    <xf numFmtId="49" fontId="57" fillId="2" borderId="38" xfId="50" quotePrefix="1" applyNumberFormat="1" applyFont="1" applyFill="1" applyBorder="1" applyAlignment="1">
      <alignment horizontal="left" vertical="center"/>
    </xf>
    <xf numFmtId="1" fontId="6" fillId="2" borderId="5" xfId="50" applyNumberFormat="1" applyFont="1" applyFill="1" applyBorder="1" applyAlignment="1">
      <alignment horizontal="center" vertical="center"/>
    </xf>
    <xf numFmtId="49" fontId="6" fillId="0" borderId="43" xfId="50" applyNumberFormat="1" applyFont="1" applyBorder="1" applyAlignment="1">
      <alignment horizontal="left" vertical="center"/>
    </xf>
    <xf numFmtId="49" fontId="6" fillId="0" borderId="31" xfId="50" applyNumberFormat="1" applyFont="1" applyBorder="1" applyAlignment="1">
      <alignment horizontal="left" vertical="center"/>
    </xf>
    <xf numFmtId="49" fontId="84" fillId="0" borderId="4" xfId="50" applyNumberFormat="1" applyFont="1" applyBorder="1" applyAlignment="1">
      <alignment horizontal="center" vertical="center"/>
    </xf>
    <xf numFmtId="1" fontId="83" fillId="0" borderId="34" xfId="50" quotePrefix="1" applyNumberFormat="1" applyFont="1" applyBorder="1" applyAlignment="1">
      <alignment horizontal="center" vertical="center"/>
    </xf>
    <xf numFmtId="1" fontId="83" fillId="0" borderId="33" xfId="50" quotePrefix="1" applyNumberFormat="1" applyFont="1" applyBorder="1" applyAlignment="1">
      <alignment horizontal="center" vertical="center"/>
    </xf>
    <xf numFmtId="1" fontId="85" fillId="0" borderId="33" xfId="50" applyNumberFormat="1" applyFont="1" applyBorder="1" applyAlignment="1">
      <alignment horizontal="center" vertical="center"/>
    </xf>
    <xf numFmtId="49" fontId="84" fillId="0" borderId="3" xfId="50" quotePrefix="1" applyNumberFormat="1" applyFont="1" applyBorder="1" applyAlignment="1">
      <alignment horizontal="center" vertical="center"/>
    </xf>
    <xf numFmtId="49" fontId="84" fillId="0" borderId="3" xfId="50" applyNumberFormat="1" applyFont="1" applyBorder="1" applyAlignment="1">
      <alignment horizontal="center" vertical="center" wrapText="1"/>
    </xf>
    <xf numFmtId="1" fontId="76" fillId="0" borderId="9" xfId="50" applyNumberFormat="1" applyFont="1" applyBorder="1" applyAlignment="1">
      <alignment horizontal="center" vertical="center"/>
    </xf>
    <xf numFmtId="49" fontId="84" fillId="0" borderId="4" xfId="50" applyNumberFormat="1" applyFont="1" applyBorder="1" applyAlignment="1">
      <alignment horizontal="center" vertical="center" wrapText="1"/>
    </xf>
    <xf numFmtId="49" fontId="84" fillId="0" borderId="4" xfId="50" quotePrefix="1" applyNumberFormat="1" applyFont="1" applyBorder="1" applyAlignment="1">
      <alignment horizontal="center" vertical="center"/>
    </xf>
    <xf numFmtId="49" fontId="6" fillId="0" borderId="31" xfId="50" quotePrefix="1" applyNumberFormat="1" applyFont="1" applyBorder="1" applyAlignment="1">
      <alignment horizontal="left" vertical="center" wrapText="1" indent="2"/>
    </xf>
    <xf numFmtId="0" fontId="66" fillId="0" borderId="43" xfId="0" applyFont="1" applyBorder="1" applyAlignment="1">
      <alignment horizontal="center" vertical="center"/>
    </xf>
    <xf numFmtId="49" fontId="73" fillId="0" borderId="4" xfId="50" applyNumberFormat="1" applyFont="1" applyBorder="1" applyAlignment="1">
      <alignment horizontal="center" vertical="center" wrapText="1"/>
    </xf>
    <xf numFmtId="49" fontId="73" fillId="0" borderId="4" xfId="50" quotePrefix="1" applyNumberFormat="1" applyFont="1" applyBorder="1" applyAlignment="1">
      <alignment horizontal="center" vertical="center"/>
    </xf>
    <xf numFmtId="1" fontId="73" fillId="0" borderId="11" xfId="50" applyNumberFormat="1" applyFont="1" applyBorder="1" applyAlignment="1">
      <alignment horizontal="center" vertical="center"/>
    </xf>
    <xf numFmtId="0" fontId="10" fillId="0" borderId="35" xfId="0" applyFont="1" applyBorder="1" applyAlignment="1">
      <alignment horizontal="center" vertical="center"/>
    </xf>
    <xf numFmtId="1" fontId="6" fillId="0" borderId="5" xfId="50" applyNumberFormat="1" applyFont="1" applyBorder="1" applyAlignment="1">
      <alignment horizontal="center" vertical="center"/>
    </xf>
    <xf numFmtId="49" fontId="6" fillId="0" borderId="37" xfId="50" quotePrefix="1" applyNumberFormat="1" applyFont="1" applyBorder="1" applyAlignment="1">
      <alignment horizontal="left" vertical="center" indent="2"/>
    </xf>
    <xf numFmtId="49" fontId="6" fillId="0" borderId="4" xfId="50" applyNumberFormat="1" applyFont="1" applyBorder="1" applyAlignment="1">
      <alignment horizontal="left" vertical="center"/>
    </xf>
    <xf numFmtId="49" fontId="22" fillId="0" borderId="0" xfId="50" applyNumberFormat="1" applyAlignment="1">
      <alignment horizontal="center" vertical="center"/>
    </xf>
    <xf numFmtId="49" fontId="89" fillId="0" borderId="0" xfId="50" quotePrefix="1" applyNumberFormat="1" applyFont="1" applyAlignment="1">
      <alignment horizontal="right" vertical="center"/>
    </xf>
    <xf numFmtId="49" fontId="2" fillId="0" borderId="0" xfId="50" quotePrefix="1" applyNumberFormat="1" applyFont="1" applyAlignment="1">
      <alignment vertical="center" wrapText="1"/>
    </xf>
    <xf numFmtId="49" fontId="6" fillId="0" borderId="0" xfId="50" quotePrefix="1" applyNumberFormat="1" applyFont="1" applyAlignment="1">
      <alignment vertical="center" wrapText="1"/>
    </xf>
    <xf numFmtId="0" fontId="78" fillId="0" borderId="0" xfId="0" applyFont="1" applyAlignment="1">
      <alignment vertical="center"/>
    </xf>
    <xf numFmtId="49" fontId="6" fillId="0" borderId="0" xfId="50" applyNumberFormat="1" applyFont="1" applyAlignment="1">
      <alignment horizontal="right"/>
    </xf>
    <xf numFmtId="0" fontId="66" fillId="32" borderId="40" xfId="0" applyFont="1" applyFill="1" applyBorder="1" applyAlignment="1">
      <alignment horizontal="center" vertical="center"/>
    </xf>
    <xf numFmtId="0" fontId="2" fillId="0" borderId="37" xfId="161" applyFont="1" applyBorder="1" applyAlignment="1">
      <alignment horizontal="left"/>
    </xf>
    <xf numFmtId="49" fontId="6" fillId="0" borderId="38" xfId="50" applyNumberFormat="1" applyFont="1" applyBorder="1" applyAlignment="1">
      <alignment vertical="center"/>
    </xf>
    <xf numFmtId="49" fontId="6" fillId="0" borderId="38" xfId="50" applyNumberFormat="1" applyFont="1" applyBorder="1" applyAlignment="1">
      <alignment horizontal="center" vertical="center"/>
    </xf>
    <xf numFmtId="49" fontId="6" fillId="0" borderId="40" xfId="50" quotePrefix="1" applyNumberFormat="1" applyFont="1" applyBorder="1" applyAlignment="1">
      <alignment horizontal="left" vertical="center"/>
    </xf>
    <xf numFmtId="49" fontId="6" fillId="0" borderId="43" xfId="50" quotePrefix="1" applyNumberFormat="1" applyFont="1" applyBorder="1" applyAlignment="1">
      <alignment horizontal="left" vertical="center"/>
    </xf>
    <xf numFmtId="1" fontId="10" fillId="0" borderId="46" xfId="50" quotePrefix="1" applyNumberFormat="1" applyFont="1" applyBorder="1" applyAlignment="1">
      <alignment horizontal="center" vertical="center"/>
    </xf>
    <xf numFmtId="1" fontId="10" fillId="0" borderId="47" xfId="50" quotePrefix="1" applyNumberFormat="1" applyFont="1" applyBorder="1" applyAlignment="1">
      <alignment horizontal="center" vertical="center"/>
    </xf>
    <xf numFmtId="0" fontId="66" fillId="0" borderId="47" xfId="0" applyFont="1" applyBorder="1" applyAlignment="1">
      <alignment horizontal="center" vertical="center"/>
    </xf>
    <xf numFmtId="1" fontId="6" fillId="0" borderId="47" xfId="50" applyNumberFormat="1" applyFont="1" applyBorder="1" applyAlignment="1">
      <alignment horizontal="center" vertical="center"/>
    </xf>
    <xf numFmtId="1" fontId="83" fillId="0" borderId="40" xfId="50" quotePrefix="1" applyNumberFormat="1" applyFont="1" applyBorder="1" applyAlignment="1">
      <alignment horizontal="center" vertical="center"/>
    </xf>
    <xf numFmtId="1" fontId="83" fillId="0" borderId="43" xfId="50" quotePrefix="1" applyNumberFormat="1" applyFont="1" applyBorder="1" applyAlignment="1">
      <alignment horizontal="center" vertical="center"/>
    </xf>
    <xf numFmtId="1" fontId="75" fillId="0" borderId="46" xfId="50" quotePrefix="1" applyNumberFormat="1" applyFont="1" applyBorder="1" applyAlignment="1">
      <alignment horizontal="center" vertical="center"/>
    </xf>
    <xf numFmtId="49" fontId="6" fillId="0" borderId="40" xfId="50" applyNumberFormat="1" applyFont="1" applyBorder="1" applyAlignment="1">
      <alignment horizontal="left" vertical="center"/>
    </xf>
    <xf numFmtId="49" fontId="84" fillId="0" borderId="40" xfId="50" quotePrefix="1" applyNumberFormat="1" applyFont="1" applyBorder="1" applyAlignment="1">
      <alignment horizontal="left" vertical="center"/>
    </xf>
    <xf numFmtId="1" fontId="75" fillId="36" borderId="46" xfId="50" quotePrefix="1" applyNumberFormat="1" applyFont="1" applyFill="1" applyBorder="1" applyAlignment="1">
      <alignment horizontal="center" vertical="center"/>
    </xf>
    <xf numFmtId="49" fontId="6" fillId="0" borderId="40" xfId="50" applyNumberFormat="1" applyFont="1" applyBorder="1" applyAlignment="1">
      <alignment horizontal="left" vertical="center" indent="2"/>
    </xf>
    <xf numFmtId="49" fontId="6" fillId="0" borderId="43" xfId="50" quotePrefix="1" applyNumberFormat="1" applyFont="1" applyBorder="1" applyAlignment="1">
      <alignment vertical="center" wrapText="1"/>
    </xf>
    <xf numFmtId="49" fontId="6" fillId="0" borderId="43" xfId="50" quotePrefix="1" applyNumberFormat="1" applyFont="1" applyBorder="1" applyAlignment="1">
      <alignment vertical="center"/>
    </xf>
    <xf numFmtId="174" fontId="6" fillId="0" borderId="43" xfId="51" applyFont="1" applyBorder="1" applyAlignment="1">
      <alignment horizontal="left" vertical="center"/>
    </xf>
    <xf numFmtId="49" fontId="6" fillId="0" borderId="37" xfId="50" applyNumberFormat="1" applyFont="1" applyBorder="1" applyAlignment="1">
      <alignment horizontal="center" vertical="center"/>
    </xf>
    <xf numFmtId="49" fontId="19" fillId="0" borderId="40" xfId="50" quotePrefix="1" applyNumberFormat="1" applyFont="1" applyBorder="1" applyAlignment="1">
      <alignment horizontal="left" vertical="center"/>
    </xf>
    <xf numFmtId="49" fontId="19" fillId="0" borderId="43" xfId="50" quotePrefix="1" applyNumberFormat="1" applyFont="1" applyBorder="1" applyAlignment="1">
      <alignment horizontal="left" vertical="center"/>
    </xf>
    <xf numFmtId="0" fontId="6" fillId="0" borderId="47" xfId="0" applyFont="1" applyBorder="1" applyAlignment="1">
      <alignment horizontal="center" vertical="center"/>
    </xf>
    <xf numFmtId="0" fontId="4" fillId="0" borderId="47" xfId="0" applyFont="1" applyBorder="1" applyAlignment="1">
      <alignment horizontal="center" vertical="center"/>
    </xf>
    <xf numFmtId="49" fontId="6" fillId="0" borderId="40" xfId="50" quotePrefix="1" applyNumberFormat="1" applyFont="1" applyBorder="1" applyAlignment="1">
      <alignment horizontal="left" vertical="center" indent="2"/>
    </xf>
    <xf numFmtId="1" fontId="88" fillId="0" borderId="46" xfId="50" quotePrefix="1" applyNumberFormat="1" applyFont="1" applyBorder="1" applyAlignment="1">
      <alignment horizontal="center" vertical="center"/>
    </xf>
    <xf numFmtId="1" fontId="76" fillId="0" borderId="47" xfId="50" applyNumberFormat="1" applyFont="1" applyBorder="1" applyAlignment="1">
      <alignment horizontal="center" vertical="center"/>
    </xf>
    <xf numFmtId="3" fontId="73" fillId="0" borderId="47" xfId="0" applyNumberFormat="1" applyFont="1" applyBorder="1" applyAlignment="1">
      <alignment vertical="center"/>
    </xf>
    <xf numFmtId="49" fontId="57" fillId="0" borderId="47" xfId="50" applyNumberFormat="1" applyFont="1" applyBorder="1" applyAlignment="1">
      <alignment vertical="center" wrapText="1"/>
    </xf>
    <xf numFmtId="1" fontId="73" fillId="0" borderId="47" xfId="50" applyNumberFormat="1" applyFont="1" applyBorder="1" applyAlignment="1">
      <alignment horizontal="center" vertical="center"/>
    </xf>
    <xf numFmtId="49" fontId="6" fillId="0" borderId="43" xfId="50" quotePrefix="1" applyNumberFormat="1" applyFont="1" applyBorder="1" applyAlignment="1">
      <alignment horizontal="left" vertical="center" indent="2"/>
    </xf>
    <xf numFmtId="0" fontId="10" fillId="0" borderId="47" xfId="0" applyFont="1" applyBorder="1" applyAlignment="1">
      <alignment horizontal="center" vertical="center"/>
    </xf>
    <xf numFmtId="1" fontId="6" fillId="0" borderId="47" xfId="50" applyNumberFormat="1" applyFont="1" applyBorder="1" applyAlignment="1">
      <alignment horizontal="left" vertical="center"/>
    </xf>
    <xf numFmtId="49" fontId="6" fillId="0" borderId="43" xfId="50" applyNumberFormat="1" applyFont="1" applyBorder="1" applyAlignment="1">
      <alignment horizontal="left" vertical="center" indent="2"/>
    </xf>
    <xf numFmtId="49" fontId="6" fillId="0" borderId="43" xfId="50" quotePrefix="1" applyNumberFormat="1" applyFont="1" applyBorder="1" applyAlignment="1" applyProtection="1">
      <alignment horizontal="left" vertical="center" indent="2"/>
      <protection locked="0"/>
    </xf>
    <xf numFmtId="49" fontId="6" fillId="0" borderId="43" xfId="50" applyNumberFormat="1" applyFont="1" applyBorder="1" applyAlignment="1" applyProtection="1">
      <alignment horizontal="left" vertical="center" indent="2"/>
      <protection locked="0"/>
    </xf>
    <xf numFmtId="49" fontId="6" fillId="0" borderId="45" xfId="50" applyNumberFormat="1" applyFont="1" applyBorder="1" applyAlignment="1">
      <alignment horizontal="left" vertical="center" indent="2"/>
    </xf>
    <xf numFmtId="49" fontId="6" fillId="0" borderId="45" xfId="50" quotePrefix="1" applyNumberFormat="1" applyFont="1" applyBorder="1" applyAlignment="1">
      <alignment horizontal="left" vertical="center" indent="2"/>
    </xf>
    <xf numFmtId="49" fontId="19" fillId="0" borderId="47" xfId="50" applyNumberFormat="1" applyFont="1" applyBorder="1" applyAlignment="1">
      <alignment horizontal="left" vertical="center"/>
    </xf>
    <xf numFmtId="49" fontId="19" fillId="0" borderId="40" xfId="50" applyNumberFormat="1" applyFont="1" applyBorder="1" applyAlignment="1">
      <alignment horizontal="left" vertical="center"/>
    </xf>
    <xf numFmtId="49" fontId="74" fillId="2" borderId="40" xfId="50" applyNumberFormat="1" applyFont="1" applyFill="1" applyBorder="1" applyAlignment="1">
      <alignment horizontal="left" vertical="center"/>
    </xf>
    <xf numFmtId="1" fontId="75" fillId="2" borderId="31" xfId="50" quotePrefix="1" applyNumberFormat="1" applyFont="1" applyFill="1" applyBorder="1" applyAlignment="1">
      <alignment horizontal="center" vertical="center"/>
    </xf>
    <xf numFmtId="1" fontId="73" fillId="2" borderId="31" xfId="50" applyNumberFormat="1" applyFont="1" applyFill="1" applyBorder="1" applyAlignment="1">
      <alignment horizontal="center" vertical="center"/>
    </xf>
    <xf numFmtId="1" fontId="73" fillId="2" borderId="41" xfId="50" applyNumberFormat="1" applyFont="1" applyFill="1" applyBorder="1" applyAlignment="1">
      <alignment horizontal="center" vertical="center"/>
    </xf>
    <xf numFmtId="49" fontId="57" fillId="2" borderId="47" xfId="50" applyNumberFormat="1" applyFont="1" applyFill="1" applyBorder="1" applyAlignment="1">
      <alignment vertical="center" wrapText="1"/>
    </xf>
    <xf numFmtId="49" fontId="57" fillId="0" borderId="40" xfId="50" quotePrefix="1" applyNumberFormat="1" applyFont="1" applyBorder="1" applyAlignment="1">
      <alignment horizontal="left" vertical="center" wrapText="1"/>
    </xf>
    <xf numFmtId="0" fontId="6" fillId="0" borderId="40" xfId="0" applyFont="1" applyBorder="1" applyAlignment="1">
      <alignment horizontal="left" vertical="center" indent="2"/>
    </xf>
    <xf numFmtId="0" fontId="19" fillId="0" borderId="47" xfId="0" applyFont="1" applyBorder="1" applyAlignment="1">
      <alignment vertical="center"/>
    </xf>
    <xf numFmtId="0" fontId="6" fillId="0" borderId="47" xfId="0" applyFont="1" applyBorder="1" applyAlignment="1">
      <alignment horizontal="left" vertical="center" indent="2"/>
    </xf>
    <xf numFmtId="3" fontId="4" fillId="2" borderId="47" xfId="0" applyNumberFormat="1" applyFont="1" applyFill="1" applyBorder="1" applyAlignment="1">
      <alignment vertical="center"/>
    </xf>
    <xf numFmtId="0" fontId="6" fillId="0" borderId="47" xfId="0" applyFont="1" applyBorder="1" applyAlignment="1">
      <alignment horizontal="left" vertical="center" wrapText="1" indent="2"/>
    </xf>
    <xf numFmtId="1" fontId="66" fillId="2" borderId="47" xfId="0" applyNumberFormat="1" applyFont="1" applyFill="1" applyBorder="1" applyAlignment="1">
      <alignment horizontal="center" vertical="center"/>
    </xf>
    <xf numFmtId="0" fontId="19" fillId="0" borderId="31" xfId="0" applyFont="1" applyBorder="1" applyAlignment="1">
      <alignment vertical="center" wrapText="1"/>
    </xf>
    <xf numFmtId="1" fontId="66" fillId="2" borderId="31" xfId="0" applyNumberFormat="1" applyFont="1" applyFill="1" applyBorder="1" applyAlignment="1">
      <alignment horizontal="center" vertical="center"/>
    </xf>
    <xf numFmtId="3" fontId="4" fillId="2" borderId="31" xfId="0" applyNumberFormat="1" applyFont="1" applyFill="1" applyBorder="1" applyAlignment="1">
      <alignment vertical="center"/>
    </xf>
    <xf numFmtId="0" fontId="6" fillId="0" borderId="33" xfId="0" applyFont="1" applyBorder="1" applyAlignment="1">
      <alignment vertical="center" wrapText="1"/>
    </xf>
    <xf numFmtId="0" fontId="4" fillId="2" borderId="47" xfId="0" applyFont="1" applyFill="1" applyBorder="1" applyAlignment="1">
      <alignment vertical="center"/>
    </xf>
    <xf numFmtId="0" fontId="4" fillId="0" borderId="47" xfId="0" applyFont="1" applyBorder="1" applyAlignment="1">
      <alignment vertical="center"/>
    </xf>
    <xf numFmtId="0" fontId="54" fillId="0" borderId="47" xfId="0" applyFont="1" applyBorder="1" applyAlignment="1">
      <alignment vertical="center"/>
    </xf>
    <xf numFmtId="3" fontId="4" fillId="0" borderId="47" xfId="0" applyNumberFormat="1" applyFont="1" applyBorder="1" applyAlignment="1">
      <alignment vertical="center"/>
    </xf>
    <xf numFmtId="0" fontId="14" fillId="0" borderId="33" xfId="0" applyFont="1" applyBorder="1" applyAlignment="1">
      <alignment horizontal="center" vertical="center"/>
    </xf>
    <xf numFmtId="0" fontId="19" fillId="2" borderId="40" xfId="0" applyFont="1" applyFill="1" applyBorder="1" applyAlignment="1">
      <alignment vertical="center"/>
    </xf>
    <xf numFmtId="0" fontId="19" fillId="2" borderId="47" xfId="0" applyFont="1" applyFill="1" applyBorder="1" applyAlignment="1">
      <alignment horizontal="center" vertical="center" wrapText="1"/>
    </xf>
    <xf numFmtId="0" fontId="6" fillId="2" borderId="47" xfId="0" applyFont="1" applyFill="1" applyBorder="1" applyAlignment="1">
      <alignment horizontal="left" vertical="center" indent="2"/>
    </xf>
    <xf numFmtId="1" fontId="4" fillId="2" borderId="47" xfId="0" applyNumberFormat="1" applyFont="1" applyFill="1" applyBorder="1" applyAlignment="1">
      <alignment vertical="center"/>
    </xf>
    <xf numFmtId="10" fontId="4" fillId="2" borderId="47" xfId="1" applyNumberFormat="1" applyFont="1" applyFill="1" applyBorder="1" applyAlignment="1">
      <alignment vertical="center"/>
    </xf>
    <xf numFmtId="0" fontId="19" fillId="2" borderId="37" xfId="0" applyFont="1" applyFill="1" applyBorder="1" applyAlignment="1">
      <alignment vertical="center"/>
    </xf>
    <xf numFmtId="1" fontId="4" fillId="2" borderId="37" xfId="0" applyNumberFormat="1" applyFont="1" applyFill="1" applyBorder="1" applyAlignment="1">
      <alignment vertical="center"/>
    </xf>
    <xf numFmtId="3" fontId="4" fillId="32" borderId="37" xfId="0" applyNumberFormat="1" applyFont="1" applyFill="1" applyBorder="1" applyAlignment="1">
      <alignment vertical="center"/>
    </xf>
    <xf numFmtId="0" fontId="6" fillId="2" borderId="47" xfId="0" applyFont="1" applyFill="1" applyBorder="1" applyAlignment="1">
      <alignment horizontal="left" vertical="center" wrapText="1" indent="2"/>
    </xf>
    <xf numFmtId="1" fontId="4" fillId="2" borderId="40" xfId="0" applyNumberFormat="1" applyFont="1" applyFill="1" applyBorder="1" applyAlignment="1">
      <alignment vertical="center"/>
    </xf>
    <xf numFmtId="3" fontId="4" fillId="32" borderId="40" xfId="0" applyNumberFormat="1" applyFont="1" applyFill="1" applyBorder="1" applyAlignment="1">
      <alignment vertical="center"/>
    </xf>
    <xf numFmtId="3" fontId="4" fillId="32" borderId="47" xfId="0" applyNumberFormat="1" applyFont="1" applyFill="1" applyBorder="1" applyAlignment="1">
      <alignment vertical="center"/>
    </xf>
    <xf numFmtId="3" fontId="14" fillId="0" borderId="33" xfId="0" applyNumberFormat="1" applyFont="1" applyBorder="1" applyAlignment="1">
      <alignment vertical="center"/>
    </xf>
    <xf numFmtId="3" fontId="6" fillId="2" borderId="47" xfId="0" applyNumberFormat="1" applyFont="1" applyFill="1" applyBorder="1" applyAlignment="1">
      <alignment horizontal="left" vertical="center" indent="2"/>
    </xf>
    <xf numFmtId="1" fontId="3" fillId="2" borderId="47" xfId="1" applyNumberFormat="1" applyFont="1" applyFill="1" applyBorder="1" applyAlignment="1">
      <alignment vertical="center"/>
    </xf>
    <xf numFmtId="1" fontId="4" fillId="2" borderId="47" xfId="1" applyNumberFormat="1" applyFont="1" applyFill="1" applyBorder="1" applyAlignment="1">
      <alignment vertical="center"/>
    </xf>
    <xf numFmtId="1" fontId="3" fillId="0" borderId="47" xfId="1" applyNumberFormat="1" applyFont="1" applyFill="1" applyBorder="1" applyAlignment="1">
      <alignment vertical="center"/>
    </xf>
    <xf numFmtId="1" fontId="4" fillId="0" borderId="47" xfId="1" applyNumberFormat="1" applyFont="1" applyFill="1" applyBorder="1" applyAlignment="1">
      <alignment vertical="center"/>
    </xf>
    <xf numFmtId="3" fontId="6" fillId="0" borderId="47" xfId="0" applyNumberFormat="1" applyFont="1" applyBorder="1" applyAlignment="1">
      <alignment horizontal="left" vertical="center" indent="2"/>
    </xf>
    <xf numFmtId="3" fontId="19" fillId="0" borderId="47" xfId="0" applyNumberFormat="1" applyFont="1" applyBorder="1" applyAlignment="1">
      <alignment vertical="center"/>
    </xf>
    <xf numFmtId="1" fontId="3" fillId="0" borderId="47" xfId="0" applyNumberFormat="1" applyFont="1" applyBorder="1" applyAlignment="1">
      <alignment vertical="center"/>
    </xf>
    <xf numFmtId="3" fontId="19" fillId="0" borderId="47" xfId="0" applyNumberFormat="1" applyFont="1" applyBorder="1" applyAlignment="1">
      <alignment vertical="center" wrapText="1"/>
    </xf>
    <xf numFmtId="1" fontId="3" fillId="2" borderId="47" xfId="0" applyNumberFormat="1" applyFont="1" applyFill="1" applyBorder="1" applyAlignment="1">
      <alignment vertical="center"/>
    </xf>
    <xf numFmtId="0" fontId="19" fillId="0" borderId="40" xfId="0" applyFont="1" applyBorder="1" applyAlignment="1">
      <alignment vertical="center"/>
    </xf>
    <xf numFmtId="10" fontId="4" fillId="31" borderId="47" xfId="0" applyNumberFormat="1" applyFont="1" applyFill="1" applyBorder="1" applyAlignment="1">
      <alignment horizontal="center" vertical="center"/>
    </xf>
    <xf numFmtId="10" fontId="4" fillId="34" borderId="47" xfId="0" applyNumberFormat="1" applyFont="1" applyFill="1" applyBorder="1" applyAlignment="1">
      <alignment horizontal="center" vertical="center"/>
    </xf>
    <xf numFmtId="1" fontId="66" fillId="2" borderId="47" xfId="1" applyNumberFormat="1" applyFont="1" applyFill="1" applyBorder="1" applyAlignment="1">
      <alignment horizontal="center" vertical="center"/>
    </xf>
    <xf numFmtId="1" fontId="66" fillId="0" borderId="47" xfId="1" applyNumberFormat="1" applyFont="1" applyFill="1" applyBorder="1" applyAlignment="1">
      <alignment horizontal="center" vertical="center"/>
    </xf>
    <xf numFmtId="1" fontId="66" fillId="2" borderId="40" xfId="1" applyNumberFormat="1" applyFont="1" applyFill="1" applyBorder="1" applyAlignment="1">
      <alignment horizontal="center" vertical="center"/>
    </xf>
    <xf numFmtId="1" fontId="4" fillId="2" borderId="40" xfId="1" applyNumberFormat="1" applyFont="1" applyFill="1" applyBorder="1" applyAlignment="1">
      <alignment vertical="center"/>
    </xf>
    <xf numFmtId="1" fontId="66" fillId="0" borderId="40" xfId="1" applyNumberFormat="1" applyFont="1" applyFill="1" applyBorder="1" applyAlignment="1">
      <alignment horizontal="center" vertical="center"/>
    </xf>
    <xf numFmtId="0" fontId="6" fillId="0" borderId="40" xfId="0" applyFont="1" applyBorder="1" applyAlignment="1">
      <alignment horizontal="center" vertical="center"/>
    </xf>
    <xf numFmtId="10" fontId="6" fillId="31" borderId="47" xfId="0" applyNumberFormat="1" applyFont="1" applyFill="1" applyBorder="1" applyAlignment="1">
      <alignment horizontal="center" vertical="center"/>
    </xf>
    <xf numFmtId="10" fontId="6" fillId="31" borderId="40" xfId="0" applyNumberFormat="1" applyFont="1" applyFill="1" applyBorder="1" applyAlignment="1">
      <alignment horizontal="center" vertical="center"/>
    </xf>
    <xf numFmtId="10" fontId="6" fillId="34" borderId="47" xfId="0" applyNumberFormat="1" applyFont="1" applyFill="1" applyBorder="1" applyAlignment="1">
      <alignment horizontal="center" vertical="center"/>
    </xf>
    <xf numFmtId="10" fontId="4" fillId="34" borderId="40" xfId="0" applyNumberFormat="1" applyFont="1" applyFill="1" applyBorder="1" applyAlignment="1">
      <alignment horizontal="center" vertical="center"/>
    </xf>
    <xf numFmtId="10" fontId="4" fillId="34" borderId="41" xfId="0" applyNumberFormat="1" applyFont="1" applyFill="1" applyBorder="1" applyAlignment="1">
      <alignment horizontal="center" vertical="center"/>
    </xf>
    <xf numFmtId="3" fontId="19" fillId="2" borderId="47" xfId="0" applyNumberFormat="1" applyFont="1" applyFill="1" applyBorder="1" applyAlignment="1">
      <alignment horizontal="center" vertical="center" wrapText="1"/>
    </xf>
    <xf numFmtId="10" fontId="4" fillId="2" borderId="47" xfId="1" applyNumberFormat="1" applyFont="1" applyFill="1" applyBorder="1" applyAlignment="1">
      <alignment horizontal="center" vertical="center"/>
    </xf>
    <xf numFmtId="10" fontId="6" fillId="0" borderId="47" xfId="1" applyNumberFormat="1" applyFont="1" applyFill="1" applyBorder="1" applyAlignment="1">
      <alignment horizontal="center" vertical="center"/>
    </xf>
    <xf numFmtId="1" fontId="6" fillId="0" borderId="47" xfId="1" applyNumberFormat="1" applyFont="1" applyFill="1" applyBorder="1" applyAlignment="1">
      <alignment vertical="center"/>
    </xf>
    <xf numFmtId="3" fontId="6" fillId="0" borderId="47" xfId="0" applyNumberFormat="1" applyFont="1" applyBorder="1" applyAlignment="1">
      <alignment horizontal="left" vertical="center" wrapText="1" indent="2"/>
    </xf>
    <xf numFmtId="3" fontId="4" fillId="34" borderId="47" xfId="0" applyNumberFormat="1" applyFont="1" applyFill="1" applyBorder="1" applyAlignment="1">
      <alignment horizontal="center" vertical="center"/>
    </xf>
    <xf numFmtId="3" fontId="4" fillId="32" borderId="47" xfId="0" applyNumberFormat="1" applyFont="1" applyFill="1" applyBorder="1" applyAlignment="1">
      <alignment horizontal="center" vertical="center"/>
    </xf>
    <xf numFmtId="3" fontId="19" fillId="2" borderId="47" xfId="0" applyNumberFormat="1" applyFont="1" applyFill="1" applyBorder="1" applyAlignment="1">
      <alignment vertical="center"/>
    </xf>
    <xf numFmtId="3" fontId="3" fillId="34" borderId="47" xfId="0" applyNumberFormat="1" applyFont="1" applyFill="1" applyBorder="1" applyAlignment="1">
      <alignment horizontal="center" vertical="center"/>
    </xf>
    <xf numFmtId="3" fontId="3" fillId="32" borderId="47" xfId="0" applyNumberFormat="1" applyFont="1" applyFill="1" applyBorder="1" applyAlignment="1">
      <alignment horizontal="center" vertical="center"/>
    </xf>
    <xf numFmtId="3" fontId="4" fillId="34" borderId="47" xfId="0" applyNumberFormat="1" applyFont="1" applyFill="1" applyBorder="1" applyAlignment="1">
      <alignment vertical="center"/>
    </xf>
    <xf numFmtId="3" fontId="19" fillId="2" borderId="47" xfId="0" applyNumberFormat="1" applyFont="1" applyFill="1" applyBorder="1" applyAlignment="1">
      <alignment vertical="center" wrapText="1"/>
    </xf>
    <xf numFmtId="3" fontId="3" fillId="34" borderId="47" xfId="0" applyNumberFormat="1" applyFont="1" applyFill="1" applyBorder="1" applyAlignment="1">
      <alignment vertical="center"/>
    </xf>
    <xf numFmtId="0" fontId="6" fillId="0" borderId="40" xfId="0" applyFont="1" applyBorder="1" applyAlignment="1">
      <alignment horizontal="right" vertical="center"/>
    </xf>
    <xf numFmtId="0" fontId="19" fillId="0" borderId="47" xfId="0" applyFont="1" applyBorder="1" applyAlignment="1">
      <alignment horizontal="center" vertical="center" wrapText="1"/>
    </xf>
    <xf numFmtId="166" fontId="4" fillId="0" borderId="47" xfId="1" applyNumberFormat="1" applyFont="1" applyFill="1" applyBorder="1" applyAlignment="1">
      <alignment vertical="center"/>
    </xf>
    <xf numFmtId="1" fontId="4" fillId="0" borderId="47" xfId="0" applyNumberFormat="1" applyFont="1" applyBorder="1" applyAlignment="1">
      <alignment vertical="center"/>
    </xf>
    <xf numFmtId="166" fontId="4" fillId="32" borderId="47" xfId="1" applyNumberFormat="1" applyFont="1" applyFill="1" applyBorder="1" applyAlignment="1">
      <alignment vertical="center"/>
    </xf>
    <xf numFmtId="1" fontId="6" fillId="0" borderId="47" xfId="0" applyNumberFormat="1" applyFont="1" applyBorder="1" applyAlignment="1">
      <alignment vertical="center"/>
    </xf>
    <xf numFmtId="166" fontId="6" fillId="0" borderId="47" xfId="1" applyNumberFormat="1" applyFont="1" applyFill="1" applyBorder="1" applyAlignment="1">
      <alignment vertical="center"/>
    </xf>
    <xf numFmtId="1" fontId="10" fillId="0" borderId="41" xfId="50" quotePrefix="1" applyNumberFormat="1" applyFont="1" applyBorder="1" applyAlignment="1">
      <alignment horizontal="center" vertical="center"/>
    </xf>
    <xf numFmtId="0" fontId="19" fillId="0" borderId="47" xfId="0" applyFont="1" applyBorder="1" applyAlignment="1">
      <alignment vertical="center" wrapText="1"/>
    </xf>
    <xf numFmtId="3" fontId="4" fillId="0" borderId="47" xfId="0" applyNumberFormat="1" applyFont="1" applyBorder="1" applyAlignment="1">
      <alignment horizontal="left" indent="2"/>
    </xf>
    <xf numFmtId="10" fontId="4" fillId="0" borderId="47" xfId="0" applyNumberFormat="1" applyFont="1" applyBorder="1" applyAlignment="1">
      <alignment horizontal="center" vertical="center"/>
    </xf>
    <xf numFmtId="1" fontId="4" fillId="2" borderId="47" xfId="0" applyNumberFormat="1" applyFont="1" applyFill="1" applyBorder="1" applyAlignment="1">
      <alignment vertical="center" wrapText="1"/>
    </xf>
    <xf numFmtId="1" fontId="4" fillId="2" borderId="47" xfId="1" applyNumberFormat="1" applyFont="1" applyFill="1" applyBorder="1" applyAlignment="1">
      <alignment horizontal="center" vertical="center"/>
    </xf>
    <xf numFmtId="0" fontId="3" fillId="2" borderId="31" xfId="0" applyFont="1" applyFill="1" applyBorder="1" applyAlignment="1">
      <alignment horizontal="left" vertical="center"/>
    </xf>
    <xf numFmtId="0" fontId="3" fillId="2" borderId="31" xfId="0" applyFont="1" applyFill="1" applyBorder="1" applyAlignment="1">
      <alignment vertical="center"/>
    </xf>
    <xf numFmtId="0" fontId="4" fillId="2" borderId="31" xfId="0" applyFont="1" applyFill="1" applyBorder="1" applyAlignment="1">
      <alignment vertical="center"/>
    </xf>
    <xf numFmtId="10" fontId="4" fillId="2" borderId="31" xfId="1" applyNumberFormat="1" applyFont="1" applyFill="1" applyBorder="1" applyAlignment="1">
      <alignment horizontal="center" vertical="center"/>
    </xf>
    <xf numFmtId="0" fontId="4" fillId="2" borderId="33" xfId="0" applyFont="1" applyFill="1" applyBorder="1" applyAlignment="1">
      <alignment vertical="center"/>
    </xf>
    <xf numFmtId="1" fontId="4" fillId="2" borderId="31" xfId="0" applyNumberFormat="1" applyFont="1" applyFill="1" applyBorder="1" applyAlignment="1">
      <alignment vertical="center"/>
    </xf>
    <xf numFmtId="1" fontId="6" fillId="0" borderId="47" xfId="0" applyNumberFormat="1" applyFont="1" applyBorder="1" applyAlignment="1">
      <alignment vertical="center" wrapText="1"/>
    </xf>
    <xf numFmtId="0" fontId="66" fillId="2" borderId="47" xfId="0" applyFont="1" applyFill="1" applyBorder="1" applyAlignment="1">
      <alignment horizontal="center" vertical="center"/>
    </xf>
    <xf numFmtId="1" fontId="4" fillId="2" borderId="40" xfId="0" applyNumberFormat="1" applyFont="1" applyFill="1" applyBorder="1" applyAlignment="1">
      <alignment vertical="center" wrapText="1"/>
    </xf>
    <xf numFmtId="0" fontId="54" fillId="0" borderId="34" xfId="153" applyFont="1" applyFill="1" applyBorder="1" applyAlignment="1" applyProtection="1">
      <alignment horizontal="left" vertical="top"/>
      <protection hidden="1"/>
    </xf>
    <xf numFmtId="0" fontId="6" fillId="0" borderId="33" xfId="158" applyFont="1" applyBorder="1" applyProtection="1">
      <protection hidden="1"/>
    </xf>
    <xf numFmtId="0" fontId="6" fillId="0" borderId="36" xfId="158" applyFont="1" applyBorder="1" applyProtection="1">
      <protection hidden="1"/>
    </xf>
    <xf numFmtId="0" fontId="2" fillId="0" borderId="37" xfId="158" applyBorder="1" applyProtection="1">
      <protection hidden="1"/>
    </xf>
    <xf numFmtId="0" fontId="6" fillId="0" borderId="40" xfId="5" applyFont="1" applyBorder="1" applyProtection="1">
      <protection hidden="1"/>
    </xf>
    <xf numFmtId="1" fontId="10" fillId="0" borderId="47" xfId="48" quotePrefix="1" applyNumberFormat="1" applyFont="1" applyBorder="1">
      <alignment horizontal="right"/>
      <protection locked="0"/>
    </xf>
    <xf numFmtId="0" fontId="6" fillId="0" borderId="34" xfId="5" applyFont="1" applyBorder="1" applyProtection="1">
      <protection hidden="1"/>
    </xf>
    <xf numFmtId="0" fontId="6" fillId="0" borderId="40" xfId="158" applyFont="1" applyBorder="1" applyAlignment="1" applyProtection="1">
      <alignment horizontal="left" wrapText="1"/>
      <protection hidden="1"/>
    </xf>
    <xf numFmtId="0" fontId="6" fillId="0" borderId="34" xfId="158" applyFont="1" applyBorder="1" applyProtection="1">
      <protection hidden="1"/>
    </xf>
    <xf numFmtId="0" fontId="6" fillId="0" borderId="40" xfId="158" applyFont="1" applyBorder="1" applyProtection="1">
      <protection hidden="1"/>
    </xf>
    <xf numFmtId="0" fontId="6" fillId="0" borderId="31" xfId="158" applyFont="1" applyBorder="1" applyProtection="1">
      <protection hidden="1"/>
    </xf>
    <xf numFmtId="0" fontId="6" fillId="0" borderId="37" xfId="158" applyFont="1" applyBorder="1" applyProtection="1">
      <protection hidden="1"/>
    </xf>
    <xf numFmtId="0" fontId="19" fillId="0" borderId="40" xfId="5" applyFont="1" applyBorder="1" applyProtection="1">
      <protection hidden="1"/>
    </xf>
    <xf numFmtId="0" fontId="6" fillId="0" borderId="31" xfId="5" applyFont="1" applyBorder="1" applyProtection="1">
      <protection hidden="1"/>
    </xf>
    <xf numFmtId="0" fontId="6" fillId="0" borderId="41" xfId="158" applyFont="1" applyBorder="1" applyProtection="1">
      <protection hidden="1"/>
    </xf>
    <xf numFmtId="0" fontId="48" fillId="0" borderId="31" xfId="5" applyFont="1" applyBorder="1" applyAlignment="1" applyProtection="1">
      <alignment horizontal="left" wrapText="1"/>
      <protection hidden="1"/>
    </xf>
    <xf numFmtId="1" fontId="6" fillId="0" borderId="40" xfId="100" applyNumberFormat="1" applyFont="1" applyBorder="1" applyAlignment="1" applyProtection="1">
      <alignment horizontal="center"/>
      <protection hidden="1"/>
    </xf>
    <xf numFmtId="0" fontId="54" fillId="0" borderId="40" xfId="5" applyFont="1" applyBorder="1" applyProtection="1">
      <protection hidden="1"/>
    </xf>
    <xf numFmtId="1" fontId="6" fillId="0" borderId="31" xfId="100" applyNumberFormat="1" applyFont="1" applyBorder="1" applyProtection="1">
      <protection hidden="1"/>
    </xf>
    <xf numFmtId="1" fontId="6" fillId="0" borderId="41" xfId="100" applyNumberFormat="1" applyFont="1" applyBorder="1" applyProtection="1">
      <protection hidden="1"/>
    </xf>
    <xf numFmtId="0" fontId="54" fillId="0" borderId="31" xfId="5" applyFont="1" applyBorder="1" applyProtection="1">
      <protection hidden="1"/>
    </xf>
    <xf numFmtId="0" fontId="6" fillId="0" borderId="37" xfId="5" applyFont="1" applyBorder="1" applyProtection="1">
      <protection hidden="1"/>
    </xf>
    <xf numFmtId="0" fontId="59" fillId="0" borderId="34" xfId="158" applyFont="1" applyBorder="1" applyAlignment="1">
      <alignment horizontal="center" wrapText="1"/>
    </xf>
    <xf numFmtId="0" fontId="59" fillId="0" borderId="33" xfId="158" applyFont="1" applyBorder="1" applyAlignment="1">
      <alignment horizontal="center" wrapText="1"/>
    </xf>
    <xf numFmtId="0" fontId="2" fillId="0" borderId="33" xfId="158" applyBorder="1" applyProtection="1">
      <protection hidden="1"/>
    </xf>
    <xf numFmtId="176" fontId="6" fillId="0" borderId="40" xfId="5" applyNumberFormat="1" applyFont="1" applyBorder="1" applyAlignment="1" applyProtection="1">
      <alignment horizontal="left"/>
      <protection hidden="1"/>
    </xf>
    <xf numFmtId="176" fontId="6" fillId="0" borderId="31" xfId="5" applyNumberFormat="1" applyFont="1" applyBorder="1" applyAlignment="1" applyProtection="1">
      <alignment horizontal="left"/>
      <protection hidden="1"/>
    </xf>
    <xf numFmtId="176" fontId="60" fillId="0" borderId="31" xfId="158" applyNumberFormat="1" applyFont="1" applyBorder="1" applyAlignment="1" applyProtection="1">
      <alignment horizontal="left"/>
      <protection hidden="1"/>
    </xf>
    <xf numFmtId="0" fontId="2" fillId="0" borderId="31" xfId="158" applyBorder="1" applyProtection="1">
      <protection hidden="1"/>
    </xf>
    <xf numFmtId="1" fontId="10" fillId="0" borderId="35" xfId="48" quotePrefix="1" applyNumberFormat="1" applyFont="1" applyBorder="1">
      <alignment horizontal="right"/>
      <protection locked="0"/>
    </xf>
    <xf numFmtId="176" fontId="19" fillId="0" borderId="40" xfId="5" applyNumberFormat="1" applyFont="1" applyBorder="1" applyAlignment="1" applyProtection="1">
      <alignment horizontal="left"/>
      <protection hidden="1"/>
    </xf>
    <xf numFmtId="176" fontId="19" fillId="0" borderId="31" xfId="5" applyNumberFormat="1" applyFont="1" applyBorder="1" applyAlignment="1" applyProtection="1">
      <alignment horizontal="left"/>
      <protection hidden="1"/>
    </xf>
    <xf numFmtId="176" fontId="61" fillId="0" borderId="31" xfId="158" applyNumberFormat="1" applyFont="1" applyBorder="1" applyAlignment="1" applyProtection="1">
      <alignment horizontal="left"/>
      <protection hidden="1"/>
    </xf>
    <xf numFmtId="1" fontId="2" fillId="0" borderId="31" xfId="100" applyNumberFormat="1" applyBorder="1" applyProtection="1">
      <protection hidden="1"/>
    </xf>
    <xf numFmtId="1" fontId="6" fillId="0" borderId="31" xfId="100" applyNumberFormat="1" applyFont="1" applyBorder="1" applyAlignment="1" applyProtection="1">
      <alignment horizontal="center"/>
      <protection hidden="1"/>
    </xf>
    <xf numFmtId="0" fontId="6" fillId="0" borderId="31" xfId="158" applyFont="1" applyBorder="1" applyAlignment="1" applyProtection="1">
      <alignment horizontal="center"/>
      <protection hidden="1"/>
    </xf>
    <xf numFmtId="1" fontId="6" fillId="0" borderId="41" xfId="100" applyNumberFormat="1" applyFont="1" applyBorder="1" applyAlignment="1" applyProtection="1">
      <alignment horizontal="center"/>
      <protection hidden="1"/>
    </xf>
    <xf numFmtId="176" fontId="60" fillId="0" borderId="31" xfId="158" applyNumberFormat="1" applyFont="1" applyBorder="1" applyAlignment="1" applyProtection="1">
      <alignment horizontal="left" wrapText="1"/>
      <protection hidden="1"/>
    </xf>
    <xf numFmtId="176" fontId="19" fillId="0" borderId="37" xfId="5" applyNumberFormat="1" applyFont="1" applyBorder="1" applyAlignment="1" applyProtection="1">
      <alignment horizontal="left"/>
      <protection hidden="1"/>
    </xf>
    <xf numFmtId="0" fontId="3" fillId="2" borderId="47" xfId="0" applyFont="1" applyFill="1" applyBorder="1" applyAlignment="1">
      <alignment horizontal="center" vertical="center" wrapText="1"/>
    </xf>
    <xf numFmtId="1" fontId="4" fillId="32" borderId="41" xfId="2" applyNumberFormat="1" applyFont="1" applyFill="1" applyBorder="1" applyAlignment="1">
      <alignment vertical="center"/>
    </xf>
    <xf numFmtId="1" fontId="4" fillId="2" borderId="47" xfId="2" applyNumberFormat="1" applyFont="1" applyFill="1" applyBorder="1" applyAlignment="1">
      <alignment vertical="center"/>
    </xf>
    <xf numFmtId="0" fontId="3" fillId="32" borderId="47" xfId="0" applyFont="1" applyFill="1" applyBorder="1" applyAlignment="1">
      <alignment horizontal="center" vertical="center" wrapText="1"/>
    </xf>
    <xf numFmtId="0" fontId="4" fillId="0" borderId="47" xfId="0" quotePrefix="1" applyFont="1" applyBorder="1" applyAlignment="1">
      <alignment vertical="center" wrapText="1"/>
    </xf>
    <xf numFmtId="0" fontId="4" fillId="0" borderId="47" xfId="0" applyFont="1" applyBorder="1" applyAlignment="1">
      <alignment horizontal="left" vertical="center" wrapText="1"/>
    </xf>
    <xf numFmtId="1" fontId="4" fillId="0" borderId="47" xfId="2" applyNumberFormat="1" applyFont="1" applyFill="1" applyBorder="1" applyAlignment="1">
      <alignment vertical="center"/>
    </xf>
    <xf numFmtId="10" fontId="4" fillId="2" borderId="47" xfId="1" applyNumberFormat="1" applyFont="1" applyFill="1" applyBorder="1" applyAlignment="1">
      <alignment horizontal="right" vertical="center"/>
    </xf>
    <xf numFmtId="0" fontId="4" fillId="0" borderId="47" xfId="0" applyFont="1" applyBorder="1" applyAlignment="1">
      <alignment horizontal="left" vertical="center"/>
    </xf>
    <xf numFmtId="0" fontId="3" fillId="0" borderId="47" xfId="0" applyFont="1" applyBorder="1" applyAlignment="1">
      <alignment horizontal="left" vertical="center"/>
    </xf>
    <xf numFmtId="167" fontId="4" fillId="32" borderId="47" xfId="2" applyNumberFormat="1" applyFont="1" applyFill="1" applyBorder="1" applyAlignment="1">
      <alignment vertical="center"/>
    </xf>
    <xf numFmtId="0" fontId="6" fillId="0" borderId="47" xfId="0" applyFont="1" applyBorder="1" applyAlignment="1">
      <alignment vertical="center"/>
    </xf>
    <xf numFmtId="0" fontId="3" fillId="0" borderId="47" xfId="0" applyFont="1" applyBorder="1" applyAlignment="1">
      <alignment vertical="center" wrapText="1"/>
    </xf>
    <xf numFmtId="10" fontId="4" fillId="32" borderId="47" xfId="1" applyNumberFormat="1" applyFont="1" applyFill="1" applyBorder="1" applyAlignment="1">
      <alignment vertical="center"/>
    </xf>
    <xf numFmtId="167" fontId="6" fillId="0" borderId="47" xfId="2" applyNumberFormat="1" applyFont="1" applyFill="1" applyBorder="1" applyAlignment="1">
      <alignment vertical="center"/>
    </xf>
    <xf numFmtId="1" fontId="6" fillId="0" borderId="47" xfId="2" applyNumberFormat="1" applyFont="1" applyFill="1" applyBorder="1" applyAlignment="1">
      <alignment vertical="center"/>
    </xf>
    <xf numFmtId="37" fontId="6" fillId="2" borderId="47" xfId="2" applyNumberFormat="1" applyFont="1" applyFill="1" applyBorder="1" applyAlignment="1">
      <alignment horizontal="center" vertical="center"/>
    </xf>
    <xf numFmtId="37" fontId="6" fillId="0" borderId="47" xfId="0" applyNumberFormat="1" applyFont="1" applyBorder="1" applyAlignment="1">
      <alignment horizontal="left" vertical="center" indent="2"/>
    </xf>
    <xf numFmtId="0" fontId="19" fillId="0" borderId="47" xfId="0" applyFont="1" applyBorder="1" applyAlignment="1">
      <alignment horizontal="left" vertical="center"/>
    </xf>
    <xf numFmtId="167" fontId="6" fillId="32" borderId="47" xfId="2" applyNumberFormat="1" applyFont="1" applyFill="1" applyBorder="1" applyAlignment="1">
      <alignment vertical="center"/>
    </xf>
    <xf numFmtId="0" fontId="54" fillId="2" borderId="47" xfId="0" applyFont="1" applyFill="1" applyBorder="1" applyAlignment="1">
      <alignment vertical="center" wrapText="1"/>
    </xf>
    <xf numFmtId="0" fontId="54" fillId="2" borderId="47" xfId="0" applyFont="1" applyFill="1" applyBorder="1" applyAlignment="1">
      <alignment horizontal="left" vertical="center"/>
    </xf>
    <xf numFmtId="0" fontId="6" fillId="2" borderId="47" xfId="0" applyFont="1" applyFill="1" applyBorder="1" applyAlignment="1">
      <alignment horizontal="left" vertical="center" indent="3"/>
    </xf>
    <xf numFmtId="0" fontId="6" fillId="2" borderId="47" xfId="0" applyFont="1" applyFill="1" applyBorder="1" applyAlignment="1">
      <alignment horizontal="left" vertical="center"/>
    </xf>
    <xf numFmtId="0" fontId="6" fillId="2" borderId="47" xfId="0" applyFont="1" applyFill="1" applyBorder="1" applyAlignment="1">
      <alignment vertical="center"/>
    </xf>
    <xf numFmtId="1" fontId="71" fillId="32" borderId="40" xfId="50" quotePrefix="1" applyNumberFormat="1" applyFont="1" applyFill="1" applyBorder="1" applyAlignment="1">
      <alignment horizontal="center" vertical="center"/>
    </xf>
    <xf numFmtId="1" fontId="3" fillId="32" borderId="41" xfId="0" applyNumberFormat="1" applyFont="1" applyFill="1" applyBorder="1" applyAlignment="1">
      <alignment vertical="center"/>
    </xf>
    <xf numFmtId="1" fontId="14" fillId="0" borderId="47" xfId="0" applyNumberFormat="1" applyFont="1" applyBorder="1" applyAlignment="1">
      <alignment vertical="center"/>
    </xf>
    <xf numFmtId="0" fontId="19" fillId="2" borderId="47" xfId="0" applyFont="1" applyFill="1" applyBorder="1" applyAlignment="1">
      <alignment vertical="center"/>
    </xf>
    <xf numFmtId="0" fontId="19" fillId="2" borderId="47" xfId="0" applyFont="1" applyFill="1" applyBorder="1" applyAlignment="1">
      <alignment vertical="center" wrapText="1"/>
    </xf>
    <xf numFmtId="0" fontId="6" fillId="2" borderId="34" xfId="0" applyFont="1" applyFill="1" applyBorder="1" applyAlignment="1">
      <alignment vertical="center"/>
    </xf>
    <xf numFmtId="0" fontId="6" fillId="2" borderId="33" xfId="0" applyFont="1" applyFill="1" applyBorder="1" applyAlignment="1">
      <alignment vertical="center"/>
    </xf>
    <xf numFmtId="0" fontId="6" fillId="2" borderId="36" xfId="0" applyFont="1" applyFill="1" applyBorder="1" applyAlignment="1">
      <alignment vertical="center"/>
    </xf>
    <xf numFmtId="1" fontId="4" fillId="2" borderId="41" xfId="0" applyNumberFormat="1" applyFont="1" applyFill="1" applyBorder="1" applyAlignment="1">
      <alignment vertical="center"/>
    </xf>
    <xf numFmtId="0" fontId="6" fillId="2" borderId="36" xfId="0" applyFont="1" applyFill="1" applyBorder="1" applyAlignment="1">
      <alignment horizontal="right" vertical="center" indent="1"/>
    </xf>
    <xf numFmtId="0" fontId="6" fillId="0" borderId="34" xfId="0" applyFont="1" applyBorder="1" applyAlignment="1">
      <alignment vertical="center"/>
    </xf>
    <xf numFmtId="0" fontId="6" fillId="0" borderId="33" xfId="0" applyFont="1" applyBorder="1" applyAlignment="1">
      <alignment vertical="center"/>
    </xf>
    <xf numFmtId="0" fontId="6" fillId="2" borderId="41" xfId="0" applyFont="1" applyFill="1" applyBorder="1" applyAlignment="1">
      <alignment horizontal="right" vertical="center" indent="1"/>
    </xf>
    <xf numFmtId="0" fontId="19" fillId="2" borderId="31" xfId="0" applyFont="1" applyFill="1" applyBorder="1" applyAlignment="1">
      <alignment vertical="center"/>
    </xf>
    <xf numFmtId="0" fontId="6" fillId="2" borderId="41" xfId="0" applyFont="1" applyFill="1" applyBorder="1" applyAlignment="1">
      <alignment vertical="center"/>
    </xf>
    <xf numFmtId="0" fontId="4" fillId="2" borderId="47" xfId="0" applyFont="1" applyFill="1" applyBorder="1" applyAlignment="1">
      <alignment horizontal="left" vertical="center" indent="2"/>
    </xf>
    <xf numFmtId="0" fontId="4" fillId="0" borderId="47" xfId="0" applyFont="1" applyBorder="1" applyAlignment="1">
      <alignment horizontal="left" vertical="center" wrapText="1" indent="2"/>
    </xf>
    <xf numFmtId="1" fontId="4" fillId="2" borderId="35" xfId="0" applyNumberFormat="1" applyFont="1" applyFill="1" applyBorder="1" applyAlignment="1">
      <alignment vertical="center"/>
    </xf>
    <xf numFmtId="1" fontId="10" fillId="0" borderId="35" xfId="50" quotePrefix="1" applyNumberFormat="1" applyFont="1" applyBorder="1" applyAlignment="1">
      <alignment horizontal="center" vertical="center"/>
    </xf>
    <xf numFmtId="1" fontId="4" fillId="0" borderId="40" xfId="0" applyNumberFormat="1" applyFont="1" applyBorder="1" applyAlignment="1">
      <alignment vertical="center"/>
    </xf>
    <xf numFmtId="0" fontId="67" fillId="2" borderId="37" xfId="0" applyFont="1" applyFill="1" applyBorder="1" applyAlignment="1">
      <alignment vertical="center"/>
    </xf>
    <xf numFmtId="1" fontId="4" fillId="2" borderId="47" xfId="0" applyNumberFormat="1" applyFont="1" applyFill="1" applyBorder="1"/>
    <xf numFmtId="1" fontId="10" fillId="0" borderId="47" xfId="50" quotePrefix="1" applyNumberFormat="1" applyFont="1" applyBorder="1" applyAlignment="1">
      <alignment horizontal="center"/>
    </xf>
    <xf numFmtId="1" fontId="4" fillId="2" borderId="35" xfId="0" applyNumberFormat="1" applyFont="1" applyFill="1" applyBorder="1"/>
    <xf numFmtId="1" fontId="10" fillId="0" borderId="35" xfId="50" quotePrefix="1" applyNumberFormat="1" applyFont="1" applyBorder="1" applyAlignment="1">
      <alignment horizontal="center"/>
    </xf>
    <xf numFmtId="0" fontId="67" fillId="2" borderId="37" xfId="0" applyFont="1" applyFill="1" applyBorder="1"/>
    <xf numFmtId="1" fontId="4" fillId="0" borderId="47" xfId="0" applyNumberFormat="1" applyFont="1" applyBorder="1"/>
    <xf numFmtId="0" fontId="54" fillId="0" borderId="37" xfId="0" applyFont="1" applyBorder="1" applyAlignment="1">
      <alignment vertical="center"/>
    </xf>
    <xf numFmtId="168" fontId="19" fillId="0" borderId="47" xfId="3" applyNumberFormat="1" applyFont="1" applyBorder="1" applyAlignment="1">
      <alignment horizontal="left" vertical="center"/>
    </xf>
    <xf numFmtId="1" fontId="4" fillId="2" borderId="47" xfId="0" applyNumberFormat="1" applyFont="1" applyFill="1" applyBorder="1" applyAlignment="1">
      <alignment horizontal="right" vertical="center"/>
    </xf>
    <xf numFmtId="1" fontId="6" fillId="0" borderId="47" xfId="0" applyNumberFormat="1" applyFont="1" applyBorder="1" applyAlignment="1">
      <alignment horizontal="right" vertical="center"/>
    </xf>
    <xf numFmtId="1" fontId="3" fillId="32" borderId="41" xfId="0" applyNumberFormat="1" applyFont="1" applyFill="1" applyBorder="1" applyAlignment="1">
      <alignment horizontal="right" vertical="center"/>
    </xf>
    <xf numFmtId="1" fontId="4" fillId="32" borderId="41" xfId="0" applyNumberFormat="1" applyFont="1" applyFill="1" applyBorder="1" applyAlignment="1">
      <alignment horizontal="right" vertical="center"/>
    </xf>
    <xf numFmtId="0" fontId="3" fillId="2" borderId="47" xfId="0" applyFont="1" applyFill="1" applyBorder="1" applyAlignment="1">
      <alignment vertical="center"/>
    </xf>
    <xf numFmtId="1" fontId="3" fillId="2" borderId="47" xfId="0" applyNumberFormat="1" applyFont="1" applyFill="1" applyBorder="1" applyAlignment="1">
      <alignment horizontal="right" vertical="center"/>
    </xf>
    <xf numFmtId="1" fontId="10" fillId="32" borderId="41" xfId="50" quotePrefix="1" applyNumberFormat="1" applyFont="1" applyFill="1" applyBorder="1" applyAlignment="1">
      <alignment horizontal="center" vertical="center"/>
    </xf>
    <xf numFmtId="0" fontId="66" fillId="32" borderId="41" xfId="0" applyFont="1" applyFill="1" applyBorder="1" applyAlignment="1">
      <alignment horizontal="center" vertical="center"/>
    </xf>
    <xf numFmtId="0" fontId="3" fillId="2" borderId="47" xfId="0" applyFont="1" applyFill="1" applyBorder="1" applyAlignment="1">
      <alignment vertical="center" wrapText="1"/>
    </xf>
    <xf numFmtId="0" fontId="4" fillId="2" borderId="47" xfId="0" applyFont="1" applyFill="1" applyBorder="1" applyAlignment="1">
      <alignment horizontal="left" vertical="center" wrapText="1" indent="2"/>
    </xf>
    <xf numFmtId="0" fontId="19" fillId="0" borderId="47" xfId="4" applyFont="1" applyBorder="1" applyAlignment="1">
      <alignment vertical="center" wrapText="1"/>
    </xf>
    <xf numFmtId="1" fontId="3" fillId="0" borderId="47" xfId="0" applyNumberFormat="1" applyFont="1" applyBorder="1" applyAlignment="1">
      <alignment horizontal="right" vertical="center"/>
    </xf>
    <xf numFmtId="49" fontId="6" fillId="0" borderId="0" xfId="50" applyNumberFormat="1" applyFont="1" applyFill="1" applyAlignment="1">
      <alignment horizontal="right" vertical="center"/>
    </xf>
    <xf numFmtId="49" fontId="22" fillId="0" borderId="0" xfId="50" applyNumberFormat="1" applyFont="1" applyAlignment="1">
      <alignment horizontal="center" vertical="center"/>
    </xf>
    <xf numFmtId="49" fontId="22" fillId="0" borderId="0" xfId="50" applyNumberFormat="1" applyFont="1" applyAlignment="1">
      <alignment vertical="center"/>
    </xf>
    <xf numFmtId="0" fontId="6" fillId="0" borderId="40" xfId="0" applyFont="1" applyFill="1" applyBorder="1" applyAlignment="1">
      <alignment horizontal="left" vertical="center" indent="2"/>
    </xf>
    <xf numFmtId="1" fontId="10" fillId="0" borderId="46" xfId="50" quotePrefix="1" applyNumberFormat="1" applyFont="1" applyFill="1" applyBorder="1" applyAlignment="1">
      <alignment horizontal="center" vertical="center"/>
    </xf>
    <xf numFmtId="3" fontId="6" fillId="0" borderId="47" xfId="0" applyNumberFormat="1" applyFont="1" applyFill="1" applyBorder="1" applyAlignment="1">
      <alignment vertical="center"/>
    </xf>
    <xf numFmtId="0" fontId="6" fillId="0" borderId="40" xfId="0" applyFont="1" applyFill="1" applyBorder="1" applyAlignment="1">
      <alignment horizontal="left" vertical="center" wrapText="1" indent="2"/>
    </xf>
    <xf numFmtId="0" fontId="10" fillId="0" borderId="39" xfId="0" applyFont="1" applyFill="1" applyBorder="1" applyAlignment="1">
      <alignment horizontal="center" vertical="center"/>
    </xf>
    <xf numFmtId="0" fontId="6" fillId="0" borderId="39" xfId="0" applyFont="1" applyFill="1" applyBorder="1" applyAlignment="1">
      <alignment horizontal="left" vertical="center" wrapText="1" indent="2"/>
    </xf>
    <xf numFmtId="0" fontId="6" fillId="0" borderId="47" xfId="0" quotePrefix="1" applyFont="1" applyFill="1" applyBorder="1" applyAlignment="1">
      <alignment horizontal="left" vertical="center" wrapText="1" indent="2"/>
    </xf>
    <xf numFmtId="0" fontId="10" fillId="0" borderId="47" xfId="0" applyFont="1" applyFill="1" applyBorder="1" applyAlignment="1">
      <alignment horizontal="center" vertical="center"/>
    </xf>
    <xf numFmtId="0" fontId="87" fillId="0" borderId="47" xfId="0" quotePrefix="1" applyFont="1" applyFill="1" applyBorder="1" applyAlignment="1">
      <alignment horizontal="left" vertical="center" wrapText="1"/>
    </xf>
    <xf numFmtId="0" fontId="19" fillId="0" borderId="47"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3" fontId="6" fillId="0" borderId="39" xfId="0" applyNumberFormat="1" applyFont="1" applyFill="1" applyBorder="1" applyAlignment="1">
      <alignment vertical="center"/>
    </xf>
    <xf numFmtId="0" fontId="6" fillId="0" borderId="35" xfId="0" applyFont="1" applyFill="1" applyBorder="1" applyAlignment="1">
      <alignment horizontal="left" vertical="center" wrapText="1" indent="2"/>
    </xf>
    <xf numFmtId="1" fontId="10" fillId="0" borderId="32" xfId="50" quotePrefix="1" applyNumberFormat="1" applyFont="1" applyFill="1" applyBorder="1" applyAlignment="1">
      <alignment horizontal="center" vertical="center"/>
    </xf>
    <xf numFmtId="3" fontId="6" fillId="0" borderId="35" xfId="0" applyNumberFormat="1" applyFont="1" applyFill="1" applyBorder="1" applyAlignment="1">
      <alignment vertical="center"/>
    </xf>
    <xf numFmtId="0" fontId="19" fillId="0" borderId="39" xfId="0" applyFont="1" applyFill="1" applyBorder="1" applyAlignment="1">
      <alignment vertical="center"/>
    </xf>
    <xf numFmtId="1" fontId="10" fillId="0" borderId="47" xfId="50" quotePrefix="1" applyNumberFormat="1" applyFont="1" applyFill="1" applyBorder="1" applyAlignment="1">
      <alignment horizontal="center" vertical="center"/>
    </xf>
    <xf numFmtId="0" fontId="6" fillId="0" borderId="40" xfId="0" quotePrefix="1" applyFont="1" applyFill="1" applyBorder="1" applyAlignment="1">
      <alignment horizontal="left" vertical="center" indent="2"/>
    </xf>
    <xf numFmtId="0" fontId="6" fillId="0" borderId="41" xfId="0" applyFont="1" applyFill="1" applyBorder="1" applyAlignment="1">
      <alignment horizontal="center" vertical="center"/>
    </xf>
    <xf numFmtId="1" fontId="10" fillId="0" borderId="41" xfId="50" quotePrefix="1" applyNumberFormat="1" applyFont="1" applyFill="1" applyBorder="1" applyAlignment="1">
      <alignment horizontal="center" vertical="center"/>
    </xf>
    <xf numFmtId="1" fontId="10" fillId="0" borderId="0" xfId="50" quotePrefix="1" applyNumberFormat="1" applyFont="1" applyFill="1" applyAlignment="1">
      <alignment horizontal="center" vertical="center"/>
    </xf>
    <xf numFmtId="0" fontId="54" fillId="0" borderId="40" xfId="0" applyFont="1" applyFill="1" applyBorder="1" applyAlignment="1">
      <alignment horizontal="left" vertical="center"/>
    </xf>
    <xf numFmtId="0" fontId="54" fillId="0" borderId="41" xfId="0" applyFont="1" applyFill="1" applyBorder="1" applyAlignment="1">
      <alignment horizontal="center" vertical="center"/>
    </xf>
    <xf numFmtId="0" fontId="19" fillId="0" borderId="40"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19" fillId="0" borderId="40" xfId="0" applyFont="1" applyFill="1" applyBorder="1" applyAlignment="1">
      <alignment horizontal="left" vertical="center"/>
    </xf>
    <xf numFmtId="0" fontId="19" fillId="0" borderId="7" xfId="0" applyFont="1"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vertical="center"/>
    </xf>
    <xf numFmtId="0" fontId="19" fillId="0" borderId="0" xfId="0" applyFont="1" applyFill="1" applyAlignment="1">
      <alignment horizontal="left" vertical="center"/>
    </xf>
    <xf numFmtId="1" fontId="6" fillId="0" borderId="0" xfId="2" applyNumberFormat="1" applyFont="1" applyFill="1" applyBorder="1" applyAlignment="1">
      <alignment vertical="center"/>
    </xf>
    <xf numFmtId="0" fontId="6" fillId="0" borderId="47" xfId="0" applyFont="1" applyFill="1" applyBorder="1" applyAlignment="1">
      <alignment horizontal="left" vertical="center" wrapText="1" indent="2"/>
    </xf>
    <xf numFmtId="0" fontId="6" fillId="0" borderId="47" xfId="0" applyFont="1" applyFill="1" applyBorder="1" applyAlignment="1">
      <alignment vertical="center"/>
    </xf>
    <xf numFmtId="1" fontId="6" fillId="0" borderId="47" xfId="0" applyNumberFormat="1" applyFont="1" applyFill="1" applyBorder="1" applyAlignment="1">
      <alignment vertical="center"/>
    </xf>
    <xf numFmtId="0" fontId="6" fillId="0" borderId="0" xfId="0" applyFont="1" applyFill="1" applyAlignment="1">
      <alignment horizontal="center" vertical="center"/>
    </xf>
    <xf numFmtId="0" fontId="6" fillId="0" borderId="0" xfId="161" applyFont="1" applyFill="1" applyAlignment="1">
      <alignment horizontal="right"/>
    </xf>
    <xf numFmtId="0" fontId="6" fillId="0" borderId="0" xfId="0" applyFont="1" applyFill="1"/>
    <xf numFmtId="0" fontId="62" fillId="0" borderId="0" xfId="0" applyFont="1" applyFill="1"/>
    <xf numFmtId="3" fontId="4" fillId="0" borderId="0" xfId="0" applyNumberFormat="1" applyFont="1" applyFill="1" applyAlignment="1">
      <alignment vertical="center"/>
    </xf>
    <xf numFmtId="3" fontId="6" fillId="0" borderId="0" xfId="0" applyNumberFormat="1" applyFont="1" applyFill="1" applyAlignment="1">
      <alignment vertical="center"/>
    </xf>
    <xf numFmtId="10" fontId="6" fillId="0" borderId="0" xfId="0" applyNumberFormat="1" applyFont="1" applyFill="1" applyAlignment="1">
      <alignment horizontal="center" vertical="center"/>
    </xf>
    <xf numFmtId="0" fontId="19" fillId="0" borderId="0" xfId="0" applyFont="1" applyFill="1" applyAlignment="1">
      <alignment vertical="center"/>
    </xf>
    <xf numFmtId="0" fontId="4" fillId="0" borderId="0" xfId="0" applyFont="1" applyFill="1"/>
    <xf numFmtId="1" fontId="4" fillId="0" borderId="0" xfId="0" applyNumberFormat="1" applyFont="1" applyFill="1" applyAlignment="1">
      <alignment vertical="center"/>
    </xf>
    <xf numFmtId="0" fontId="4" fillId="0" borderId="0" xfId="0" applyFont="1" applyFill="1" applyAlignment="1">
      <alignment vertical="center"/>
    </xf>
    <xf numFmtId="49" fontId="10" fillId="0" borderId="0" xfId="50" quotePrefix="1" applyNumberFormat="1" applyFont="1" applyFill="1" applyAlignment="1">
      <alignment horizontal="center" vertical="center"/>
    </xf>
    <xf numFmtId="0" fontId="2" fillId="0" borderId="38" xfId="161" applyFont="1" applyBorder="1" applyAlignment="1">
      <alignment horizontal="left" wrapText="1"/>
    </xf>
    <xf numFmtId="0" fontId="2" fillId="0" borderId="0" xfId="161" applyFont="1" applyAlignment="1">
      <alignment horizontal="left" wrapText="1"/>
    </xf>
    <xf numFmtId="0" fontId="2" fillId="0" borderId="5" xfId="161" applyFont="1" applyBorder="1" applyAlignment="1">
      <alignment horizontal="left" wrapText="1"/>
    </xf>
    <xf numFmtId="0" fontId="2" fillId="0" borderId="0" xfId="161" applyFont="1" applyAlignment="1">
      <alignment horizontal="left"/>
    </xf>
    <xf numFmtId="0" fontId="2" fillId="0" borderId="7" xfId="161" applyFont="1" applyBorder="1" applyAlignment="1">
      <alignment horizontal="center"/>
    </xf>
    <xf numFmtId="0" fontId="2" fillId="0" borderId="34" xfId="161" applyFont="1" applyBorder="1" applyAlignment="1">
      <alignment horizontal="left" wrapText="1"/>
    </xf>
    <xf numFmtId="0" fontId="2" fillId="0" borderId="33" xfId="161" applyFont="1" applyBorder="1" applyAlignment="1">
      <alignment horizontal="left" wrapText="1"/>
    </xf>
    <xf numFmtId="0" fontId="2" fillId="0" borderId="36" xfId="161" applyFont="1" applyBorder="1" applyAlignment="1">
      <alignment horizontal="left" wrapText="1"/>
    </xf>
    <xf numFmtId="0" fontId="63" fillId="0" borderId="0" xfId="161" applyFont="1" applyAlignment="1">
      <alignment horizontal="center" wrapText="1"/>
    </xf>
    <xf numFmtId="0" fontId="63" fillId="0" borderId="0" xfId="161" applyFont="1" applyAlignment="1">
      <alignment horizontal="center"/>
    </xf>
    <xf numFmtId="49" fontId="6" fillId="0" borderId="0" xfId="50" applyNumberFormat="1" applyFont="1" applyAlignment="1">
      <alignment horizontal="center" vertical="center"/>
    </xf>
    <xf numFmtId="49" fontId="22" fillId="0" borderId="7" xfId="50" applyNumberFormat="1" applyBorder="1" applyAlignment="1">
      <alignment horizontal="center"/>
    </xf>
    <xf numFmtId="0" fontId="49" fillId="0" borderId="0" xfId="147" applyFont="1" applyBorder="1" applyAlignment="1">
      <alignment horizontal="center" vertical="center"/>
    </xf>
    <xf numFmtId="1" fontId="75" fillId="36" borderId="40" xfId="50" quotePrefix="1" applyNumberFormat="1" applyFont="1" applyFill="1" applyBorder="1" applyAlignment="1">
      <alignment horizontal="center" vertical="center"/>
    </xf>
    <xf numFmtId="1" fontId="75" fillId="36" borderId="42" xfId="50" quotePrefix="1" applyNumberFormat="1" applyFont="1" applyFill="1" applyBorder="1" applyAlignment="1">
      <alignment horizontal="center" vertical="center"/>
    </xf>
    <xf numFmtId="1" fontId="75" fillId="36" borderId="3" xfId="50" quotePrefix="1" applyNumberFormat="1" applyFont="1" applyFill="1" applyBorder="1" applyAlignment="1">
      <alignment horizontal="center" vertical="center"/>
    </xf>
    <xf numFmtId="1" fontId="75" fillId="36" borderId="0" xfId="50" quotePrefix="1" applyNumberFormat="1" applyFont="1" applyFill="1" applyAlignment="1">
      <alignment horizontal="center" vertical="center"/>
    </xf>
    <xf numFmtId="1" fontId="75" fillId="36" borderId="5" xfId="50" quotePrefix="1" applyNumberFormat="1" applyFont="1" applyFill="1" applyBorder="1" applyAlignment="1">
      <alignment horizontal="center" vertical="center"/>
    </xf>
    <xf numFmtId="49" fontId="19" fillId="0" borderId="31" xfId="50" applyNumberFormat="1" applyFont="1" applyBorder="1" applyAlignment="1">
      <alignment horizontal="center" vertical="center"/>
    </xf>
    <xf numFmtId="49" fontId="19" fillId="0" borderId="42" xfId="50" applyNumberFormat="1" applyFont="1" applyBorder="1" applyAlignment="1">
      <alignment horizontal="center" vertical="center"/>
    </xf>
    <xf numFmtId="49" fontId="19" fillId="0" borderId="13" xfId="50" applyNumberFormat="1" applyFont="1" applyBorder="1" applyAlignment="1">
      <alignment horizontal="center" vertical="center"/>
    </xf>
    <xf numFmtId="49" fontId="19" fillId="0" borderId="43" xfId="50" applyNumberFormat="1" applyFont="1" applyBorder="1" applyAlignment="1">
      <alignment horizontal="center" vertical="center"/>
    </xf>
    <xf numFmtId="49" fontId="19" fillId="0" borderId="40" xfId="50" applyNumberFormat="1" applyFont="1" applyBorder="1" applyAlignment="1">
      <alignment horizontal="center" vertical="center"/>
    </xf>
    <xf numFmtId="49" fontId="19" fillId="0" borderId="31" xfId="50" applyNumberFormat="1" applyFont="1" applyBorder="1" applyAlignment="1">
      <alignment horizontal="center" vertical="center" wrapText="1"/>
    </xf>
    <xf numFmtId="49" fontId="19" fillId="0" borderId="42" xfId="50" applyNumberFormat="1" applyFont="1" applyBorder="1" applyAlignment="1">
      <alignment horizontal="center" vertical="center" wrapText="1"/>
    </xf>
    <xf numFmtId="49" fontId="19" fillId="0" borderId="13" xfId="50" applyNumberFormat="1" applyFont="1" applyBorder="1" applyAlignment="1">
      <alignment horizontal="center" vertical="center" wrapText="1"/>
    </xf>
    <xf numFmtId="49" fontId="19" fillId="0" borderId="43" xfId="50" applyNumberFormat="1" applyFont="1" applyBorder="1" applyAlignment="1">
      <alignment horizontal="center" vertical="center" wrapText="1"/>
    </xf>
    <xf numFmtId="1" fontId="75" fillId="36" borderId="3" xfId="50" quotePrefix="1" applyNumberFormat="1" applyFont="1" applyFill="1" applyBorder="1" applyAlignment="1">
      <alignment horizontal="center" vertical="center" wrapText="1"/>
    </xf>
    <xf numFmtId="1" fontId="75" fillId="36" borderId="0" xfId="50" quotePrefix="1" applyNumberFormat="1" applyFont="1" applyFill="1" applyAlignment="1">
      <alignment horizontal="center" vertical="center" wrapText="1"/>
    </xf>
    <xf numFmtId="1" fontId="75" fillId="36" borderId="5" xfId="50" quotePrefix="1" applyNumberFormat="1" applyFont="1" applyFill="1" applyBorder="1" applyAlignment="1">
      <alignment horizontal="center" vertical="center" wrapText="1"/>
    </xf>
    <xf numFmtId="0" fontId="3" fillId="0" borderId="47" xfId="0" applyFont="1" applyBorder="1" applyAlignment="1">
      <alignment horizontal="center" vertical="center" wrapText="1"/>
    </xf>
    <xf numFmtId="0" fontId="19" fillId="0" borderId="47" xfId="0" applyFont="1" applyBorder="1" applyAlignment="1">
      <alignment horizontal="center" vertical="center"/>
    </xf>
    <xf numFmtId="49" fontId="19" fillId="0" borderId="47" xfId="50" applyNumberFormat="1" applyFont="1" applyBorder="1" applyAlignment="1">
      <alignment horizontal="center" vertical="center"/>
    </xf>
    <xf numFmtId="0" fontId="49" fillId="0" borderId="0" xfId="147" applyFont="1" applyBorder="1" applyAlignment="1">
      <alignment horizontal="center" vertical="center" wrapText="1"/>
    </xf>
    <xf numFmtId="49" fontId="57" fillId="0" borderId="31" xfId="50" applyNumberFormat="1" applyFont="1" applyBorder="1" applyAlignment="1">
      <alignment horizontal="left" vertical="center"/>
    </xf>
    <xf numFmtId="49" fontId="57" fillId="0" borderId="43" xfId="50" applyNumberFormat="1" applyFont="1" applyBorder="1" applyAlignment="1">
      <alignment horizontal="left" vertical="center"/>
    </xf>
    <xf numFmtId="49" fontId="19" fillId="0" borderId="40" xfId="50" applyNumberFormat="1" applyFont="1" applyBorder="1" applyAlignment="1">
      <alignment horizontal="center" vertical="center" wrapText="1"/>
    </xf>
    <xf numFmtId="1" fontId="10" fillId="0" borderId="47" xfId="50" quotePrefix="1" applyNumberFormat="1" applyFont="1" applyBorder="1" applyAlignment="1">
      <alignment horizontal="center" vertical="center"/>
    </xf>
    <xf numFmtId="49" fontId="57" fillId="0" borderId="47" xfId="50" applyNumberFormat="1" applyFont="1" applyBorder="1" applyAlignment="1">
      <alignment horizontal="left" vertical="center" wrapText="1"/>
    </xf>
    <xf numFmtId="1" fontId="10" fillId="0" borderId="0" xfId="50" applyNumberFormat="1" applyFont="1" applyAlignment="1">
      <alignment horizontal="center" vertical="center"/>
    </xf>
    <xf numFmtId="1" fontId="10" fillId="0" borderId="5" xfId="50" applyNumberFormat="1" applyFont="1" applyBorder="1" applyAlignment="1">
      <alignment horizontal="center" vertical="center"/>
    </xf>
    <xf numFmtId="49" fontId="48" fillId="0" borderId="31" xfId="50" applyNumberFormat="1" applyFont="1" applyBorder="1" applyAlignment="1">
      <alignment horizontal="left" vertical="center"/>
    </xf>
    <xf numFmtId="49" fontId="48" fillId="0" borderId="43" xfId="50" applyNumberFormat="1" applyFont="1" applyBorder="1" applyAlignment="1">
      <alignment horizontal="left" vertical="center"/>
    </xf>
    <xf numFmtId="49" fontId="48" fillId="0" borderId="31" xfId="50" applyNumberFormat="1" applyFont="1" applyBorder="1" applyAlignment="1">
      <alignment horizontal="left"/>
    </xf>
    <xf numFmtId="49" fontId="48" fillId="0" borderId="43" xfId="50" applyNumberFormat="1" applyFont="1" applyBorder="1" applyAlignment="1">
      <alignment horizontal="left"/>
    </xf>
    <xf numFmtId="49" fontId="48" fillId="0" borderId="40" xfId="50" applyNumberFormat="1" applyFont="1" applyBorder="1" applyAlignment="1">
      <alignment horizontal="left" vertical="center"/>
    </xf>
    <xf numFmtId="0" fontId="6" fillId="0" borderId="0" xfId="151" applyFont="1" applyAlignment="1">
      <alignment horizontal="left" vertical="center" wrapText="1"/>
    </xf>
    <xf numFmtId="0" fontId="6" fillId="0" borderId="0" xfId="151" applyFont="1" applyFill="1" applyAlignment="1">
      <alignment horizontal="left" vertical="center" wrapText="1"/>
    </xf>
    <xf numFmtId="0" fontId="4" fillId="0" borderId="0" xfId="0" quotePrefix="1" applyFont="1" applyAlignment="1">
      <alignment horizontal="center" vertical="center"/>
    </xf>
    <xf numFmtId="0" fontId="4" fillId="0" borderId="0" xfId="0" applyFont="1" applyAlignment="1">
      <alignment horizontal="center" vertical="center"/>
    </xf>
    <xf numFmtId="0" fontId="55" fillId="2" borderId="0" xfId="0" applyFont="1" applyFill="1" applyAlignment="1">
      <alignment horizontal="center" vertical="center"/>
    </xf>
    <xf numFmtId="0" fontId="49" fillId="0" borderId="0" xfId="0" applyFont="1" applyFill="1" applyAlignment="1">
      <alignment horizontal="center" vertical="center"/>
    </xf>
    <xf numFmtId="0" fontId="6" fillId="0" borderId="0" xfId="0" applyFont="1" applyFill="1" applyAlignment="1">
      <alignment horizontal="center" vertical="center"/>
    </xf>
    <xf numFmtId="0" fontId="6" fillId="0" borderId="33" xfId="151" applyFont="1" applyFill="1" applyBorder="1" applyAlignment="1">
      <alignment horizontal="left" vertical="center" wrapText="1"/>
    </xf>
    <xf numFmtId="0" fontId="62" fillId="0" borderId="33" xfId="0" applyFont="1" applyFill="1" applyBorder="1" applyAlignment="1">
      <alignment horizontal="left" vertical="center" wrapText="1"/>
    </xf>
    <xf numFmtId="0" fontId="6" fillId="0" borderId="0" xfId="0" quotePrefix="1" applyFont="1" applyAlignment="1">
      <alignment horizontal="left" wrapText="1"/>
    </xf>
    <xf numFmtId="0" fontId="49" fillId="2" borderId="0" xfId="0" applyFont="1" applyFill="1" applyAlignment="1">
      <alignment horizontal="center" vertical="center"/>
    </xf>
    <xf numFmtId="0" fontId="49"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wrapText="1"/>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0"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41" xfId="0" applyFont="1" applyFill="1" applyBorder="1" applyAlignment="1">
      <alignment horizontal="center" vertical="center"/>
    </xf>
    <xf numFmtId="0" fontId="55" fillId="0" borderId="0" xfId="0" applyFont="1" applyAlignment="1">
      <alignment horizontal="center" vertical="center"/>
    </xf>
    <xf numFmtId="0" fontId="6" fillId="2" borderId="0" xfId="0" applyFont="1" applyFill="1" applyAlignment="1">
      <alignment horizontal="center" vertical="center"/>
    </xf>
    <xf numFmtId="49" fontId="10" fillId="32" borderId="40" xfId="50" quotePrefix="1" applyNumberFormat="1" applyFont="1" applyFill="1" applyBorder="1" applyAlignment="1">
      <alignment horizontal="center" vertical="center"/>
    </xf>
    <xf numFmtId="49" fontId="10" fillId="32" borderId="41" xfId="50" quotePrefix="1" applyNumberFormat="1" applyFont="1" applyFill="1" applyBorder="1" applyAlignment="1">
      <alignment horizontal="center" vertical="center"/>
    </xf>
    <xf numFmtId="3" fontId="49" fillId="0" borderId="0" xfId="0" applyNumberFormat="1" applyFont="1" applyAlignment="1">
      <alignment horizontal="center" vertical="center"/>
    </xf>
    <xf numFmtId="3" fontId="6" fillId="2" borderId="0" xfId="0" applyNumberFormat="1" applyFont="1" applyFill="1" applyAlignment="1">
      <alignment horizontal="center" vertical="center"/>
    </xf>
    <xf numFmtId="3" fontId="19" fillId="2" borderId="47" xfId="0" applyNumberFormat="1" applyFont="1" applyFill="1" applyBorder="1" applyAlignment="1">
      <alignment horizontal="center" vertical="center"/>
    </xf>
    <xf numFmtId="3" fontId="19" fillId="2" borderId="40" xfId="0" applyNumberFormat="1" applyFont="1" applyFill="1" applyBorder="1" applyAlignment="1">
      <alignment horizontal="center" vertical="center"/>
    </xf>
    <xf numFmtId="3" fontId="19" fillId="2" borderId="41" xfId="0" applyNumberFormat="1" applyFont="1" applyFill="1" applyBorder="1" applyAlignment="1">
      <alignment horizontal="center" vertical="center"/>
    </xf>
    <xf numFmtId="0" fontId="19" fillId="2" borderId="47" xfId="0" applyFont="1" applyFill="1" applyBorder="1" applyAlignment="1">
      <alignment horizontal="center" vertical="center"/>
    </xf>
    <xf numFmtId="10" fontId="4" fillId="31" borderId="47" xfId="0" applyNumberFormat="1" applyFont="1" applyFill="1" applyBorder="1" applyAlignment="1">
      <alignment horizontal="center" vertical="center"/>
    </xf>
    <xf numFmtId="10" fontId="4" fillId="34" borderId="47" xfId="0" applyNumberFormat="1" applyFont="1" applyFill="1" applyBorder="1" applyAlignment="1">
      <alignment horizontal="center" vertical="center"/>
    </xf>
    <xf numFmtId="3" fontId="55" fillId="0" borderId="0" xfId="0" applyNumberFormat="1" applyFont="1" applyAlignment="1">
      <alignment horizontal="center" vertical="center"/>
    </xf>
    <xf numFmtId="0" fontId="6" fillId="0" borderId="47" xfId="0" applyFont="1" applyBorder="1" applyAlignment="1">
      <alignment horizontal="center" vertical="center"/>
    </xf>
    <xf numFmtId="1" fontId="4" fillId="32" borderId="40" xfId="0" applyNumberFormat="1" applyFont="1" applyFill="1" applyBorder="1" applyAlignment="1">
      <alignment horizontal="center" vertical="center"/>
    </xf>
    <xf numFmtId="1" fontId="4" fillId="32" borderId="41" xfId="0" applyNumberFormat="1" applyFont="1" applyFill="1" applyBorder="1" applyAlignment="1">
      <alignment horizontal="center" vertical="center"/>
    </xf>
    <xf numFmtId="3" fontId="6" fillId="32" borderId="40" xfId="0" applyNumberFormat="1" applyFont="1" applyFill="1" applyBorder="1" applyAlignment="1">
      <alignment horizontal="center" vertical="center"/>
    </xf>
    <xf numFmtId="3" fontId="6" fillId="32" borderId="41" xfId="0" applyNumberFormat="1" applyFont="1" applyFill="1" applyBorder="1" applyAlignment="1">
      <alignment horizontal="center" vertical="center"/>
    </xf>
    <xf numFmtId="10" fontId="6" fillId="31" borderId="34" xfId="0" applyNumberFormat="1" applyFont="1" applyFill="1" applyBorder="1" applyAlignment="1">
      <alignment horizontal="center" vertical="center"/>
    </xf>
    <xf numFmtId="10" fontId="6" fillId="31" borderId="36" xfId="0" applyNumberFormat="1" applyFont="1" applyFill="1" applyBorder="1" applyAlignment="1">
      <alignment horizontal="center" vertical="center"/>
    </xf>
    <xf numFmtId="10" fontId="6" fillId="31" borderId="37" xfId="0" applyNumberFormat="1" applyFont="1" applyFill="1" applyBorder="1" applyAlignment="1">
      <alignment horizontal="center" vertical="center"/>
    </xf>
    <xf numFmtId="10" fontId="6" fillId="31" borderId="6" xfId="0" applyNumberFormat="1" applyFont="1" applyFill="1" applyBorder="1" applyAlignment="1">
      <alignment horizontal="center" vertical="center"/>
    </xf>
    <xf numFmtId="10" fontId="6" fillId="31" borderId="40" xfId="0" applyNumberFormat="1" applyFont="1" applyFill="1" applyBorder="1" applyAlignment="1">
      <alignment horizontal="center" vertical="center"/>
    </xf>
    <xf numFmtId="10" fontId="6" fillId="31" borderId="41" xfId="0" applyNumberFormat="1" applyFont="1" applyFill="1" applyBorder="1" applyAlignment="1">
      <alignment horizontal="center" vertical="center"/>
    </xf>
    <xf numFmtId="10" fontId="6" fillId="34" borderId="40" xfId="0" applyNumberFormat="1" applyFont="1" applyFill="1" applyBorder="1" applyAlignment="1">
      <alignment horizontal="center" vertical="center"/>
    </xf>
    <xf numFmtId="10" fontId="6" fillId="34" borderId="41" xfId="0" applyNumberFormat="1" applyFont="1" applyFill="1" applyBorder="1" applyAlignment="1">
      <alignment horizontal="center" vertical="center"/>
    </xf>
    <xf numFmtId="3" fontId="49" fillId="2" borderId="0" xfId="0" applyNumberFormat="1" applyFont="1" applyFill="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3" fontId="4" fillId="32" borderId="40" xfId="0" applyNumberFormat="1" applyFont="1" applyFill="1" applyBorder="1" applyAlignment="1">
      <alignment horizontal="center" vertical="center"/>
    </xf>
    <xf numFmtId="3" fontId="4" fillId="32" borderId="41" xfId="0" applyNumberFormat="1" applyFont="1" applyFill="1" applyBorder="1" applyAlignment="1">
      <alignment horizontal="center" vertical="center"/>
    </xf>
    <xf numFmtId="1" fontId="70" fillId="32" borderId="40" xfId="50" quotePrefix="1" applyNumberFormat="1" applyFont="1" applyFill="1" applyBorder="1" applyAlignment="1">
      <alignment horizontal="center" vertical="center"/>
    </xf>
    <xf numFmtId="1" fontId="70" fillId="32" borderId="41" xfId="50" quotePrefix="1" applyNumberFormat="1" applyFont="1" applyFill="1" applyBorder="1" applyAlignment="1">
      <alignment horizontal="center" vertical="center"/>
    </xf>
    <xf numFmtId="0" fontId="19" fillId="2" borderId="31" xfId="0" applyFont="1" applyFill="1" applyBorder="1" applyAlignment="1">
      <alignment horizontal="center" vertical="center" wrapText="1"/>
    </xf>
    <xf numFmtId="1" fontId="10" fillId="32" borderId="40" xfId="50" quotePrefix="1" applyNumberFormat="1" applyFont="1" applyFill="1" applyBorder="1" applyAlignment="1">
      <alignment horizontal="center" vertical="center"/>
    </xf>
    <xf numFmtId="1" fontId="10" fillId="32" borderId="41" xfId="50" quotePrefix="1" applyNumberFormat="1" applyFont="1" applyFill="1" applyBorder="1" applyAlignment="1">
      <alignment horizontal="center" vertical="center"/>
    </xf>
    <xf numFmtId="10" fontId="4" fillId="0" borderId="47" xfId="0" applyNumberFormat="1" applyFont="1" applyBorder="1" applyAlignment="1">
      <alignment horizontal="center" vertical="center"/>
    </xf>
    <xf numFmtId="1" fontId="4" fillId="32" borderId="47" xfId="0" applyNumberFormat="1"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47" xfId="0" applyFont="1" applyFill="1" applyBorder="1" applyAlignment="1">
      <alignment horizontal="center" vertical="center"/>
    </xf>
    <xf numFmtId="0" fontId="52" fillId="2" borderId="0" xfId="0" applyFont="1" applyFill="1" applyAlignment="1">
      <alignment horizontal="center" vertical="center"/>
    </xf>
    <xf numFmtId="0" fontId="4" fillId="32" borderId="47" xfId="0" applyFont="1" applyFill="1" applyBorder="1" applyAlignment="1">
      <alignment horizontal="center" vertical="center"/>
    </xf>
    <xf numFmtId="0" fontId="6" fillId="0" borderId="35" xfId="5" applyFont="1" applyBorder="1" applyAlignment="1" applyProtection="1">
      <alignment vertical="center" textRotation="90" wrapText="1"/>
      <protection hidden="1"/>
    </xf>
    <xf numFmtId="0" fontId="6" fillId="0" borderId="4" xfId="5" applyFont="1" applyBorder="1" applyAlignment="1" applyProtection="1">
      <alignment vertical="center" textRotation="90" wrapText="1"/>
      <protection hidden="1"/>
    </xf>
    <xf numFmtId="0" fontId="2" fillId="0" borderId="2" xfId="5" applyBorder="1" applyAlignment="1" applyProtection="1">
      <alignment vertical="center" textRotation="90" wrapText="1"/>
      <protection hidden="1"/>
    </xf>
    <xf numFmtId="0" fontId="6" fillId="0" borderId="35" xfId="5" applyFont="1" applyBorder="1" applyAlignment="1" applyProtection="1">
      <alignment vertical="center" textRotation="90"/>
      <protection hidden="1"/>
    </xf>
    <xf numFmtId="0" fontId="6" fillId="0" borderId="4" xfId="158" applyFont="1" applyBorder="1" applyAlignment="1" applyProtection="1">
      <alignment vertical="center" textRotation="90"/>
      <protection hidden="1"/>
    </xf>
    <xf numFmtId="0" fontId="2" fillId="0" borderId="2" xfId="158" applyBorder="1" applyAlignment="1" applyProtection="1">
      <alignment vertical="center" textRotation="90"/>
      <protection hidden="1"/>
    </xf>
    <xf numFmtId="0" fontId="6" fillId="0" borderId="0" xfId="168" quotePrefix="1" applyFont="1" applyAlignment="1">
      <alignment horizontal="center"/>
    </xf>
    <xf numFmtId="0" fontId="6" fillId="0" borderId="0" xfId="168" applyFont="1" applyAlignment="1">
      <alignment horizontal="center"/>
    </xf>
    <xf numFmtId="0" fontId="19" fillId="0" borderId="40" xfId="5" applyFont="1" applyBorder="1" applyAlignment="1" applyProtection="1">
      <alignment horizontal="center" wrapText="1"/>
      <protection hidden="1"/>
    </xf>
    <xf numFmtId="0" fontId="19" fillId="0" borderId="41" xfId="5" applyFont="1" applyBorder="1" applyAlignment="1" applyProtection="1">
      <alignment horizontal="center" wrapText="1"/>
      <protection hidden="1"/>
    </xf>
    <xf numFmtId="0" fontId="57" fillId="0" borderId="0" xfId="158" applyFont="1" applyAlignment="1">
      <alignment horizontal="center"/>
    </xf>
    <xf numFmtId="174" fontId="50" fillId="0" borderId="0" xfId="159" applyFont="1" applyAlignment="1">
      <alignment horizontal="center"/>
    </xf>
    <xf numFmtId="0" fontId="19" fillId="0" borderId="31" xfId="5" applyFont="1" applyBorder="1" applyAlignment="1" applyProtection="1">
      <alignment horizontal="center" wrapText="1"/>
      <protection hidden="1"/>
    </xf>
    <xf numFmtId="9" fontId="6" fillId="0" borderId="40" xfId="158" applyNumberFormat="1" applyFont="1" applyBorder="1" applyAlignment="1" applyProtection="1">
      <alignment horizontal="center"/>
      <protection hidden="1"/>
    </xf>
    <xf numFmtId="9" fontId="6" fillId="0" borderId="41" xfId="158" applyNumberFormat="1" applyFont="1" applyBorder="1" applyAlignment="1" applyProtection="1">
      <alignment horizontal="center"/>
      <protection hidden="1"/>
    </xf>
    <xf numFmtId="0" fontId="53" fillId="0" borderId="40" xfId="5" applyFont="1" applyBorder="1" applyAlignment="1">
      <alignment horizontal="center" wrapText="1"/>
    </xf>
    <xf numFmtId="0" fontId="53" fillId="0" borderId="41" xfId="5" applyFont="1" applyBorder="1" applyAlignment="1">
      <alignment horizontal="center" wrapText="1"/>
    </xf>
    <xf numFmtId="0" fontId="10" fillId="32" borderId="31" xfId="48" quotePrefix="1" applyNumberFormat="1" applyFont="1" applyFill="1" applyBorder="1" applyAlignment="1">
      <alignment horizontal="center"/>
      <protection locked="0"/>
    </xf>
    <xf numFmtId="0" fontId="10" fillId="32" borderId="41" xfId="48" quotePrefix="1" applyNumberFormat="1" applyFont="1" applyFill="1" applyBorder="1" applyAlignment="1">
      <alignment horizontal="center"/>
      <protection locked="0"/>
    </xf>
    <xf numFmtId="1" fontId="6" fillId="0" borderId="40" xfId="158" applyNumberFormat="1" applyFont="1" applyBorder="1" applyAlignment="1" applyProtection="1">
      <alignment horizontal="center"/>
      <protection locked="0" hidden="1"/>
    </xf>
    <xf numFmtId="1" fontId="6" fillId="0" borderId="41" xfId="158" applyNumberFormat="1" applyFont="1" applyBorder="1" applyAlignment="1" applyProtection="1">
      <alignment horizontal="center"/>
      <protection locked="0" hidden="1"/>
    </xf>
    <xf numFmtId="0" fontId="49" fillId="0" borderId="0" xfId="5" applyFont="1" applyAlignment="1">
      <alignment horizontal="center"/>
    </xf>
    <xf numFmtId="0" fontId="49" fillId="0" borderId="0" xfId="158" applyFont="1" applyAlignment="1">
      <alignment horizontal="center"/>
    </xf>
    <xf numFmtId="0" fontId="3" fillId="2" borderId="31" xfId="0" applyFont="1" applyFill="1" applyBorder="1" applyAlignment="1">
      <alignment horizontal="center" vertical="center" wrapText="1"/>
    </xf>
    <xf numFmtId="0" fontId="55" fillId="0" borderId="0" xfId="0" applyFont="1" applyAlignment="1">
      <alignment horizontal="center" vertical="center" wrapText="1"/>
    </xf>
    <xf numFmtId="0" fontId="0" fillId="0" borderId="0" xfId="0" applyAlignment="1">
      <alignment vertical="center"/>
    </xf>
    <xf numFmtId="0" fontId="19" fillId="0" borderId="40" xfId="0" applyFont="1" applyBorder="1" applyAlignment="1">
      <alignment horizontal="center" vertical="center"/>
    </xf>
    <xf numFmtId="0" fontId="19" fillId="0" borderId="31" xfId="0" applyFont="1" applyBorder="1" applyAlignment="1">
      <alignment horizontal="center" vertical="center"/>
    </xf>
    <xf numFmtId="0" fontId="19" fillId="0" borderId="41" xfId="0" applyFont="1" applyBorder="1" applyAlignment="1">
      <alignment horizontal="center" vertic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54" fillId="32" borderId="40" xfId="0" applyFont="1" applyFill="1" applyBorder="1" applyAlignment="1">
      <alignment horizontal="center" vertical="center"/>
    </xf>
    <xf numFmtId="0" fontId="54" fillId="32" borderId="41" xfId="0" applyFont="1" applyFill="1" applyBorder="1" applyAlignment="1">
      <alignment horizontal="center" vertical="center"/>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9" fillId="0" borderId="31" xfId="0" applyFont="1" applyBorder="1" applyAlignment="1">
      <alignment horizontal="center" vertical="center" wrapText="1"/>
    </xf>
    <xf numFmtId="1" fontId="10" fillId="32" borderId="31" xfId="50" quotePrefix="1" applyNumberFormat="1" applyFont="1" applyFill="1" applyBorder="1" applyAlignment="1">
      <alignment horizontal="center" vertical="center"/>
    </xf>
    <xf numFmtId="0" fontId="3" fillId="2" borderId="31" xfId="0" applyFont="1" applyFill="1" applyBorder="1" applyAlignment="1">
      <alignment horizontal="center" wrapText="1"/>
    </xf>
    <xf numFmtId="0" fontId="3" fillId="2" borderId="41" xfId="0" applyFont="1" applyFill="1" applyBorder="1" applyAlignment="1">
      <alignment horizontal="center" wrapText="1"/>
    </xf>
    <xf numFmtId="0" fontId="3" fillId="2" borderId="40" xfId="0" applyFont="1" applyFill="1" applyBorder="1" applyAlignment="1">
      <alignment horizontal="center" wrapText="1"/>
    </xf>
    <xf numFmtId="0" fontId="19" fillId="2" borderId="37"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3" fillId="0" borderId="47" xfId="0" applyFont="1" applyBorder="1" applyAlignment="1">
      <alignment horizontal="center" vertical="center"/>
    </xf>
    <xf numFmtId="0" fontId="19" fillId="2" borderId="47"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52" fillId="0" borderId="0" xfId="0" applyFont="1" applyAlignment="1">
      <alignment horizontal="center" vertical="center"/>
    </xf>
    <xf numFmtId="0" fontId="3" fillId="0" borderId="40"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7" xfId="4" applyFont="1" applyBorder="1" applyAlignment="1">
      <alignment horizontal="center" vertical="center"/>
    </xf>
  </cellXfs>
  <cellStyles count="170">
    <cellStyle name="20% - Accent1 2" xfId="52" xr:uid="{00000000-0005-0000-0000-000000000000}"/>
    <cellStyle name="20% - Accent2 2" xfId="53" xr:uid="{00000000-0005-0000-0000-000001000000}"/>
    <cellStyle name="20% - Accent3 2" xfId="54" xr:uid="{00000000-0005-0000-0000-000002000000}"/>
    <cellStyle name="20% - Accent4 2" xfId="55" xr:uid="{00000000-0005-0000-0000-000003000000}"/>
    <cellStyle name="20% - Accent5 2" xfId="56" xr:uid="{00000000-0005-0000-0000-000004000000}"/>
    <cellStyle name="20% - Accent6 2" xfId="57" xr:uid="{00000000-0005-0000-0000-000005000000}"/>
    <cellStyle name="40% - Accent1 2" xfId="58" xr:uid="{00000000-0005-0000-0000-000006000000}"/>
    <cellStyle name="40% - Accent2 2" xfId="59" xr:uid="{00000000-0005-0000-0000-000007000000}"/>
    <cellStyle name="40% - Accent3 2" xfId="60" xr:uid="{00000000-0005-0000-0000-000008000000}"/>
    <cellStyle name="40% - Accent4 2" xfId="61" xr:uid="{00000000-0005-0000-0000-000009000000}"/>
    <cellStyle name="40% - Accent5 2" xfId="62" xr:uid="{00000000-0005-0000-0000-00000A000000}"/>
    <cellStyle name="40% - Accent6 2" xfId="63" xr:uid="{00000000-0005-0000-0000-00000B000000}"/>
    <cellStyle name="60% - Accent1 2" xfId="64" xr:uid="{00000000-0005-0000-0000-00000C000000}"/>
    <cellStyle name="60% - Accent2 2" xfId="65" xr:uid="{00000000-0005-0000-0000-00000D000000}"/>
    <cellStyle name="60% - Accent3 2" xfId="66" xr:uid="{00000000-0005-0000-0000-00000E000000}"/>
    <cellStyle name="60% - Accent4 2" xfId="67" xr:uid="{00000000-0005-0000-0000-00000F000000}"/>
    <cellStyle name="60% - Accent5 2" xfId="68" xr:uid="{00000000-0005-0000-0000-000010000000}"/>
    <cellStyle name="60% - Accent6 2" xfId="69" xr:uid="{00000000-0005-0000-0000-000011000000}"/>
    <cellStyle name="Accent1 2" xfId="70" xr:uid="{00000000-0005-0000-0000-000012000000}"/>
    <cellStyle name="Accent1 3" xfId="71" xr:uid="{00000000-0005-0000-0000-000013000000}"/>
    <cellStyle name="Accent2 2" xfId="72" xr:uid="{00000000-0005-0000-0000-000014000000}"/>
    <cellStyle name="Accent2 3" xfId="73" xr:uid="{00000000-0005-0000-0000-000015000000}"/>
    <cellStyle name="Accent3 2" xfId="74" xr:uid="{00000000-0005-0000-0000-000016000000}"/>
    <cellStyle name="Accent3 3" xfId="75" xr:uid="{00000000-0005-0000-0000-000017000000}"/>
    <cellStyle name="Accent4 2" xfId="76" xr:uid="{00000000-0005-0000-0000-000018000000}"/>
    <cellStyle name="Accent4 3" xfId="77" xr:uid="{00000000-0005-0000-0000-000019000000}"/>
    <cellStyle name="Accent5 2" xfId="78" xr:uid="{00000000-0005-0000-0000-00001A000000}"/>
    <cellStyle name="Accent5 3" xfId="79" xr:uid="{00000000-0005-0000-0000-00001B000000}"/>
    <cellStyle name="Accent6 2" xfId="80" xr:uid="{00000000-0005-0000-0000-00001C000000}"/>
    <cellStyle name="Accent6 3" xfId="81" xr:uid="{00000000-0005-0000-0000-00001D000000}"/>
    <cellStyle name="AttribBox" xfId="82" xr:uid="{00000000-0005-0000-0000-00001E000000}"/>
    <cellStyle name="Attribute" xfId="83" xr:uid="{00000000-0005-0000-0000-00001F000000}"/>
    <cellStyle name="Bad 2" xfId="6" xr:uid="{00000000-0005-0000-0000-000020000000}"/>
    <cellStyle name="Calculation 2" xfId="84" xr:uid="{00000000-0005-0000-0000-000021000000}"/>
    <cellStyle name="CategoryHeading" xfId="85" xr:uid="{00000000-0005-0000-0000-000022000000}"/>
    <cellStyle name="Check Cell 2" xfId="86" xr:uid="{00000000-0005-0000-0000-000023000000}"/>
    <cellStyle name="Comma" xfId="2" builtinId="3"/>
    <cellStyle name="Comma 2" xfId="7" xr:uid="{00000000-0005-0000-0000-000025000000}"/>
    <cellStyle name="Comma 2 2" xfId="8" xr:uid="{00000000-0005-0000-0000-000026000000}"/>
    <cellStyle name="Comma 2 2 2" xfId="87" xr:uid="{00000000-0005-0000-0000-000027000000}"/>
    <cellStyle name="Comma 2 2 3" xfId="165" xr:uid="{00000000-0005-0000-0000-000028000000}"/>
    <cellStyle name="Comma 2 3" xfId="164" xr:uid="{00000000-0005-0000-0000-000029000000}"/>
    <cellStyle name="Comma 3" xfId="9" xr:uid="{00000000-0005-0000-0000-00002A000000}"/>
    <cellStyle name="Comma 3 2" xfId="166" xr:uid="{00000000-0005-0000-0000-00002B000000}"/>
    <cellStyle name="Comma 3 3" xfId="162" xr:uid="{00000000-0005-0000-0000-00002C000000}"/>
    <cellStyle name="Comma 4" xfId="10" xr:uid="{00000000-0005-0000-0000-00002D000000}"/>
    <cellStyle name="Comma 4 2" xfId="167" xr:uid="{00000000-0005-0000-0000-00002E000000}"/>
    <cellStyle name="Comma 4 3" xfId="163" xr:uid="{00000000-0005-0000-0000-00002F000000}"/>
    <cellStyle name="Currency 2" xfId="11" xr:uid="{00000000-0005-0000-0000-000030000000}"/>
    <cellStyle name="Currency 2 2" xfId="12" xr:uid="{00000000-0005-0000-0000-000031000000}"/>
    <cellStyle name="Euro" xfId="88" xr:uid="{00000000-0005-0000-0000-000032000000}"/>
    <cellStyle name="Explanatory Text 2" xfId="89" xr:uid="{00000000-0005-0000-0000-000033000000}"/>
    <cellStyle name="Formula0decimals" xfId="13" xr:uid="{00000000-0005-0000-0000-000034000000}"/>
    <cellStyle name="Formula0decimals 2" xfId="14" xr:uid="{00000000-0005-0000-0000-000035000000}"/>
    <cellStyle name="Formula1decimal" xfId="15" xr:uid="{00000000-0005-0000-0000-000036000000}"/>
    <cellStyle name="Formula1decimal 2" xfId="16" xr:uid="{00000000-0005-0000-0000-000037000000}"/>
    <cellStyle name="Formula2decimals" xfId="17" xr:uid="{00000000-0005-0000-0000-000038000000}"/>
    <cellStyle name="Formula2decimals 2" xfId="18" xr:uid="{00000000-0005-0000-0000-000039000000}"/>
    <cellStyle name="Formula4decimals" xfId="19" xr:uid="{00000000-0005-0000-0000-00003A000000}"/>
    <cellStyle name="Formula4decimals 2" xfId="20" xr:uid="{00000000-0005-0000-0000-00003B000000}"/>
    <cellStyle name="FormulaProxy0decimals" xfId="21" xr:uid="{00000000-0005-0000-0000-00003C000000}"/>
    <cellStyle name="FormulaProxy0decimals 2" xfId="22" xr:uid="{00000000-0005-0000-0000-00003D000000}"/>
    <cellStyle name="french - Style1" xfId="155" xr:uid="{00000000-0005-0000-0000-00003E000000}"/>
    <cellStyle name="Good 2" xfId="90" xr:uid="{00000000-0005-0000-0000-00003F000000}"/>
    <cellStyle name="Heading 1 2" xfId="91" xr:uid="{00000000-0005-0000-0000-000040000000}"/>
    <cellStyle name="Heading 2 2" xfId="92" xr:uid="{00000000-0005-0000-0000-000041000000}"/>
    <cellStyle name="Heading 3 2" xfId="93" xr:uid="{00000000-0005-0000-0000-000042000000}"/>
    <cellStyle name="Heading 4 2" xfId="94" xr:uid="{00000000-0005-0000-0000-000043000000}"/>
    <cellStyle name="Hyperlink" xfId="153" builtinId="8"/>
    <cellStyle name="Hyperlink 2" xfId="95" xr:uid="{00000000-0005-0000-0000-000045000000}"/>
    <cellStyle name="IAIS.FT_RCode" xfId="23" xr:uid="{00000000-0005-0000-0000-000046000000}"/>
    <cellStyle name="IAIS_BCR_Factor" xfId="24" xr:uid="{00000000-0005-0000-0000-000047000000}"/>
    <cellStyle name="Input 2" xfId="96" xr:uid="{00000000-0005-0000-0000-000048000000}"/>
    <cellStyle name="Input0decimals" xfId="25" xr:uid="{00000000-0005-0000-0000-000049000000}"/>
    <cellStyle name="Input0decimals 2" xfId="26" xr:uid="{00000000-0005-0000-0000-00004A000000}"/>
    <cellStyle name="Input1decimals" xfId="27" xr:uid="{00000000-0005-0000-0000-00004B000000}"/>
    <cellStyle name="Input1decimals 2" xfId="28" xr:uid="{00000000-0005-0000-0000-00004C000000}"/>
    <cellStyle name="Input2decimals" xfId="29" xr:uid="{00000000-0005-0000-0000-00004D000000}"/>
    <cellStyle name="Input2decimals 2" xfId="30" xr:uid="{00000000-0005-0000-0000-00004E000000}"/>
    <cellStyle name="Input4decimals" xfId="31" xr:uid="{00000000-0005-0000-0000-00004F000000}"/>
    <cellStyle name="Input4decimals 2" xfId="32" xr:uid="{00000000-0005-0000-0000-000050000000}"/>
    <cellStyle name="Lien hypertexte 2" xfId="33" xr:uid="{00000000-0005-0000-0000-000051000000}"/>
    <cellStyle name="Lien hypertexte 3" xfId="34" xr:uid="{00000000-0005-0000-0000-000052000000}"/>
    <cellStyle name="Linked Cell 2" xfId="97" xr:uid="{00000000-0005-0000-0000-000053000000}"/>
    <cellStyle name="MajorHeading" xfId="98" xr:uid="{00000000-0005-0000-0000-000054000000}"/>
    <cellStyle name="Milliers 2" xfId="154" xr:uid="{00000000-0005-0000-0000-000055000000}"/>
    <cellStyle name="Neutral 2" xfId="99" xr:uid="{00000000-0005-0000-0000-000056000000}"/>
    <cellStyle name="Normal" xfId="0" builtinId="0"/>
    <cellStyle name="Normal 10" xfId="100" xr:uid="{00000000-0005-0000-0000-000058000000}"/>
    <cellStyle name="Normal 11" xfId="101" xr:uid="{00000000-0005-0000-0000-000059000000}"/>
    <cellStyle name="Normal 11 2" xfId="102" xr:uid="{00000000-0005-0000-0000-00005A000000}"/>
    <cellStyle name="Normal 11 3" xfId="103" xr:uid="{00000000-0005-0000-0000-00005B000000}"/>
    <cellStyle name="Normal 12" xfId="104" xr:uid="{00000000-0005-0000-0000-00005C000000}"/>
    <cellStyle name="Normal 12 11" xfId="105" xr:uid="{00000000-0005-0000-0000-00005D000000}"/>
    <cellStyle name="Normal 12 2" xfId="106" xr:uid="{00000000-0005-0000-0000-00005E000000}"/>
    <cellStyle name="Normal 13" xfId="107" xr:uid="{00000000-0005-0000-0000-00005F000000}"/>
    <cellStyle name="Normal 14" xfId="108" xr:uid="{00000000-0005-0000-0000-000060000000}"/>
    <cellStyle name="Normal 15" xfId="149" xr:uid="{00000000-0005-0000-0000-000061000000}"/>
    <cellStyle name="Normal 15 2" xfId="157" xr:uid="{00000000-0005-0000-0000-000062000000}"/>
    <cellStyle name="Normal 16" xfId="158" xr:uid="{00000000-0005-0000-0000-000063000000}"/>
    <cellStyle name="Normal 2" xfId="5" xr:uid="{00000000-0005-0000-0000-000064000000}"/>
    <cellStyle name="Normal 2 2" xfId="35" xr:uid="{00000000-0005-0000-0000-000065000000}"/>
    <cellStyle name="Normal 2 2 2" xfId="109" xr:uid="{00000000-0005-0000-0000-000066000000}"/>
    <cellStyle name="Normal 2 2 3" xfId="110" xr:uid="{00000000-0005-0000-0000-000067000000}"/>
    <cellStyle name="Normal 2 3" xfId="111" xr:uid="{00000000-0005-0000-0000-000068000000}"/>
    <cellStyle name="Normal 2 3 2" xfId="112" xr:uid="{00000000-0005-0000-0000-000069000000}"/>
    <cellStyle name="Normal 2 4" xfId="113" xr:uid="{00000000-0005-0000-0000-00006A000000}"/>
    <cellStyle name="Normal 2 5" xfId="114" xr:uid="{00000000-0005-0000-0000-00006B000000}"/>
    <cellStyle name="Normal 2 6" xfId="115" xr:uid="{00000000-0005-0000-0000-00006C000000}"/>
    <cellStyle name="Normal 2 7" xfId="116" xr:uid="{00000000-0005-0000-0000-00006D000000}"/>
    <cellStyle name="Normal 2 8" xfId="117" xr:uid="{00000000-0005-0000-0000-00006E000000}"/>
    <cellStyle name="Normal 2 9" xfId="118" xr:uid="{00000000-0005-0000-0000-00006F000000}"/>
    <cellStyle name="Normal 3" xfId="4" xr:uid="{00000000-0005-0000-0000-000070000000}"/>
    <cellStyle name="Normal 3 2" xfId="119" xr:uid="{00000000-0005-0000-0000-000071000000}"/>
    <cellStyle name="Normal 3 3" xfId="120" xr:uid="{00000000-0005-0000-0000-000072000000}"/>
    <cellStyle name="Normal 3 4" xfId="121" xr:uid="{00000000-0005-0000-0000-000073000000}"/>
    <cellStyle name="Normal 4" xfId="36" xr:uid="{00000000-0005-0000-0000-000074000000}"/>
    <cellStyle name="Normal 4 2" xfId="3" xr:uid="{00000000-0005-0000-0000-000075000000}"/>
    <cellStyle name="Normal 4 3" xfId="122" xr:uid="{00000000-0005-0000-0000-000076000000}"/>
    <cellStyle name="Normal 4 4" xfId="123" xr:uid="{00000000-0005-0000-0000-000077000000}"/>
    <cellStyle name="Normal 5" xfId="37" xr:uid="{00000000-0005-0000-0000-000078000000}"/>
    <cellStyle name="Normal 5 2" xfId="38" xr:uid="{00000000-0005-0000-0000-000079000000}"/>
    <cellStyle name="Normal 5 3" xfId="124" xr:uid="{00000000-0005-0000-0000-00007A000000}"/>
    <cellStyle name="Normal 5 4" xfId="125" xr:uid="{00000000-0005-0000-0000-00007B000000}"/>
    <cellStyle name="Normal 6" xfId="39" xr:uid="{00000000-0005-0000-0000-00007C000000}"/>
    <cellStyle name="Normal 6 2" xfId="40" xr:uid="{00000000-0005-0000-0000-00007D000000}"/>
    <cellStyle name="Normal 7" xfId="41" xr:uid="{00000000-0005-0000-0000-00007E000000}"/>
    <cellStyle name="Normal 7 2" xfId="126" xr:uid="{00000000-0005-0000-0000-00007F000000}"/>
    <cellStyle name="Normal 7 2 2" xfId="127" xr:uid="{00000000-0005-0000-0000-000080000000}"/>
    <cellStyle name="Normal 8" xfId="42" xr:uid="{00000000-0005-0000-0000-000081000000}"/>
    <cellStyle name="Normal 9" xfId="51" xr:uid="{00000000-0005-0000-0000-000082000000}"/>
    <cellStyle name="Normal_CCOVER" xfId="161" xr:uid="{00000000-0005-0000-0000-000083000000}"/>
    <cellStyle name="Normal_CPAGE1" xfId="168" xr:uid="{00000000-0005-0000-0000-000086000000}"/>
    <cellStyle name="Normal_CPAGE13_90010" xfId="150" xr:uid="{00000000-0005-0000-0000-00008A000000}"/>
    <cellStyle name="Normal_CPAGE2" xfId="151" xr:uid="{00000000-0005-0000-0000-00008B000000}"/>
    <cellStyle name="Normal_CPAGE5&amp;6" xfId="152" xr:uid="{00000000-0005-0000-0000-00008C000000}"/>
    <cellStyle name="Normal_CPAGE5&amp;6_OSFI-87_Annual Return_Draft_MockedUp version_2009_e" xfId="160" xr:uid="{00000000-0005-0000-0000-00008D000000}"/>
    <cellStyle name="Normal_DRAFT_6_July31.03 (1)" xfId="50" xr:uid="{00000000-0005-0000-0000-00008E000000}"/>
    <cellStyle name="Normal_FFPAGE5" xfId="159" xr:uid="{00000000-0005-0000-0000-00008F000000}"/>
    <cellStyle name="Normal_qis comments and questions v3 (2) 2" xfId="169" xr:uid="{00000000-0005-0000-0000-000093000000}"/>
    <cellStyle name="Note 2" xfId="128" xr:uid="{00000000-0005-0000-0000-000094000000}"/>
    <cellStyle name="OfWhich" xfId="129" xr:uid="{00000000-0005-0000-0000-000095000000}"/>
    <cellStyle name="Output 2" xfId="130" xr:uid="{00000000-0005-0000-0000-000096000000}"/>
    <cellStyle name="Percent" xfId="1" builtinId="5"/>
    <cellStyle name="Percent 2" xfId="43" xr:uid="{00000000-0005-0000-0000-000098000000}"/>
    <cellStyle name="Percent 2 2" xfId="44" xr:uid="{00000000-0005-0000-0000-000099000000}"/>
    <cellStyle name="Percent 2 3" xfId="131" xr:uid="{00000000-0005-0000-0000-00009A000000}"/>
    <cellStyle name="Percent 3" xfId="45" xr:uid="{00000000-0005-0000-0000-00009B000000}"/>
    <cellStyle name="Percent 3 2" xfId="132" xr:uid="{00000000-0005-0000-0000-00009C000000}"/>
    <cellStyle name="Percent 4" xfId="133" xr:uid="{00000000-0005-0000-0000-00009D000000}"/>
    <cellStyle name="QIS Heading 3" xfId="134" xr:uid="{00000000-0005-0000-0000-00009E000000}"/>
    <cellStyle name="STYL0 - Style1" xfId="135" xr:uid="{00000000-0005-0000-0000-00009F000000}"/>
    <cellStyle name="STYL1 - Style2" xfId="136" xr:uid="{00000000-0005-0000-0000-0000A0000000}"/>
    <cellStyle name="STYL2 - Style3" xfId="137" xr:uid="{00000000-0005-0000-0000-0000A1000000}"/>
    <cellStyle name="STYL3 - Style4" xfId="138" xr:uid="{00000000-0005-0000-0000-0000A2000000}"/>
    <cellStyle name="STYL4 - Style5" xfId="139" xr:uid="{00000000-0005-0000-0000-0000A3000000}"/>
    <cellStyle name="STYL5 - Style6" xfId="140" xr:uid="{00000000-0005-0000-0000-0000A4000000}"/>
    <cellStyle name="STYL6 - Style7" xfId="141" xr:uid="{00000000-0005-0000-0000-0000A5000000}"/>
    <cellStyle name="STYL7 - Style8" xfId="142" xr:uid="{00000000-0005-0000-0000-0000A6000000}"/>
    <cellStyle name="subtotals" xfId="143" xr:uid="{00000000-0005-0000-0000-0000A7000000}"/>
    <cellStyle name="Title 2" xfId="144" xr:uid="{00000000-0005-0000-0000-0000A8000000}"/>
    <cellStyle name="Titre 2" xfId="46" xr:uid="{00000000-0005-0000-0000-0000A9000000}"/>
    <cellStyle name="Titre 2 2" xfId="156" xr:uid="{00000000-0005-0000-0000-0000AA000000}"/>
    <cellStyle name="Total 2" xfId="145" xr:uid="{00000000-0005-0000-0000-0000AB000000}"/>
    <cellStyle name="Total 3" xfId="146" xr:uid="{00000000-0005-0000-0000-0000AC000000}"/>
    <cellStyle name="UnitValuation" xfId="147" xr:uid="{00000000-0005-0000-0000-0000AD000000}"/>
    <cellStyle name="Unlocked" xfId="47" xr:uid="{00000000-0005-0000-0000-0000AE000000}"/>
    <cellStyle name="Unlocked Input" xfId="48" xr:uid="{00000000-0005-0000-0000-0000AF000000}"/>
    <cellStyle name="Unlocked Input 2" xfId="49" xr:uid="{00000000-0005-0000-0000-0000B0000000}"/>
    <cellStyle name="Warning Text 2" xfId="148" xr:uid="{00000000-0005-0000-0000-0000B1000000}"/>
  </cellStyles>
  <dxfs count="0"/>
  <tableStyles count="0" defaultTableStyle="TableStyleMedium2" defaultPivotStyle="PivotStyleMedium9"/>
  <colors>
    <mruColors>
      <color rgb="FFD8CC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514235</xdr:colOff>
      <xdr:row>0</xdr:row>
      <xdr:rowOff>254114</xdr:rowOff>
    </xdr:to>
    <xdr:pic>
      <xdr:nvPicPr>
        <xdr:cNvPr id="4" name="Picture 16" descr="Description : fip_f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44735"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22860</xdr:colOff>
      <xdr:row>0</xdr:row>
      <xdr:rowOff>254114</xdr:rowOff>
    </xdr:to>
    <xdr:pic>
      <xdr:nvPicPr>
        <xdr:cNvPr id="4" name="Picture 16" descr="Description : fip_fr">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9006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144780</xdr:colOff>
      <xdr:row>0</xdr:row>
      <xdr:rowOff>254114</xdr:rowOff>
    </xdr:to>
    <xdr:pic>
      <xdr:nvPicPr>
        <xdr:cNvPr id="3" name="Picture 16" descr="Description : fip_f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335280</xdr:colOff>
      <xdr:row>0</xdr:row>
      <xdr:rowOff>254114</xdr:rowOff>
    </xdr:to>
    <xdr:pic>
      <xdr:nvPicPr>
        <xdr:cNvPr id="2" name="Picture 16" descr="Description : fip_fr">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1960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129540</xdr:colOff>
      <xdr:row>0</xdr:row>
      <xdr:rowOff>254114</xdr:rowOff>
    </xdr:to>
    <xdr:pic>
      <xdr:nvPicPr>
        <xdr:cNvPr id="3" name="Picture 16" descr="Description : fip_fr">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160020</xdr:colOff>
      <xdr:row>0</xdr:row>
      <xdr:rowOff>254114</xdr:rowOff>
    </xdr:to>
    <xdr:pic>
      <xdr:nvPicPr>
        <xdr:cNvPr id="3" name="Picture 16" descr="Description : fip_fr">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548640</xdr:colOff>
      <xdr:row>1</xdr:row>
      <xdr:rowOff>11146</xdr:rowOff>
    </xdr:to>
    <xdr:pic>
      <xdr:nvPicPr>
        <xdr:cNvPr id="3" name="Picture 16" descr="Description : fip_f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672840" cy="323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414132</xdr:colOff>
      <xdr:row>0</xdr:row>
      <xdr:rowOff>228600</xdr:rowOff>
    </xdr:to>
    <xdr:pic>
      <xdr:nvPicPr>
        <xdr:cNvPr id="3" name="Picture 16" descr="Description : fip_fr">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7747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4010025</xdr:colOff>
      <xdr:row>0</xdr:row>
      <xdr:rowOff>254114</xdr:rowOff>
    </xdr:to>
    <xdr:pic>
      <xdr:nvPicPr>
        <xdr:cNvPr id="6" name="Picture 16" descr="Description : fip_fr">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10025"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4790667</xdr:colOff>
      <xdr:row>0</xdr:row>
      <xdr:rowOff>289561</xdr:rowOff>
    </xdr:to>
    <xdr:pic>
      <xdr:nvPicPr>
        <xdr:cNvPr id="3" name="Picture 16" descr="Description : fip_fr">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4790667"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320040</xdr:colOff>
      <xdr:row>0</xdr:row>
      <xdr:rowOff>254114</xdr:rowOff>
    </xdr:to>
    <xdr:pic>
      <xdr:nvPicPr>
        <xdr:cNvPr id="3" name="Picture 16" descr="Description : fip_fr">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48819</xdr:colOff>
      <xdr:row>0</xdr:row>
      <xdr:rowOff>29792</xdr:rowOff>
    </xdr:from>
    <xdr:to>
      <xdr:col>3</xdr:col>
      <xdr:colOff>944883</xdr:colOff>
      <xdr:row>0</xdr:row>
      <xdr:rowOff>283906</xdr:rowOff>
    </xdr:to>
    <xdr:pic>
      <xdr:nvPicPr>
        <xdr:cNvPr id="2" name="Picture 16" descr="Description : fip_fr">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9" y="29792"/>
          <a:ext cx="3163014"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441960</xdr:colOff>
      <xdr:row>0</xdr:row>
      <xdr:rowOff>254114</xdr:rowOff>
    </xdr:to>
    <xdr:pic>
      <xdr:nvPicPr>
        <xdr:cNvPr id="3" name="Picture 16" descr="Description : fip_fr">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472440</xdr:colOff>
      <xdr:row>0</xdr:row>
      <xdr:rowOff>254114</xdr:rowOff>
    </xdr:to>
    <xdr:pic>
      <xdr:nvPicPr>
        <xdr:cNvPr id="3" name="Picture 16" descr="Description : fip_fr">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441960</xdr:colOff>
      <xdr:row>0</xdr:row>
      <xdr:rowOff>254114</xdr:rowOff>
    </xdr:to>
    <xdr:pic>
      <xdr:nvPicPr>
        <xdr:cNvPr id="3" name="Picture 16" descr="Description : fip_fr">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22860</xdr:rowOff>
    </xdr:from>
    <xdr:to>
      <xdr:col>3</xdr:col>
      <xdr:colOff>91440</xdr:colOff>
      <xdr:row>1</xdr:row>
      <xdr:rowOff>17894</xdr:rowOff>
    </xdr:to>
    <xdr:pic>
      <xdr:nvPicPr>
        <xdr:cNvPr id="3" name="Picture 16" descr="Description : fip_f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83820</xdr:colOff>
      <xdr:row>0</xdr:row>
      <xdr:rowOff>254114</xdr:rowOff>
    </xdr:to>
    <xdr:pic>
      <xdr:nvPicPr>
        <xdr:cNvPr id="3" name="Picture 16" descr="Description : fip_fr">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xdr:colOff>
      <xdr:row>0</xdr:row>
      <xdr:rowOff>254114</xdr:rowOff>
    </xdr:to>
    <xdr:pic>
      <xdr:nvPicPr>
        <xdr:cNvPr id="3" name="Picture 16" descr="Description : fip_fr">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198120</xdr:colOff>
      <xdr:row>0</xdr:row>
      <xdr:rowOff>254114</xdr:rowOff>
    </xdr:to>
    <xdr:pic>
      <xdr:nvPicPr>
        <xdr:cNvPr id="3" name="Picture 16" descr="Description : fip_fr">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662940</xdr:colOff>
      <xdr:row>0</xdr:row>
      <xdr:rowOff>254114</xdr:rowOff>
    </xdr:to>
    <xdr:pic>
      <xdr:nvPicPr>
        <xdr:cNvPr id="3" name="Picture 16" descr="Description : fip_fr">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xdr:colOff>
      <xdr:row>0</xdr:row>
      <xdr:rowOff>279328</xdr:rowOff>
    </xdr:to>
    <xdr:pic>
      <xdr:nvPicPr>
        <xdr:cNvPr id="3" name="Picture 2" descr="image00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7002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2990850</xdr:colOff>
      <xdr:row>0</xdr:row>
      <xdr:rowOff>254114</xdr:rowOff>
    </xdr:to>
    <xdr:pic>
      <xdr:nvPicPr>
        <xdr:cNvPr id="2" name="Picture 16" descr="Description : fip_fr">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5285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541020</xdr:colOff>
      <xdr:row>0</xdr:row>
      <xdr:rowOff>254114</xdr:rowOff>
    </xdr:to>
    <xdr:pic>
      <xdr:nvPicPr>
        <xdr:cNvPr id="4" name="Picture 16" descr="Description : fip_fr">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335280</xdr:colOff>
      <xdr:row>0</xdr:row>
      <xdr:rowOff>254114</xdr:rowOff>
    </xdr:to>
    <xdr:pic>
      <xdr:nvPicPr>
        <xdr:cNvPr id="4" name="Picture 16" descr="Description : fip_fr">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662940</xdr:colOff>
      <xdr:row>0</xdr:row>
      <xdr:rowOff>254114</xdr:rowOff>
    </xdr:to>
    <xdr:pic>
      <xdr:nvPicPr>
        <xdr:cNvPr id="4" name="Picture 16" descr="Description : fip_fr">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10.xml"/><Relationship Id="rId4"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11.xml"/><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13.xml"/><Relationship Id="rId4" Type="http://schemas.openxmlformats.org/officeDocument/2006/relationships/printerSettings" Target="../printerSettings/printerSettings3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0.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4"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4"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4" Type="http://schemas.openxmlformats.org/officeDocument/2006/relationships/drawing" Target="../drawings/drawing2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7.xml"/><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8.xml"/><Relationship Id="rId4"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9.xml"/><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
  <sheetViews>
    <sheetView tabSelected="1" zoomScaleNormal="100" workbookViewId="0"/>
  </sheetViews>
  <sheetFormatPr defaultColWidth="11.5546875" defaultRowHeight="14.4"/>
  <cols>
    <col min="1" max="1" width="11.5546875" style="78"/>
    <col min="2" max="2" width="22.33203125" style="78" customWidth="1"/>
    <col min="3" max="3" width="9.88671875" style="78" customWidth="1"/>
    <col min="4" max="4" width="7.109375" style="78" customWidth="1"/>
    <col min="5" max="5" width="9.33203125" style="78" customWidth="1"/>
    <col min="6" max="6" width="31.88671875" style="78" bestFit="1" customWidth="1"/>
    <col min="7" max="16384" width="11.5546875" style="78"/>
  </cols>
  <sheetData>
    <row r="1" spans="1:6" ht="34.5" customHeight="1">
      <c r="A1" s="167"/>
      <c r="B1" s="168"/>
      <c r="C1" s="167"/>
      <c r="D1" s="167"/>
      <c r="E1" s="167"/>
      <c r="F1" s="169" t="s">
        <v>0</v>
      </c>
    </row>
    <row r="2" spans="1:6" ht="15.6">
      <c r="A2" s="167"/>
      <c r="B2" s="168"/>
      <c r="C2" s="167"/>
      <c r="D2" s="167"/>
      <c r="E2" s="167"/>
      <c r="F2" s="169"/>
    </row>
    <row r="3" spans="1:6" ht="51.6" customHeight="1">
      <c r="A3" s="636" t="s">
        <v>1</v>
      </c>
      <c r="B3" s="637"/>
      <c r="C3" s="637"/>
      <c r="D3" s="637"/>
      <c r="E3" s="637"/>
      <c r="F3" s="637"/>
    </row>
    <row r="4" spans="1:6" ht="25.35" customHeight="1">
      <c r="A4" s="637" t="s">
        <v>2</v>
      </c>
      <c r="B4" s="637"/>
      <c r="C4" s="637"/>
      <c r="D4" s="637"/>
      <c r="E4" s="637"/>
      <c r="F4" s="637"/>
    </row>
    <row r="5" spans="1:6" ht="21" customHeight="1">
      <c r="A5" s="168" t="s">
        <v>3</v>
      </c>
      <c r="B5" s="167"/>
      <c r="C5" s="167"/>
      <c r="D5" s="167"/>
      <c r="E5" s="167"/>
      <c r="F5" s="167"/>
    </row>
    <row r="6" spans="1:6" ht="21" customHeight="1">
      <c r="A6" s="631" t="s">
        <v>4</v>
      </c>
      <c r="B6" s="631"/>
      <c r="C6" s="632"/>
      <c r="D6" s="632"/>
      <c r="E6" s="632"/>
      <c r="F6" s="632"/>
    </row>
    <row r="7" spans="1:6" ht="21" customHeight="1">
      <c r="A7" s="631" t="s">
        <v>5</v>
      </c>
      <c r="B7" s="631" t="s">
        <v>6</v>
      </c>
      <c r="C7" s="632"/>
      <c r="D7" s="632"/>
      <c r="E7" s="632"/>
      <c r="F7" s="632"/>
    </row>
    <row r="8" spans="1:6" ht="15" customHeight="1">
      <c r="A8" s="170"/>
      <c r="B8" s="170"/>
      <c r="C8" s="170"/>
      <c r="D8" s="170"/>
      <c r="E8" s="170"/>
      <c r="F8" s="170"/>
    </row>
    <row r="9" spans="1:6" ht="15" customHeight="1">
      <c r="A9" s="170"/>
      <c r="B9" s="170"/>
      <c r="C9" s="170"/>
      <c r="D9" s="170"/>
      <c r="E9" s="170"/>
      <c r="F9" s="170"/>
    </row>
    <row r="10" spans="1:6" ht="21" customHeight="1">
      <c r="A10" s="171" t="s">
        <v>7</v>
      </c>
      <c r="B10" s="167"/>
      <c r="C10" s="167"/>
      <c r="D10" s="167"/>
      <c r="E10" s="167"/>
      <c r="F10" s="167"/>
    </row>
    <row r="11" spans="1:6" ht="21" customHeight="1">
      <c r="A11" s="167" t="s">
        <v>8</v>
      </c>
      <c r="B11" s="167"/>
      <c r="C11" s="632"/>
      <c r="D11" s="632"/>
      <c r="E11" s="632"/>
      <c r="F11" s="632"/>
    </row>
    <row r="12" spans="1:6" ht="21" customHeight="1">
      <c r="A12" s="167" t="s">
        <v>9</v>
      </c>
      <c r="B12" s="167"/>
      <c r="C12" s="632"/>
      <c r="D12" s="632"/>
      <c r="E12" s="632"/>
      <c r="F12" s="632"/>
    </row>
    <row r="13" spans="1:6" ht="21" customHeight="1">
      <c r="A13" s="167" t="s">
        <v>10</v>
      </c>
      <c r="B13" s="167"/>
      <c r="C13" s="632"/>
      <c r="D13" s="632"/>
      <c r="E13" s="632"/>
      <c r="F13" s="632"/>
    </row>
    <row r="14" spans="1:6" ht="15" customHeight="1">
      <c r="A14" s="170"/>
      <c r="B14" s="170"/>
      <c r="C14" s="170"/>
      <c r="D14" s="170"/>
      <c r="E14" s="170"/>
      <c r="F14" s="170"/>
    </row>
    <row r="15" spans="1:6" ht="15" customHeight="1">
      <c r="A15" s="172"/>
      <c r="B15" s="172"/>
      <c r="C15" s="172"/>
      <c r="D15" s="172"/>
      <c r="E15" s="172"/>
      <c r="F15" s="172"/>
    </row>
    <row r="16" spans="1:6" ht="66" customHeight="1">
      <c r="A16" s="633" t="s">
        <v>11</v>
      </c>
      <c r="B16" s="634"/>
      <c r="C16" s="634"/>
      <c r="D16" s="634"/>
      <c r="E16" s="634"/>
      <c r="F16" s="635"/>
    </row>
    <row r="17" spans="1:6" ht="40.5" customHeight="1">
      <c r="A17" s="628" t="s">
        <v>12</v>
      </c>
      <c r="B17" s="629"/>
      <c r="C17" s="629"/>
      <c r="D17" s="629"/>
      <c r="E17" s="629"/>
      <c r="F17" s="630"/>
    </row>
    <row r="18" spans="1:6" ht="21" customHeight="1">
      <c r="A18" s="340" t="s">
        <v>13</v>
      </c>
      <c r="B18" s="173"/>
      <c r="C18" s="173"/>
      <c r="D18" s="173"/>
      <c r="E18" s="173"/>
      <c r="F18" s="174"/>
    </row>
    <row r="19" spans="1:6">
      <c r="A19" s="167"/>
      <c r="B19" s="167"/>
      <c r="C19" s="167"/>
      <c r="D19" s="167"/>
      <c r="E19" s="167"/>
      <c r="F19" s="167"/>
    </row>
    <row r="20" spans="1:6">
      <c r="A20" s="172"/>
      <c r="B20" s="172"/>
      <c r="C20" s="167"/>
      <c r="D20" s="167"/>
      <c r="E20" s="167"/>
      <c r="F20" s="167"/>
    </row>
    <row r="21" spans="1:6">
      <c r="A21" s="175"/>
      <c r="B21" s="167"/>
      <c r="C21" s="167"/>
      <c r="D21" s="167"/>
      <c r="E21" s="167"/>
      <c r="F21" s="167"/>
    </row>
    <row r="22" spans="1:6">
      <c r="F22" s="617" t="s">
        <v>658</v>
      </c>
    </row>
  </sheetData>
  <mergeCells count="11">
    <mergeCell ref="A3:F3"/>
    <mergeCell ref="A4:F4"/>
    <mergeCell ref="C6:F6"/>
    <mergeCell ref="C7:F7"/>
    <mergeCell ref="A6:B6"/>
    <mergeCell ref="A17:F17"/>
    <mergeCell ref="A7:B7"/>
    <mergeCell ref="C11:F11"/>
    <mergeCell ref="C12:F12"/>
    <mergeCell ref="C13:F13"/>
    <mergeCell ref="A16:F16"/>
  </mergeCells>
  <printOptions horizontalCentered="1"/>
  <pageMargins left="0.39370078740157483" right="0.39370078740157483" top="0.39370078740157483" bottom="0.39370078740157483" header="0.39370078740157483" footer="0.39370078740157483"/>
  <pageSetup paperSize="5" orientation="portrait" r:id="rId1"/>
  <headerFooter>
    <oddHeader>&amp;R&amp;"Calibri"&amp;10&amp;K000000 Protected B - External / Protégé B - Externe&amp;1#_x000D_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991"/>
  <sheetViews>
    <sheetView showGridLines="0" zoomScaleNormal="100" workbookViewId="0"/>
  </sheetViews>
  <sheetFormatPr defaultColWidth="9.109375" defaultRowHeight="13.8"/>
  <cols>
    <col min="1" max="1" width="38.6640625" style="89" customWidth="1"/>
    <col min="2" max="2" width="8.5546875" style="89" customWidth="1"/>
    <col min="3" max="3" width="10.6640625" style="89" customWidth="1"/>
    <col min="4" max="4" width="2.6640625" style="89" customWidth="1"/>
    <col min="5" max="5" width="6.88671875" style="89" bestFit="1" customWidth="1"/>
    <col min="6" max="6" width="8.5546875" style="89" customWidth="1"/>
    <col min="7" max="7" width="10.6640625" style="89" customWidth="1"/>
    <col min="8" max="8" width="8.5546875" style="89" customWidth="1"/>
    <col min="9" max="9" width="10.6640625" style="89" customWidth="1"/>
    <col min="10" max="10" width="8.5546875" style="89" customWidth="1"/>
    <col min="11" max="11" width="10.6640625" style="89" customWidth="1"/>
    <col min="12" max="12" width="8.5546875" style="89" customWidth="1"/>
    <col min="13" max="13" width="10.6640625" style="89" customWidth="1"/>
    <col min="14" max="14" width="8.5546875" style="89" customWidth="1"/>
    <col min="15" max="15" width="10.6640625" style="89" customWidth="1"/>
    <col min="16" max="16" width="8.5546875" style="89" customWidth="1"/>
    <col min="17" max="17" width="10.6640625" style="89" customWidth="1"/>
    <col min="18" max="18" width="8.5546875" style="89" customWidth="1"/>
    <col min="19" max="19" width="10.6640625" style="89" customWidth="1"/>
    <col min="20" max="20" width="8.5546875" style="89" customWidth="1"/>
    <col min="21" max="21" width="10.6640625" style="89" customWidth="1"/>
    <col min="22" max="22" width="2.6640625" style="89" customWidth="1"/>
    <col min="23" max="23" width="6.88671875" style="89" bestFit="1" customWidth="1"/>
    <col min="24" max="24" width="8.5546875" style="89" customWidth="1"/>
    <col min="25" max="25" width="10.6640625" style="89" customWidth="1"/>
    <col min="26" max="26" width="8.5546875" style="89" customWidth="1"/>
    <col min="27" max="27" width="10.6640625" style="89" customWidth="1"/>
    <col min="28" max="28" width="8.5546875" style="89" customWidth="1"/>
    <col min="29" max="29" width="10.6640625" style="89" customWidth="1"/>
    <col min="30" max="30" width="8.5546875" style="89" customWidth="1"/>
    <col min="31" max="31" width="10.6640625" style="89" customWidth="1"/>
    <col min="32" max="32" width="8.5546875" style="89" customWidth="1"/>
    <col min="33" max="33" width="10.6640625" style="89" customWidth="1"/>
    <col min="34" max="34" width="8.5546875" style="89" customWidth="1"/>
    <col min="35" max="35" width="10.6640625" style="89" customWidth="1"/>
    <col min="36" max="36" width="8.5546875" style="89" customWidth="1"/>
    <col min="37" max="37" width="10.6640625" style="89" customWidth="1"/>
    <col min="38" max="38" width="8.5546875" style="89" customWidth="1"/>
    <col min="39" max="39" width="10.6640625" style="89" customWidth="1"/>
    <col min="40" max="16384" width="9.109375" style="89"/>
  </cols>
  <sheetData>
    <row r="1" spans="1:39" s="180" customFormat="1" ht="24" customHeight="1">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76" t="s">
        <v>14</v>
      </c>
    </row>
    <row r="2" spans="1:39" s="180" customFormat="1" ht="27" customHeight="1">
      <c r="A2" s="166"/>
      <c r="B2" s="209"/>
      <c r="C2" s="209"/>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76"/>
    </row>
    <row r="3" spans="1:39" s="180" customFormat="1" ht="18"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413"/>
      <c r="AM3" s="221" t="s">
        <v>16</v>
      </c>
    </row>
    <row r="4" spans="1:39" s="41" customFormat="1" ht="18" customHeight="1">
      <c r="A4" s="676" t="s">
        <v>293</v>
      </c>
      <c r="B4" s="676"/>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row>
    <row r="5" spans="1:39" ht="20.100000000000001" customHeight="1">
      <c r="A5" s="719" t="s">
        <v>233</v>
      </c>
      <c r="B5" s="719"/>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row>
    <row r="6" spans="1:39" ht="20.100000000000001" customHeight="1">
      <c r="A6" s="719" t="s">
        <v>294</v>
      </c>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row>
    <row r="7" spans="1:39" s="86" customFormat="1" ht="14.4" customHeight="1">
      <c r="A7" s="698" t="s">
        <v>20</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8"/>
      <c r="AL7" s="698"/>
      <c r="AM7" s="698"/>
    </row>
    <row r="8" spans="1:39" s="86" customFormat="1" ht="14.4" customHeight="1"/>
    <row r="9" spans="1:39" s="86" customFormat="1" ht="14.1" customHeight="1">
      <c r="A9" s="90"/>
      <c r="B9" s="90"/>
      <c r="C9" s="90"/>
      <c r="E9" s="699" t="s">
        <v>236</v>
      </c>
      <c r="F9" s="699"/>
      <c r="G9" s="699"/>
      <c r="H9" s="699"/>
      <c r="I9" s="699"/>
      <c r="J9" s="699"/>
      <c r="K9" s="699"/>
      <c r="L9" s="699"/>
      <c r="M9" s="699"/>
      <c r="N9" s="699"/>
      <c r="O9" s="699"/>
      <c r="P9" s="699"/>
      <c r="Q9" s="699"/>
      <c r="R9" s="699"/>
      <c r="S9" s="699"/>
      <c r="T9" s="699"/>
      <c r="U9" s="699"/>
      <c r="W9" s="699" t="s">
        <v>237</v>
      </c>
      <c r="X9" s="699"/>
      <c r="Y9" s="699"/>
      <c r="Z9" s="699"/>
      <c r="AA9" s="699"/>
      <c r="AB9" s="699"/>
      <c r="AC9" s="699"/>
      <c r="AD9" s="699"/>
      <c r="AE9" s="699"/>
      <c r="AF9" s="699"/>
      <c r="AG9" s="699"/>
      <c r="AH9" s="699"/>
      <c r="AI9" s="699"/>
      <c r="AJ9" s="699"/>
      <c r="AK9" s="699"/>
      <c r="AL9" s="699"/>
      <c r="AM9" s="699"/>
    </row>
    <row r="10" spans="1:39" s="86" customFormat="1" ht="23.1" customHeight="1">
      <c r="B10" s="699" t="s">
        <v>255</v>
      </c>
      <c r="C10" s="699"/>
      <c r="E10" s="438" t="s">
        <v>241</v>
      </c>
      <c r="F10" s="702" t="s">
        <v>256</v>
      </c>
      <c r="G10" s="702"/>
      <c r="H10" s="690" t="s">
        <v>257</v>
      </c>
      <c r="I10" s="692"/>
      <c r="J10" s="690" t="s">
        <v>258</v>
      </c>
      <c r="K10" s="692"/>
      <c r="L10" s="690" t="s">
        <v>259</v>
      </c>
      <c r="M10" s="692"/>
      <c r="N10" s="690" t="s">
        <v>260</v>
      </c>
      <c r="O10" s="692"/>
      <c r="P10" s="690" t="s">
        <v>261</v>
      </c>
      <c r="Q10" s="692"/>
      <c r="R10" s="690" t="s">
        <v>262</v>
      </c>
      <c r="S10" s="692"/>
      <c r="T10" s="700" t="s">
        <v>255</v>
      </c>
      <c r="U10" s="701"/>
      <c r="W10" s="438" t="s">
        <v>241</v>
      </c>
      <c r="X10" s="702" t="s">
        <v>256</v>
      </c>
      <c r="Y10" s="702"/>
      <c r="Z10" s="690" t="s">
        <v>257</v>
      </c>
      <c r="AA10" s="692"/>
      <c r="AB10" s="690" t="s">
        <v>258</v>
      </c>
      <c r="AC10" s="692"/>
      <c r="AD10" s="690" t="s">
        <v>259</v>
      </c>
      <c r="AE10" s="692"/>
      <c r="AF10" s="690" t="s">
        <v>260</v>
      </c>
      <c r="AG10" s="692"/>
      <c r="AH10" s="690" t="s">
        <v>261</v>
      </c>
      <c r="AI10" s="692"/>
      <c r="AJ10" s="690" t="s">
        <v>262</v>
      </c>
      <c r="AK10" s="692"/>
      <c r="AL10" s="700" t="s">
        <v>255</v>
      </c>
      <c r="AM10" s="701"/>
    </row>
    <row r="12" spans="1:39" s="86" customFormat="1" ht="14.1" customHeight="1">
      <c r="A12" s="414" t="s">
        <v>295</v>
      </c>
      <c r="B12" s="346">
        <v>3040010140</v>
      </c>
      <c r="C12" s="415"/>
      <c r="E12" s="439">
        <v>0</v>
      </c>
      <c r="F12" s="346">
        <v>3040011140</v>
      </c>
      <c r="G12" s="416"/>
      <c r="H12" s="346">
        <v>3040012140</v>
      </c>
      <c r="I12" s="416"/>
      <c r="J12" s="346">
        <v>3040013140</v>
      </c>
      <c r="K12" s="416"/>
      <c r="L12" s="346">
        <v>3040014140</v>
      </c>
      <c r="M12" s="416"/>
      <c r="N12" s="346">
        <v>3040015140</v>
      </c>
      <c r="O12" s="416"/>
      <c r="P12" s="346">
        <v>3040016140</v>
      </c>
      <c r="Q12" s="416"/>
      <c r="R12" s="346">
        <v>3040017140</v>
      </c>
      <c r="S12" s="416"/>
      <c r="T12" s="346">
        <v>3040019140</v>
      </c>
      <c r="U12" s="415"/>
      <c r="V12" s="114"/>
      <c r="W12" s="439">
        <v>0</v>
      </c>
      <c r="X12" s="346">
        <v>3040021140</v>
      </c>
      <c r="Y12" s="416"/>
      <c r="Z12" s="346">
        <v>3040022140</v>
      </c>
      <c r="AA12" s="416"/>
      <c r="AB12" s="346">
        <v>3040023140</v>
      </c>
      <c r="AC12" s="416"/>
      <c r="AD12" s="346">
        <v>3040024140</v>
      </c>
      <c r="AE12" s="416"/>
      <c r="AF12" s="346">
        <v>3040025140</v>
      </c>
      <c r="AG12" s="416"/>
      <c r="AH12" s="346">
        <v>3040026140</v>
      </c>
      <c r="AI12" s="416"/>
      <c r="AJ12" s="346">
        <v>3040027140</v>
      </c>
      <c r="AK12" s="416"/>
      <c r="AL12" s="346">
        <v>3040029140</v>
      </c>
      <c r="AM12" s="415"/>
    </row>
    <row r="13" spans="1:39" s="86" customFormat="1" ht="14.1" customHeight="1">
      <c r="A13" s="419" t="s">
        <v>296</v>
      </c>
      <c r="B13" s="346">
        <v>3040010150</v>
      </c>
      <c r="C13" s="415"/>
      <c r="E13" s="439">
        <v>0.02</v>
      </c>
      <c r="F13" s="346">
        <v>3040011150</v>
      </c>
      <c r="G13" s="416"/>
      <c r="H13" s="346">
        <v>3040012150</v>
      </c>
      <c r="I13" s="416"/>
      <c r="J13" s="346">
        <v>3040013150</v>
      </c>
      <c r="K13" s="416"/>
      <c r="L13" s="346">
        <v>3040014150</v>
      </c>
      <c r="M13" s="416"/>
      <c r="N13" s="346">
        <v>3040015150</v>
      </c>
      <c r="O13" s="416"/>
      <c r="P13" s="346">
        <v>3040016150</v>
      </c>
      <c r="Q13" s="416"/>
      <c r="R13" s="346">
        <v>3040017150</v>
      </c>
      <c r="S13" s="416"/>
      <c r="T13" s="346">
        <v>3040019150</v>
      </c>
      <c r="U13" s="415"/>
      <c r="V13" s="114"/>
      <c r="W13" s="439">
        <v>0.02</v>
      </c>
      <c r="X13" s="346">
        <v>3040021150</v>
      </c>
      <c r="Y13" s="416"/>
      <c r="Z13" s="346">
        <v>3040022150</v>
      </c>
      <c r="AA13" s="416"/>
      <c r="AB13" s="346">
        <v>3040023150</v>
      </c>
      <c r="AC13" s="416"/>
      <c r="AD13" s="346">
        <v>3040024150</v>
      </c>
      <c r="AE13" s="416"/>
      <c r="AF13" s="346">
        <v>3040025150</v>
      </c>
      <c r="AG13" s="416"/>
      <c r="AH13" s="346">
        <v>3040026150</v>
      </c>
      <c r="AI13" s="416"/>
      <c r="AJ13" s="346">
        <v>3040027150</v>
      </c>
      <c r="AK13" s="416"/>
      <c r="AL13" s="346">
        <v>3040029150</v>
      </c>
      <c r="AM13" s="415"/>
    </row>
    <row r="14" spans="1:39" s="86" customFormat="1" ht="14.1" customHeight="1">
      <c r="A14" s="419" t="s">
        <v>297</v>
      </c>
      <c r="B14" s="346">
        <v>3040010160</v>
      </c>
      <c r="C14" s="415"/>
      <c r="E14" s="439">
        <v>0.02</v>
      </c>
      <c r="F14" s="346">
        <v>3040011160</v>
      </c>
      <c r="G14" s="416"/>
      <c r="H14" s="346">
        <v>3040012160</v>
      </c>
      <c r="I14" s="416"/>
      <c r="J14" s="346">
        <v>3040013160</v>
      </c>
      <c r="K14" s="416"/>
      <c r="L14" s="346">
        <v>3040014160</v>
      </c>
      <c r="M14" s="416"/>
      <c r="N14" s="346">
        <v>3040015160</v>
      </c>
      <c r="O14" s="416"/>
      <c r="P14" s="346">
        <v>3040016160</v>
      </c>
      <c r="Q14" s="416"/>
      <c r="R14" s="346">
        <v>3040017160</v>
      </c>
      <c r="S14" s="416"/>
      <c r="T14" s="346">
        <v>3040019160</v>
      </c>
      <c r="U14" s="415"/>
      <c r="V14" s="114"/>
      <c r="W14" s="439">
        <v>0.02</v>
      </c>
      <c r="X14" s="346">
        <v>3040021160</v>
      </c>
      <c r="Y14" s="416"/>
      <c r="Z14" s="346">
        <v>3040022160</v>
      </c>
      <c r="AA14" s="416"/>
      <c r="AB14" s="346">
        <v>3040023160</v>
      </c>
      <c r="AC14" s="416"/>
      <c r="AD14" s="346">
        <v>3040024160</v>
      </c>
      <c r="AE14" s="416"/>
      <c r="AF14" s="346">
        <v>3040025160</v>
      </c>
      <c r="AG14" s="416"/>
      <c r="AH14" s="346">
        <v>3040026160</v>
      </c>
      <c r="AI14" s="416"/>
      <c r="AJ14" s="346">
        <v>3040027160</v>
      </c>
      <c r="AK14" s="416"/>
      <c r="AL14" s="346">
        <v>3040029160</v>
      </c>
      <c r="AM14" s="415"/>
    </row>
    <row r="15" spans="1:39" s="86" customFormat="1" ht="14.1" customHeight="1">
      <c r="A15" s="414" t="s">
        <v>298</v>
      </c>
      <c r="B15" s="346">
        <v>3040010170</v>
      </c>
      <c r="C15" s="415"/>
      <c r="E15" s="439">
        <v>0.06</v>
      </c>
      <c r="F15" s="346">
        <v>3040011170</v>
      </c>
      <c r="G15" s="416"/>
      <c r="H15" s="346">
        <v>3040012170</v>
      </c>
      <c r="I15" s="416"/>
      <c r="J15" s="346">
        <v>3040013170</v>
      </c>
      <c r="K15" s="416"/>
      <c r="L15" s="346">
        <v>3040014170</v>
      </c>
      <c r="M15" s="416"/>
      <c r="N15" s="346">
        <v>3040015170</v>
      </c>
      <c r="O15" s="416"/>
      <c r="P15" s="346">
        <v>3040016170</v>
      </c>
      <c r="Q15" s="416"/>
      <c r="R15" s="346">
        <v>3040017170</v>
      </c>
      <c r="S15" s="416"/>
      <c r="T15" s="346">
        <v>3040019170</v>
      </c>
      <c r="U15" s="415"/>
      <c r="V15" s="114"/>
      <c r="W15" s="439">
        <v>0.06</v>
      </c>
      <c r="X15" s="346">
        <v>3040021170</v>
      </c>
      <c r="Y15" s="416"/>
      <c r="Z15" s="346">
        <v>3040022170</v>
      </c>
      <c r="AA15" s="416"/>
      <c r="AB15" s="346">
        <v>3040023170</v>
      </c>
      <c r="AC15" s="416"/>
      <c r="AD15" s="346">
        <v>3040024170</v>
      </c>
      <c r="AE15" s="416"/>
      <c r="AF15" s="346">
        <v>3040025170</v>
      </c>
      <c r="AG15" s="416"/>
      <c r="AH15" s="346">
        <v>3040026170</v>
      </c>
      <c r="AI15" s="416"/>
      <c r="AJ15" s="346">
        <v>3040027170</v>
      </c>
      <c r="AK15" s="416"/>
      <c r="AL15" s="346">
        <v>3040029170</v>
      </c>
      <c r="AM15" s="415"/>
    </row>
    <row r="16" spans="1:39" s="86" customFormat="1" ht="14.1" customHeight="1">
      <c r="A16" s="419" t="s">
        <v>299</v>
      </c>
      <c r="B16" s="346">
        <v>3040010180</v>
      </c>
      <c r="C16" s="415"/>
      <c r="E16" s="439">
        <v>0.06</v>
      </c>
      <c r="F16" s="346">
        <v>3040011180</v>
      </c>
      <c r="G16" s="416"/>
      <c r="H16" s="346">
        <v>3040012180</v>
      </c>
      <c r="I16" s="416"/>
      <c r="J16" s="346">
        <v>3040013180</v>
      </c>
      <c r="K16" s="416"/>
      <c r="L16" s="346">
        <v>3040014180</v>
      </c>
      <c r="M16" s="416"/>
      <c r="N16" s="346">
        <v>3040015180</v>
      </c>
      <c r="O16" s="416"/>
      <c r="P16" s="346">
        <v>3040016180</v>
      </c>
      <c r="Q16" s="416"/>
      <c r="R16" s="346">
        <v>3040017180</v>
      </c>
      <c r="S16" s="416"/>
      <c r="T16" s="346">
        <v>3040019180</v>
      </c>
      <c r="U16" s="415"/>
      <c r="V16" s="114"/>
      <c r="W16" s="439">
        <v>0.06</v>
      </c>
      <c r="X16" s="346">
        <v>3040021180</v>
      </c>
      <c r="Y16" s="416"/>
      <c r="Z16" s="346">
        <v>3040022180</v>
      </c>
      <c r="AA16" s="416"/>
      <c r="AB16" s="346">
        <v>3040023180</v>
      </c>
      <c r="AC16" s="416"/>
      <c r="AD16" s="346">
        <v>3040024180</v>
      </c>
      <c r="AE16" s="416"/>
      <c r="AF16" s="346">
        <v>3040025180</v>
      </c>
      <c r="AG16" s="416"/>
      <c r="AH16" s="346">
        <v>3040026180</v>
      </c>
      <c r="AI16" s="416"/>
      <c r="AJ16" s="346">
        <v>3040027180</v>
      </c>
      <c r="AK16" s="416"/>
      <c r="AL16" s="346">
        <v>3040029180</v>
      </c>
      <c r="AM16" s="415"/>
    </row>
    <row r="17" spans="1:39" s="86" customFormat="1" ht="14.1" customHeight="1">
      <c r="A17" s="419" t="s">
        <v>300</v>
      </c>
      <c r="B17" s="346">
        <v>3040010190</v>
      </c>
      <c r="C17" s="415"/>
      <c r="E17" s="440">
        <v>0.1</v>
      </c>
      <c r="F17" s="346">
        <v>3040011190</v>
      </c>
      <c r="G17" s="416"/>
      <c r="H17" s="346">
        <v>3040012190</v>
      </c>
      <c r="I17" s="416"/>
      <c r="J17" s="346">
        <v>3040013190</v>
      </c>
      <c r="K17" s="416"/>
      <c r="L17" s="346">
        <v>3040014190</v>
      </c>
      <c r="M17" s="441"/>
      <c r="N17" s="346">
        <v>3040015190</v>
      </c>
      <c r="O17" s="441"/>
      <c r="P17" s="346">
        <v>3040016190</v>
      </c>
      <c r="Q17" s="441"/>
      <c r="R17" s="346">
        <v>3040017190</v>
      </c>
      <c r="S17" s="441"/>
      <c r="T17" s="346">
        <v>3040019190</v>
      </c>
      <c r="U17" s="415"/>
      <c r="V17" s="41"/>
      <c r="W17" s="440">
        <v>0.1</v>
      </c>
      <c r="X17" s="346">
        <v>3040021190</v>
      </c>
      <c r="Y17" s="416"/>
      <c r="Z17" s="346">
        <v>3040022190</v>
      </c>
      <c r="AA17" s="416"/>
      <c r="AB17" s="346">
        <v>3040023190</v>
      </c>
      <c r="AC17" s="416"/>
      <c r="AD17" s="346">
        <v>3040024190</v>
      </c>
      <c r="AE17" s="416"/>
      <c r="AF17" s="346">
        <v>3040025190</v>
      </c>
      <c r="AG17" s="441"/>
      <c r="AH17" s="346">
        <v>3040026190</v>
      </c>
      <c r="AI17" s="441"/>
      <c r="AJ17" s="346">
        <v>3040027190</v>
      </c>
      <c r="AK17" s="441"/>
      <c r="AL17" s="346">
        <v>3040029190</v>
      </c>
      <c r="AM17" s="415"/>
    </row>
    <row r="18" spans="1:39" s="86" customFormat="1" ht="20.399999999999999">
      <c r="A18" s="442" t="s">
        <v>301</v>
      </c>
      <c r="B18" s="346">
        <v>3040010200</v>
      </c>
      <c r="C18" s="415"/>
      <c r="E18" s="440">
        <v>0.1</v>
      </c>
      <c r="F18" s="346">
        <v>3040011200</v>
      </c>
      <c r="G18" s="416"/>
      <c r="H18" s="346">
        <v>3040012200</v>
      </c>
      <c r="I18" s="416"/>
      <c r="J18" s="346">
        <v>3040013200</v>
      </c>
      <c r="K18" s="416"/>
      <c r="L18" s="346">
        <v>3040014200</v>
      </c>
      <c r="M18" s="441"/>
      <c r="N18" s="346">
        <v>3040015200</v>
      </c>
      <c r="O18" s="441"/>
      <c r="P18" s="346">
        <v>3040016200</v>
      </c>
      <c r="Q18" s="441"/>
      <c r="R18" s="346">
        <v>3040017200</v>
      </c>
      <c r="S18" s="441"/>
      <c r="T18" s="346">
        <v>3040019200</v>
      </c>
      <c r="U18" s="415"/>
      <c r="V18" s="41"/>
      <c r="W18" s="440">
        <v>0.1</v>
      </c>
      <c r="X18" s="346">
        <v>3040021200</v>
      </c>
      <c r="Y18" s="416"/>
      <c r="Z18" s="346">
        <v>3040022200</v>
      </c>
      <c r="AA18" s="416"/>
      <c r="AB18" s="346">
        <v>3040023200</v>
      </c>
      <c r="AC18" s="416"/>
      <c r="AD18" s="346">
        <v>3040024200</v>
      </c>
      <c r="AE18" s="416"/>
      <c r="AF18" s="346">
        <v>3040025200</v>
      </c>
      <c r="AG18" s="441"/>
      <c r="AH18" s="346">
        <v>3040026200</v>
      </c>
      <c r="AI18" s="441"/>
      <c r="AJ18" s="346">
        <v>3040027200</v>
      </c>
      <c r="AK18" s="441"/>
      <c r="AL18" s="346">
        <v>3040029200</v>
      </c>
      <c r="AM18" s="415"/>
    </row>
    <row r="19" spans="1:39" s="86" customFormat="1" ht="14.1" customHeight="1">
      <c r="A19" s="414" t="s">
        <v>302</v>
      </c>
      <c r="B19" s="346">
        <v>3040010210</v>
      </c>
      <c r="C19" s="415"/>
      <c r="E19" s="439">
        <v>0.18</v>
      </c>
      <c r="F19" s="346">
        <v>3040011210</v>
      </c>
      <c r="G19" s="416"/>
      <c r="H19" s="346">
        <v>3040012210</v>
      </c>
      <c r="I19" s="416"/>
      <c r="J19" s="346">
        <v>3040013210</v>
      </c>
      <c r="K19" s="416"/>
      <c r="L19" s="346">
        <v>3040014210</v>
      </c>
      <c r="M19" s="416"/>
      <c r="N19" s="346">
        <v>3040015210</v>
      </c>
      <c r="O19" s="416"/>
      <c r="P19" s="346">
        <v>3040016210</v>
      </c>
      <c r="Q19" s="416"/>
      <c r="R19" s="346">
        <v>3040017210</v>
      </c>
      <c r="S19" s="416"/>
      <c r="T19" s="346">
        <v>3040019210</v>
      </c>
      <c r="U19" s="415"/>
      <c r="V19" s="114"/>
      <c r="W19" s="439">
        <v>0.18</v>
      </c>
      <c r="X19" s="346">
        <v>3040021210</v>
      </c>
      <c r="Y19" s="416"/>
      <c r="Z19" s="346">
        <v>3040022210</v>
      </c>
      <c r="AA19" s="416"/>
      <c r="AB19" s="346">
        <v>3040023210</v>
      </c>
      <c r="AC19" s="416"/>
      <c r="AD19" s="346">
        <v>3040024210</v>
      </c>
      <c r="AE19" s="416"/>
      <c r="AF19" s="346">
        <v>3040025210</v>
      </c>
      <c r="AG19" s="416"/>
      <c r="AH19" s="346">
        <v>3040026210</v>
      </c>
      <c r="AI19" s="416"/>
      <c r="AJ19" s="346">
        <v>3040027210</v>
      </c>
      <c r="AK19" s="416"/>
      <c r="AL19" s="346">
        <v>3040029210</v>
      </c>
      <c r="AM19" s="415"/>
    </row>
    <row r="20" spans="1:39" s="86" customFormat="1" ht="14.1" customHeight="1">
      <c r="A20" s="414" t="s">
        <v>263</v>
      </c>
      <c r="B20" s="346">
        <v>3040010220</v>
      </c>
      <c r="C20" s="415"/>
      <c r="E20" s="439">
        <v>0</v>
      </c>
      <c r="F20" s="346">
        <v>3040011220</v>
      </c>
      <c r="G20" s="416"/>
      <c r="H20" s="346">
        <v>3040012220</v>
      </c>
      <c r="I20" s="416"/>
      <c r="J20" s="346">
        <v>3040013220</v>
      </c>
      <c r="K20" s="416"/>
      <c r="L20" s="346">
        <v>3040014220</v>
      </c>
      <c r="M20" s="418"/>
      <c r="N20" s="346">
        <v>3040015220</v>
      </c>
      <c r="O20" s="418"/>
      <c r="P20" s="346">
        <v>3040016220</v>
      </c>
      <c r="Q20" s="418"/>
      <c r="R20" s="346">
        <v>3040017220</v>
      </c>
      <c r="S20" s="418"/>
      <c r="T20" s="346">
        <v>3040019220</v>
      </c>
      <c r="U20" s="415"/>
      <c r="V20" s="114"/>
      <c r="W20" s="439">
        <v>0</v>
      </c>
      <c r="X20" s="346">
        <v>3040021220</v>
      </c>
      <c r="Y20" s="416"/>
      <c r="Z20" s="346">
        <v>3040022220</v>
      </c>
      <c r="AA20" s="416"/>
      <c r="AB20" s="346">
        <v>3040023220</v>
      </c>
      <c r="AC20" s="416"/>
      <c r="AD20" s="346">
        <v>3040024220</v>
      </c>
      <c r="AE20" s="416"/>
      <c r="AF20" s="346">
        <v>3040025220</v>
      </c>
      <c r="AG20" s="418"/>
      <c r="AH20" s="346">
        <v>3040026220</v>
      </c>
      <c r="AI20" s="418"/>
      <c r="AJ20" s="346">
        <v>3040027220</v>
      </c>
      <c r="AK20" s="418"/>
      <c r="AL20" s="346">
        <v>3040029220</v>
      </c>
      <c r="AM20" s="415"/>
    </row>
    <row r="21" spans="1:39" s="86" customFormat="1" ht="14.1" customHeight="1">
      <c r="A21" s="414" t="s">
        <v>303</v>
      </c>
      <c r="B21" s="346">
        <v>3040010230</v>
      </c>
      <c r="C21" s="415"/>
      <c r="E21" s="443"/>
      <c r="F21" s="346">
        <v>3040011230</v>
      </c>
      <c r="G21" s="416"/>
      <c r="H21" s="346">
        <v>3040012230</v>
      </c>
      <c r="I21" s="416"/>
      <c r="J21" s="346">
        <v>3040013230</v>
      </c>
      <c r="K21" s="416"/>
      <c r="L21" s="346">
        <v>3040014230</v>
      </c>
      <c r="M21" s="416"/>
      <c r="N21" s="346">
        <v>3040015230</v>
      </c>
      <c r="O21" s="416"/>
      <c r="P21" s="346">
        <v>3040016230</v>
      </c>
      <c r="Q21" s="416"/>
      <c r="R21" s="346">
        <v>3040017230</v>
      </c>
      <c r="S21" s="416"/>
      <c r="T21" s="346">
        <v>3040019230</v>
      </c>
      <c r="U21" s="415"/>
      <c r="V21" s="114"/>
      <c r="W21" s="444"/>
      <c r="X21" s="346">
        <v>3040021230</v>
      </c>
      <c r="Y21" s="416"/>
      <c r="Z21" s="346">
        <v>3040022230</v>
      </c>
      <c r="AA21" s="416"/>
      <c r="AB21" s="346">
        <v>3040023230</v>
      </c>
      <c r="AC21" s="416"/>
      <c r="AD21" s="346">
        <v>3040024230</v>
      </c>
      <c r="AE21" s="416"/>
      <c r="AF21" s="346">
        <v>3040025230</v>
      </c>
      <c r="AG21" s="416"/>
      <c r="AH21" s="346">
        <v>3040026230</v>
      </c>
      <c r="AI21" s="416"/>
      <c r="AJ21" s="346">
        <v>3040027230</v>
      </c>
      <c r="AK21" s="416"/>
      <c r="AL21" s="346">
        <v>3040029230</v>
      </c>
      <c r="AM21" s="415"/>
    </row>
    <row r="22" spans="1:39" s="86" customFormat="1" ht="14.1" customHeight="1">
      <c r="A22" s="414" t="s">
        <v>304</v>
      </c>
      <c r="B22" s="346">
        <v>3040010240</v>
      </c>
      <c r="C22" s="415"/>
      <c r="E22" s="443"/>
      <c r="F22" s="346">
        <v>3040011240</v>
      </c>
      <c r="G22" s="416"/>
      <c r="H22" s="346">
        <v>3040012240</v>
      </c>
      <c r="I22" s="416"/>
      <c r="J22" s="346">
        <v>3040013240</v>
      </c>
      <c r="K22" s="416"/>
      <c r="L22" s="346">
        <v>3040014240</v>
      </c>
      <c r="M22" s="416"/>
      <c r="N22" s="346">
        <v>3040015240</v>
      </c>
      <c r="O22" s="416"/>
      <c r="P22" s="346">
        <v>3040016240</v>
      </c>
      <c r="Q22" s="416"/>
      <c r="R22" s="346">
        <v>3040017240</v>
      </c>
      <c r="S22" s="416"/>
      <c r="T22" s="346">
        <v>3040019240</v>
      </c>
      <c r="U22" s="415"/>
      <c r="V22" s="114"/>
      <c r="W22" s="444"/>
      <c r="X22" s="346">
        <v>3040021240</v>
      </c>
      <c r="Y22" s="416"/>
      <c r="Z22" s="346">
        <v>3040022240</v>
      </c>
      <c r="AA22" s="416"/>
      <c r="AB22" s="346">
        <v>3040023240</v>
      </c>
      <c r="AC22" s="416"/>
      <c r="AD22" s="346">
        <v>3040024240</v>
      </c>
      <c r="AE22" s="416"/>
      <c r="AF22" s="346">
        <v>3040025240</v>
      </c>
      <c r="AG22" s="416"/>
      <c r="AH22" s="346">
        <v>3040026240</v>
      </c>
      <c r="AI22" s="416"/>
      <c r="AJ22" s="346">
        <v>3040027240</v>
      </c>
      <c r="AK22" s="416"/>
      <c r="AL22" s="346">
        <v>3040029240</v>
      </c>
      <c r="AM22" s="415"/>
    </row>
    <row r="23" spans="1:39" s="86" customFormat="1" ht="14.1" customHeight="1">
      <c r="A23" s="414" t="s">
        <v>305</v>
      </c>
      <c r="B23" s="346">
        <v>3040010250</v>
      </c>
      <c r="C23" s="415"/>
      <c r="E23" s="443"/>
      <c r="F23" s="346">
        <v>3040011250</v>
      </c>
      <c r="G23" s="416"/>
      <c r="H23" s="346">
        <v>3040012250</v>
      </c>
      <c r="I23" s="416"/>
      <c r="J23" s="346">
        <v>3040013250</v>
      </c>
      <c r="K23" s="416"/>
      <c r="L23" s="346">
        <v>3040014250</v>
      </c>
      <c r="M23" s="416"/>
      <c r="N23" s="346">
        <v>3040015250</v>
      </c>
      <c r="O23" s="416"/>
      <c r="P23" s="346">
        <v>3040016250</v>
      </c>
      <c r="Q23" s="416"/>
      <c r="R23" s="346">
        <v>3040017250</v>
      </c>
      <c r="S23" s="416"/>
      <c r="T23" s="346">
        <v>3040019250</v>
      </c>
      <c r="U23" s="415"/>
      <c r="V23" s="114"/>
      <c r="W23" s="444"/>
      <c r="X23" s="346">
        <v>3040021250</v>
      </c>
      <c r="Y23" s="416"/>
      <c r="Z23" s="346">
        <v>3040022250</v>
      </c>
      <c r="AA23" s="416"/>
      <c r="AB23" s="346">
        <v>3040023250</v>
      </c>
      <c r="AC23" s="416"/>
      <c r="AD23" s="346">
        <v>3040024250</v>
      </c>
      <c r="AE23" s="416"/>
      <c r="AF23" s="346">
        <v>3040025250</v>
      </c>
      <c r="AG23" s="416"/>
      <c r="AH23" s="346">
        <v>3040026250</v>
      </c>
      <c r="AI23" s="416"/>
      <c r="AJ23" s="346">
        <v>3040027250</v>
      </c>
      <c r="AK23" s="416"/>
      <c r="AL23" s="346">
        <v>3040029250</v>
      </c>
      <c r="AM23" s="415"/>
    </row>
    <row r="24" spans="1:39" s="86" customFormat="1" ht="14.1" customHeight="1">
      <c r="A24" s="414" t="s">
        <v>306</v>
      </c>
      <c r="B24" s="346">
        <v>3040010260</v>
      </c>
      <c r="C24" s="415"/>
      <c r="E24" s="443"/>
      <c r="F24" s="346">
        <v>3040011260</v>
      </c>
      <c r="G24" s="416"/>
      <c r="H24" s="346">
        <v>3040012260</v>
      </c>
      <c r="I24" s="416"/>
      <c r="J24" s="346">
        <v>3040013260</v>
      </c>
      <c r="K24" s="416"/>
      <c r="L24" s="346">
        <v>3040014260</v>
      </c>
      <c r="M24" s="416"/>
      <c r="N24" s="346">
        <v>3040015260</v>
      </c>
      <c r="O24" s="416"/>
      <c r="P24" s="346">
        <v>3040016260</v>
      </c>
      <c r="Q24" s="416"/>
      <c r="R24" s="346">
        <v>3040017260</v>
      </c>
      <c r="S24" s="416"/>
      <c r="T24" s="346">
        <v>3040019260</v>
      </c>
      <c r="U24" s="415"/>
      <c r="V24" s="114"/>
      <c r="W24" s="444"/>
      <c r="X24" s="346">
        <v>3040021260</v>
      </c>
      <c r="Y24" s="416"/>
      <c r="Z24" s="346">
        <v>3040022260</v>
      </c>
      <c r="AA24" s="416"/>
      <c r="AB24" s="346">
        <v>3040023260</v>
      </c>
      <c r="AC24" s="416"/>
      <c r="AD24" s="346">
        <v>3040024260</v>
      </c>
      <c r="AE24" s="416"/>
      <c r="AF24" s="346">
        <v>3040025260</v>
      </c>
      <c r="AG24" s="416"/>
      <c r="AH24" s="346">
        <v>3040026260</v>
      </c>
      <c r="AI24" s="416"/>
      <c r="AJ24" s="346">
        <v>3040027260</v>
      </c>
      <c r="AK24" s="416"/>
      <c r="AL24" s="346">
        <v>3040029260</v>
      </c>
      <c r="AM24" s="415"/>
    </row>
    <row r="25" spans="1:39" s="86" customFormat="1" ht="14.1" customHeight="1">
      <c r="A25" s="445" t="s">
        <v>307</v>
      </c>
      <c r="B25" s="346">
        <v>3040010270</v>
      </c>
      <c r="C25" s="415"/>
      <c r="E25" s="446"/>
      <c r="F25" s="346">
        <v>3040011270</v>
      </c>
      <c r="G25" s="416"/>
      <c r="H25" s="346">
        <v>3040012270</v>
      </c>
      <c r="I25" s="416"/>
      <c r="J25" s="346">
        <v>3040013270</v>
      </c>
      <c r="K25" s="416"/>
      <c r="L25" s="346">
        <v>3040014270</v>
      </c>
      <c r="M25" s="423"/>
      <c r="N25" s="346">
        <v>3040015270</v>
      </c>
      <c r="O25" s="423"/>
      <c r="P25" s="346">
        <v>3040016270</v>
      </c>
      <c r="Q25" s="423"/>
      <c r="R25" s="346">
        <v>3040017270</v>
      </c>
      <c r="S25" s="423"/>
      <c r="T25" s="346">
        <v>3040019270</v>
      </c>
      <c r="U25" s="415"/>
      <c r="V25" s="114"/>
      <c r="W25" s="447"/>
      <c r="X25" s="346">
        <v>3040021270</v>
      </c>
      <c r="Y25" s="416"/>
      <c r="Z25" s="346">
        <v>3040022270</v>
      </c>
      <c r="AA25" s="416"/>
      <c r="AB25" s="346">
        <v>3040023270</v>
      </c>
      <c r="AC25" s="416"/>
      <c r="AD25" s="346">
        <v>3040024270</v>
      </c>
      <c r="AE25" s="416"/>
      <c r="AF25" s="346">
        <v>3040025270</v>
      </c>
      <c r="AG25" s="423"/>
      <c r="AH25" s="346">
        <v>3040026270</v>
      </c>
      <c r="AI25" s="423"/>
      <c r="AJ25" s="346">
        <v>3040027270</v>
      </c>
      <c r="AK25" s="423"/>
      <c r="AL25" s="346">
        <v>3040029270</v>
      </c>
      <c r="AM25" s="415"/>
    </row>
    <row r="26" spans="1:39" s="86" customFormat="1" ht="14.1" customHeight="1">
      <c r="A26" s="92"/>
      <c r="B26" s="121"/>
      <c r="C26" s="122"/>
      <c r="E26" s="100"/>
      <c r="F26" s="100"/>
      <c r="G26" s="97"/>
      <c r="H26" s="100"/>
      <c r="I26" s="97"/>
      <c r="J26" s="100"/>
      <c r="K26" s="97"/>
      <c r="L26" s="100"/>
      <c r="M26" s="97"/>
      <c r="N26" s="100"/>
      <c r="O26" s="97"/>
      <c r="P26" s="100"/>
      <c r="Q26" s="97"/>
      <c r="R26" s="100"/>
      <c r="S26" s="97"/>
      <c r="T26" s="100"/>
      <c r="U26" s="97"/>
      <c r="W26" s="100"/>
      <c r="X26" s="100"/>
      <c r="Y26" s="97"/>
      <c r="Z26" s="100"/>
      <c r="AA26" s="97"/>
      <c r="AB26" s="100"/>
      <c r="AC26" s="97"/>
      <c r="AD26" s="100"/>
      <c r="AE26" s="97"/>
      <c r="AF26" s="100"/>
      <c r="AG26" s="97"/>
      <c r="AH26" s="100"/>
      <c r="AI26" s="97"/>
      <c r="AJ26" s="100"/>
      <c r="AK26" s="97"/>
      <c r="AL26" s="100"/>
      <c r="AM26" s="97"/>
    </row>
    <row r="27" spans="1:39" s="86" customFormat="1" ht="14.1" customHeight="1">
      <c r="A27" s="414" t="s">
        <v>263</v>
      </c>
      <c r="B27" s="346">
        <v>3040010330</v>
      </c>
      <c r="C27" s="415"/>
      <c r="E27" s="439">
        <v>0</v>
      </c>
      <c r="F27" s="346">
        <v>3040011330</v>
      </c>
      <c r="G27" s="416"/>
      <c r="H27" s="346">
        <v>3040012330</v>
      </c>
      <c r="I27" s="416"/>
      <c r="J27" s="346">
        <v>3040013330</v>
      </c>
      <c r="K27" s="416"/>
      <c r="L27" s="346">
        <v>3040014330</v>
      </c>
      <c r="M27" s="416"/>
      <c r="N27" s="346">
        <v>3040015330</v>
      </c>
      <c r="O27" s="416"/>
      <c r="P27" s="346">
        <v>3040016330</v>
      </c>
      <c r="Q27" s="416"/>
      <c r="R27" s="346">
        <v>3040017330</v>
      </c>
      <c r="S27" s="416"/>
      <c r="T27" s="346">
        <v>3040019330</v>
      </c>
      <c r="U27" s="415"/>
      <c r="V27" s="114"/>
      <c r="W27" s="439">
        <v>0</v>
      </c>
      <c r="X27" s="346">
        <v>3040021330</v>
      </c>
      <c r="Y27" s="416"/>
      <c r="Z27" s="346">
        <v>3040022330</v>
      </c>
      <c r="AA27" s="416"/>
      <c r="AB27" s="346">
        <v>3040023330</v>
      </c>
      <c r="AC27" s="416"/>
      <c r="AD27" s="346">
        <v>3040024330</v>
      </c>
      <c r="AE27" s="416"/>
      <c r="AF27" s="346">
        <v>3040025330</v>
      </c>
      <c r="AG27" s="416"/>
      <c r="AH27" s="346">
        <v>3040026330</v>
      </c>
      <c r="AI27" s="416"/>
      <c r="AJ27" s="346">
        <v>3040027330</v>
      </c>
      <c r="AK27" s="416"/>
      <c r="AL27" s="346">
        <v>3040029330</v>
      </c>
      <c r="AM27" s="415"/>
    </row>
    <row r="28" spans="1:39" s="86" customFormat="1" ht="14.1" customHeight="1">
      <c r="A28" s="414" t="s">
        <v>303</v>
      </c>
      <c r="B28" s="346">
        <v>3040010340</v>
      </c>
      <c r="C28" s="415"/>
      <c r="E28" s="448"/>
      <c r="F28" s="346">
        <v>3040011340</v>
      </c>
      <c r="G28" s="416"/>
      <c r="H28" s="346">
        <v>3040012340</v>
      </c>
      <c r="I28" s="416"/>
      <c r="J28" s="346">
        <v>3040013340</v>
      </c>
      <c r="K28" s="416"/>
      <c r="L28" s="346">
        <v>3040014340</v>
      </c>
      <c r="M28" s="416"/>
      <c r="N28" s="346">
        <v>3040015340</v>
      </c>
      <c r="O28" s="416"/>
      <c r="P28" s="346">
        <v>3040016340</v>
      </c>
      <c r="Q28" s="416"/>
      <c r="R28" s="346">
        <v>3040017340</v>
      </c>
      <c r="S28" s="416"/>
      <c r="T28" s="346">
        <v>3040019340</v>
      </c>
      <c r="U28" s="415"/>
      <c r="V28" s="114"/>
      <c r="W28" s="444"/>
      <c r="X28" s="346">
        <v>3040021340</v>
      </c>
      <c r="Y28" s="416"/>
      <c r="Z28" s="346">
        <v>3040022340</v>
      </c>
      <c r="AA28" s="416"/>
      <c r="AB28" s="346">
        <v>3040023340</v>
      </c>
      <c r="AC28" s="416"/>
      <c r="AD28" s="346">
        <v>3040024340</v>
      </c>
      <c r="AE28" s="416"/>
      <c r="AF28" s="346">
        <v>3040025340</v>
      </c>
      <c r="AG28" s="416"/>
      <c r="AH28" s="346">
        <v>3040026340</v>
      </c>
      <c r="AI28" s="416"/>
      <c r="AJ28" s="346">
        <v>3040027340</v>
      </c>
      <c r="AK28" s="416"/>
      <c r="AL28" s="346">
        <v>3040029340</v>
      </c>
      <c r="AM28" s="415"/>
    </row>
    <row r="29" spans="1:39" s="86" customFormat="1" ht="14.1" customHeight="1">
      <c r="A29" s="414" t="s">
        <v>304</v>
      </c>
      <c r="B29" s="346">
        <v>3040010350</v>
      </c>
      <c r="C29" s="415"/>
      <c r="E29" s="448"/>
      <c r="F29" s="346">
        <v>3040011350</v>
      </c>
      <c r="G29" s="416"/>
      <c r="H29" s="346">
        <v>3040012350</v>
      </c>
      <c r="I29" s="416"/>
      <c r="J29" s="346">
        <v>3040013350</v>
      </c>
      <c r="K29" s="416"/>
      <c r="L29" s="346">
        <v>3040014350</v>
      </c>
      <c r="M29" s="416"/>
      <c r="N29" s="346">
        <v>3040015350</v>
      </c>
      <c r="O29" s="416"/>
      <c r="P29" s="346">
        <v>3040016350</v>
      </c>
      <c r="Q29" s="416"/>
      <c r="R29" s="346">
        <v>3040017350</v>
      </c>
      <c r="S29" s="416"/>
      <c r="T29" s="346">
        <v>3040019350</v>
      </c>
      <c r="U29" s="415"/>
      <c r="V29" s="114"/>
      <c r="W29" s="444"/>
      <c r="X29" s="346">
        <v>3040021350</v>
      </c>
      <c r="Y29" s="416"/>
      <c r="Z29" s="346">
        <v>3040022350</v>
      </c>
      <c r="AA29" s="416"/>
      <c r="AB29" s="346">
        <v>3040023350</v>
      </c>
      <c r="AC29" s="416"/>
      <c r="AD29" s="346">
        <v>3040024350</v>
      </c>
      <c r="AE29" s="416"/>
      <c r="AF29" s="346">
        <v>3040025350</v>
      </c>
      <c r="AG29" s="416"/>
      <c r="AH29" s="346">
        <v>3040026350</v>
      </c>
      <c r="AI29" s="416"/>
      <c r="AJ29" s="346">
        <v>3040027350</v>
      </c>
      <c r="AK29" s="416"/>
      <c r="AL29" s="346">
        <v>3040029350</v>
      </c>
      <c r="AM29" s="415"/>
    </row>
    <row r="30" spans="1:39" s="86" customFormat="1" ht="14.1" customHeight="1">
      <c r="A30" s="414" t="s">
        <v>305</v>
      </c>
      <c r="B30" s="346">
        <v>3040010360</v>
      </c>
      <c r="C30" s="415"/>
      <c r="E30" s="448"/>
      <c r="F30" s="346">
        <v>3040011360</v>
      </c>
      <c r="G30" s="416"/>
      <c r="H30" s="346">
        <v>3040012360</v>
      </c>
      <c r="I30" s="416"/>
      <c r="J30" s="346">
        <v>3040013360</v>
      </c>
      <c r="K30" s="416"/>
      <c r="L30" s="346">
        <v>3040014360</v>
      </c>
      <c r="M30" s="416"/>
      <c r="N30" s="346">
        <v>3040015360</v>
      </c>
      <c r="O30" s="416"/>
      <c r="P30" s="346">
        <v>3040016360</v>
      </c>
      <c r="Q30" s="416"/>
      <c r="R30" s="346">
        <v>3040017360</v>
      </c>
      <c r="S30" s="416"/>
      <c r="T30" s="346">
        <v>3040019360</v>
      </c>
      <c r="U30" s="415"/>
      <c r="V30" s="114"/>
      <c r="W30" s="444"/>
      <c r="X30" s="346">
        <v>3040021360</v>
      </c>
      <c r="Y30" s="416"/>
      <c r="Z30" s="346">
        <v>3040022360</v>
      </c>
      <c r="AA30" s="416"/>
      <c r="AB30" s="346">
        <v>3040023360</v>
      </c>
      <c r="AC30" s="416"/>
      <c r="AD30" s="346">
        <v>3040024360</v>
      </c>
      <c r="AE30" s="416"/>
      <c r="AF30" s="346">
        <v>3040025360</v>
      </c>
      <c r="AG30" s="416"/>
      <c r="AH30" s="346">
        <v>3040026360</v>
      </c>
      <c r="AI30" s="416"/>
      <c r="AJ30" s="346">
        <v>3040027360</v>
      </c>
      <c r="AK30" s="416"/>
      <c r="AL30" s="346">
        <v>3040029360</v>
      </c>
      <c r="AM30" s="415"/>
    </row>
    <row r="31" spans="1:39" s="86" customFormat="1" ht="14.1" customHeight="1">
      <c r="A31" s="414" t="s">
        <v>306</v>
      </c>
      <c r="B31" s="346">
        <v>3040010370</v>
      </c>
      <c r="C31" s="415"/>
      <c r="E31" s="448"/>
      <c r="F31" s="346">
        <v>3040011370</v>
      </c>
      <c r="G31" s="416"/>
      <c r="H31" s="346">
        <v>3040012370</v>
      </c>
      <c r="I31" s="416"/>
      <c r="J31" s="346">
        <v>3040013370</v>
      </c>
      <c r="K31" s="416"/>
      <c r="L31" s="346">
        <v>3040014370</v>
      </c>
      <c r="M31" s="416"/>
      <c r="N31" s="346">
        <v>3040015370</v>
      </c>
      <c r="O31" s="416"/>
      <c r="P31" s="346">
        <v>3040016370</v>
      </c>
      <c r="Q31" s="416"/>
      <c r="R31" s="346">
        <v>3040017370</v>
      </c>
      <c r="S31" s="416"/>
      <c r="T31" s="346">
        <v>3040019370</v>
      </c>
      <c r="U31" s="415"/>
      <c r="V31" s="114"/>
      <c r="W31" s="444"/>
      <c r="X31" s="346">
        <v>3040021370</v>
      </c>
      <c r="Y31" s="416"/>
      <c r="Z31" s="346">
        <v>3040022370</v>
      </c>
      <c r="AA31" s="416"/>
      <c r="AB31" s="346">
        <v>3040023370</v>
      </c>
      <c r="AC31" s="416"/>
      <c r="AD31" s="346">
        <v>3040024370</v>
      </c>
      <c r="AE31" s="416"/>
      <c r="AF31" s="346">
        <v>3040025370</v>
      </c>
      <c r="AG31" s="416"/>
      <c r="AH31" s="346">
        <v>3040026370</v>
      </c>
      <c r="AI31" s="416"/>
      <c r="AJ31" s="346">
        <v>3040027370</v>
      </c>
      <c r="AK31" s="416"/>
      <c r="AL31" s="346">
        <v>3040029370</v>
      </c>
      <c r="AM31" s="415"/>
    </row>
    <row r="32" spans="1:39" s="86" customFormat="1" ht="25.35" customHeight="1">
      <c r="A32" s="449" t="s">
        <v>240</v>
      </c>
      <c r="B32" s="346">
        <v>3040010380</v>
      </c>
      <c r="C32" s="423"/>
      <c r="E32" s="450"/>
      <c r="F32" s="346">
        <v>3040011380</v>
      </c>
      <c r="G32" s="423"/>
      <c r="H32" s="346">
        <v>3040012380</v>
      </c>
      <c r="I32" s="423"/>
      <c r="J32" s="346">
        <v>3040013380</v>
      </c>
      <c r="K32" s="416"/>
      <c r="L32" s="346">
        <v>3040014380</v>
      </c>
      <c r="M32" s="423"/>
      <c r="N32" s="346">
        <v>3040015380</v>
      </c>
      <c r="O32" s="423"/>
      <c r="P32" s="346">
        <v>3040016380</v>
      </c>
      <c r="Q32" s="423"/>
      <c r="R32" s="346">
        <v>3040017380</v>
      </c>
      <c r="S32" s="423"/>
      <c r="T32" s="346">
        <v>3040019380</v>
      </c>
      <c r="U32" s="423"/>
      <c r="V32" s="114"/>
      <c r="W32" s="447"/>
      <c r="X32" s="346">
        <v>3040021380</v>
      </c>
      <c r="Y32" s="423"/>
      <c r="Z32" s="346">
        <v>3040022380</v>
      </c>
      <c r="AA32" s="423"/>
      <c r="AB32" s="346">
        <v>3040023380</v>
      </c>
      <c r="AC32" s="416"/>
      <c r="AD32" s="346">
        <v>3040024380</v>
      </c>
      <c r="AE32" s="416"/>
      <c r="AF32" s="346">
        <v>3040025380</v>
      </c>
      <c r="AG32" s="423"/>
      <c r="AH32" s="346">
        <v>3040026380</v>
      </c>
      <c r="AI32" s="423"/>
      <c r="AJ32" s="346">
        <v>3040027380</v>
      </c>
      <c r="AK32" s="423"/>
      <c r="AL32" s="346">
        <v>3040029380</v>
      </c>
      <c r="AM32" s="423"/>
    </row>
    <row r="33" spans="1:39" s="86" customFormat="1" ht="14.1" customHeight="1">
      <c r="B33" s="114"/>
      <c r="C33" s="114"/>
      <c r="E33" s="113"/>
      <c r="F33" s="113"/>
      <c r="G33" s="114"/>
      <c r="H33" s="113"/>
      <c r="I33" s="114"/>
      <c r="J33" s="113"/>
      <c r="K33" s="114"/>
      <c r="L33" s="113"/>
      <c r="M33" s="114"/>
      <c r="N33" s="113"/>
      <c r="O33" s="114"/>
      <c r="P33" s="113"/>
      <c r="Q33" s="114"/>
      <c r="R33" s="113"/>
      <c r="S33" s="114"/>
      <c r="T33" s="113"/>
      <c r="U33" s="114"/>
      <c r="V33" s="114"/>
      <c r="W33" s="113"/>
      <c r="X33" s="113"/>
      <c r="Y33" s="114"/>
      <c r="Z33" s="113"/>
      <c r="AA33" s="114"/>
      <c r="AB33" s="113"/>
      <c r="AC33" s="114"/>
      <c r="AD33" s="113"/>
      <c r="AE33" s="114"/>
      <c r="AF33" s="113"/>
      <c r="AG33" s="114"/>
      <c r="AH33" s="113"/>
      <c r="AI33" s="114"/>
      <c r="AJ33" s="113"/>
      <c r="AK33" s="114"/>
      <c r="AL33" s="113"/>
      <c r="AM33" s="114"/>
    </row>
    <row r="34" spans="1:39" s="86" customFormat="1" ht="14.1" customHeight="1">
      <c r="A34" s="143" t="s">
        <v>308</v>
      </c>
      <c r="B34" s="121"/>
      <c r="C34" s="122"/>
      <c r="E34" s="123"/>
      <c r="F34" s="123"/>
      <c r="G34" s="122"/>
      <c r="H34" s="123"/>
      <c r="I34" s="122"/>
      <c r="J34" s="123"/>
      <c r="K34" s="122"/>
      <c r="L34" s="123"/>
      <c r="M34" s="122"/>
      <c r="N34" s="123"/>
      <c r="O34" s="122"/>
      <c r="P34" s="123"/>
      <c r="Q34" s="122"/>
      <c r="R34" s="123"/>
      <c r="S34" s="122"/>
      <c r="T34" s="123"/>
      <c r="U34" s="122"/>
      <c r="V34" s="114"/>
      <c r="W34" s="123"/>
      <c r="X34" s="123"/>
      <c r="Y34" s="122"/>
      <c r="Z34" s="123"/>
      <c r="AA34" s="122"/>
      <c r="AB34" s="123"/>
      <c r="AC34" s="122"/>
      <c r="AD34" s="123"/>
      <c r="AE34" s="122"/>
      <c r="AF34" s="123"/>
      <c r="AG34" s="122"/>
      <c r="AH34" s="123"/>
      <c r="AI34" s="122"/>
      <c r="AJ34" s="123"/>
      <c r="AK34" s="122"/>
      <c r="AL34" s="123"/>
      <c r="AM34" s="122"/>
    </row>
    <row r="35" spans="1:39" s="86" customFormat="1" ht="14.1" customHeight="1">
      <c r="A35" s="414" t="s">
        <v>303</v>
      </c>
      <c r="B35" s="722"/>
      <c r="C35" s="723"/>
      <c r="E35" s="444"/>
      <c r="F35" s="707"/>
      <c r="G35" s="708"/>
      <c r="H35" s="346">
        <v>3040012280</v>
      </c>
      <c r="I35" s="416"/>
      <c r="J35" s="346">
        <v>3040013280</v>
      </c>
      <c r="K35" s="416"/>
      <c r="L35" s="346">
        <v>3040014280</v>
      </c>
      <c r="M35" s="416"/>
      <c r="N35" s="346">
        <v>3040015280</v>
      </c>
      <c r="O35" s="416"/>
      <c r="P35" s="346">
        <v>3040016280</v>
      </c>
      <c r="Q35" s="416"/>
      <c r="R35" s="707"/>
      <c r="S35" s="708"/>
      <c r="T35" s="707"/>
      <c r="U35" s="708"/>
      <c r="V35" s="114"/>
      <c r="W35" s="444"/>
      <c r="X35" s="707"/>
      <c r="Y35" s="708"/>
      <c r="Z35" s="346">
        <v>3040022280</v>
      </c>
      <c r="AA35" s="416"/>
      <c r="AB35" s="346">
        <v>3040023280</v>
      </c>
      <c r="AC35" s="416"/>
      <c r="AD35" s="346">
        <v>3040024280</v>
      </c>
      <c r="AE35" s="416"/>
      <c r="AF35" s="346">
        <v>3040025280</v>
      </c>
      <c r="AG35" s="416"/>
      <c r="AH35" s="346">
        <v>3040026280</v>
      </c>
      <c r="AI35" s="416"/>
      <c r="AJ35" s="707"/>
      <c r="AK35" s="708"/>
      <c r="AL35" s="707"/>
      <c r="AM35" s="708"/>
    </row>
    <row r="36" spans="1:39" s="86" customFormat="1" ht="14.1" customHeight="1">
      <c r="A36" s="414" t="s">
        <v>304</v>
      </c>
      <c r="B36" s="722"/>
      <c r="C36" s="723"/>
      <c r="E36" s="444"/>
      <c r="F36" s="707"/>
      <c r="G36" s="708"/>
      <c r="H36" s="346">
        <v>3040012290</v>
      </c>
      <c r="I36" s="416"/>
      <c r="J36" s="346">
        <v>3040013290</v>
      </c>
      <c r="K36" s="416"/>
      <c r="L36" s="346">
        <v>3040014290</v>
      </c>
      <c r="M36" s="416"/>
      <c r="N36" s="346">
        <v>3040015290</v>
      </c>
      <c r="O36" s="416"/>
      <c r="P36" s="346">
        <v>3040016290</v>
      </c>
      <c r="Q36" s="416"/>
      <c r="R36" s="707"/>
      <c r="S36" s="708"/>
      <c r="T36" s="707"/>
      <c r="U36" s="708"/>
      <c r="V36" s="114"/>
      <c r="W36" s="444"/>
      <c r="X36" s="707"/>
      <c r="Y36" s="708"/>
      <c r="Z36" s="346">
        <v>3040022290</v>
      </c>
      <c r="AA36" s="416"/>
      <c r="AB36" s="346">
        <v>3040023290</v>
      </c>
      <c r="AC36" s="416"/>
      <c r="AD36" s="346">
        <v>3040024290</v>
      </c>
      <c r="AE36" s="416"/>
      <c r="AF36" s="346">
        <v>3040025290</v>
      </c>
      <c r="AG36" s="416"/>
      <c r="AH36" s="346">
        <v>3040026290</v>
      </c>
      <c r="AI36" s="416"/>
      <c r="AJ36" s="707"/>
      <c r="AK36" s="708"/>
      <c r="AL36" s="707"/>
      <c r="AM36" s="708"/>
    </row>
    <row r="37" spans="1:39" s="86" customFormat="1" ht="14.1" customHeight="1">
      <c r="A37" s="414" t="s">
        <v>305</v>
      </c>
      <c r="B37" s="722"/>
      <c r="C37" s="723"/>
      <c r="E37" s="444"/>
      <c r="F37" s="707"/>
      <c r="G37" s="708"/>
      <c r="H37" s="346">
        <v>3040012300</v>
      </c>
      <c r="I37" s="416"/>
      <c r="J37" s="346">
        <v>3040013300</v>
      </c>
      <c r="K37" s="416"/>
      <c r="L37" s="346">
        <v>3040014300</v>
      </c>
      <c r="M37" s="416"/>
      <c r="N37" s="346">
        <v>3040015300</v>
      </c>
      <c r="O37" s="416"/>
      <c r="P37" s="346">
        <v>3040016300</v>
      </c>
      <c r="Q37" s="416"/>
      <c r="R37" s="707"/>
      <c r="S37" s="708"/>
      <c r="T37" s="707"/>
      <c r="U37" s="708"/>
      <c r="V37" s="114"/>
      <c r="W37" s="444"/>
      <c r="X37" s="707"/>
      <c r="Y37" s="708"/>
      <c r="Z37" s="346">
        <v>3040022300</v>
      </c>
      <c r="AA37" s="416"/>
      <c r="AB37" s="346">
        <v>3040023300</v>
      </c>
      <c r="AC37" s="416"/>
      <c r="AD37" s="346">
        <v>3040024300</v>
      </c>
      <c r="AE37" s="416"/>
      <c r="AF37" s="346">
        <v>3040025300</v>
      </c>
      <c r="AG37" s="416"/>
      <c r="AH37" s="346">
        <v>3040026300</v>
      </c>
      <c r="AI37" s="416"/>
      <c r="AJ37" s="707"/>
      <c r="AK37" s="708"/>
      <c r="AL37" s="707"/>
      <c r="AM37" s="708"/>
    </row>
    <row r="38" spans="1:39" s="86" customFormat="1" ht="14.1" customHeight="1">
      <c r="A38" s="414" t="s">
        <v>306</v>
      </c>
      <c r="B38" s="722"/>
      <c r="C38" s="723"/>
      <c r="E38" s="444"/>
      <c r="F38" s="707"/>
      <c r="G38" s="708"/>
      <c r="H38" s="346">
        <v>3040012310</v>
      </c>
      <c r="I38" s="416"/>
      <c r="J38" s="346">
        <v>3040013310</v>
      </c>
      <c r="K38" s="416"/>
      <c r="L38" s="346">
        <v>3040014310</v>
      </c>
      <c r="M38" s="416"/>
      <c r="N38" s="346">
        <v>3040015310</v>
      </c>
      <c r="O38" s="416"/>
      <c r="P38" s="346">
        <v>3040016310</v>
      </c>
      <c r="Q38" s="416"/>
      <c r="R38" s="707"/>
      <c r="S38" s="708"/>
      <c r="T38" s="707"/>
      <c r="U38" s="708"/>
      <c r="V38" s="114"/>
      <c r="W38" s="444"/>
      <c r="X38" s="707"/>
      <c r="Y38" s="708"/>
      <c r="Z38" s="346">
        <v>3040022310</v>
      </c>
      <c r="AA38" s="416"/>
      <c r="AB38" s="346">
        <v>3040023310</v>
      </c>
      <c r="AC38" s="416"/>
      <c r="AD38" s="346">
        <v>3040024310</v>
      </c>
      <c r="AE38" s="416"/>
      <c r="AF38" s="346">
        <v>3040025310</v>
      </c>
      <c r="AG38" s="416"/>
      <c r="AH38" s="346">
        <v>3040026310</v>
      </c>
      <c r="AI38" s="416"/>
      <c r="AJ38" s="707"/>
      <c r="AK38" s="708"/>
      <c r="AL38" s="707"/>
      <c r="AM38" s="708"/>
    </row>
    <row r="39" spans="1:39" s="86" customFormat="1" ht="14.1" customHeight="1">
      <c r="A39" s="90"/>
      <c r="B39" s="92"/>
      <c r="C39" s="97"/>
      <c r="E39" s="92"/>
      <c r="F39" s="92"/>
      <c r="G39" s="97"/>
      <c r="H39" s="92"/>
      <c r="I39" s="97"/>
      <c r="J39" s="92"/>
      <c r="K39" s="97"/>
      <c r="L39" s="92"/>
      <c r="M39" s="97"/>
      <c r="N39" s="92"/>
      <c r="O39" s="97"/>
      <c r="P39" s="92"/>
      <c r="Q39" s="97"/>
      <c r="R39" s="92"/>
      <c r="S39" s="97"/>
      <c r="T39" s="92"/>
      <c r="U39" s="97"/>
      <c r="W39" s="92"/>
      <c r="X39" s="92"/>
      <c r="Y39" s="97"/>
      <c r="Z39" s="92"/>
      <c r="AA39" s="97"/>
      <c r="AB39" s="92"/>
      <c r="AC39" s="97"/>
      <c r="AD39" s="92"/>
      <c r="AE39" s="97"/>
      <c r="AF39" s="92"/>
      <c r="AG39" s="97"/>
      <c r="AH39" s="92"/>
      <c r="AI39" s="97"/>
      <c r="AJ39" s="92"/>
      <c r="AK39" s="97"/>
      <c r="AL39" s="92"/>
      <c r="AM39" s="97"/>
    </row>
    <row r="40" spans="1:39" s="86" customFormat="1" ht="14.1" customHeight="1">
      <c r="A40" s="414" t="s">
        <v>295</v>
      </c>
      <c r="B40" s="346">
        <v>3040010010</v>
      </c>
      <c r="C40" s="415"/>
      <c r="E40" s="439">
        <v>0</v>
      </c>
      <c r="F40" s="346">
        <v>3040011010</v>
      </c>
      <c r="G40" s="416"/>
      <c r="H40" s="346">
        <v>3040012010</v>
      </c>
      <c r="I40" s="416"/>
      <c r="J40" s="346">
        <v>3040013010</v>
      </c>
      <c r="K40" s="416"/>
      <c r="L40" s="346">
        <v>3040014010</v>
      </c>
      <c r="M40" s="416"/>
      <c r="N40" s="346">
        <v>3040015010</v>
      </c>
      <c r="O40" s="416"/>
      <c r="P40" s="346">
        <v>3040016010</v>
      </c>
      <c r="Q40" s="416"/>
      <c r="R40" s="346">
        <v>3040017010</v>
      </c>
      <c r="S40" s="416"/>
      <c r="T40" s="346">
        <v>3040019010</v>
      </c>
      <c r="U40" s="415"/>
      <c r="V40" s="114"/>
      <c r="W40" s="439">
        <v>0</v>
      </c>
      <c r="X40" s="346">
        <v>3040021010</v>
      </c>
      <c r="Y40" s="416"/>
      <c r="Z40" s="346">
        <v>3040022010</v>
      </c>
      <c r="AA40" s="416"/>
      <c r="AB40" s="346">
        <v>3040023010</v>
      </c>
      <c r="AC40" s="416"/>
      <c r="AD40" s="346">
        <v>3040024010</v>
      </c>
      <c r="AE40" s="416"/>
      <c r="AF40" s="346">
        <v>3040025010</v>
      </c>
      <c r="AG40" s="416"/>
      <c r="AH40" s="346">
        <v>3040026010</v>
      </c>
      <c r="AI40" s="416"/>
      <c r="AJ40" s="346">
        <v>3040027010</v>
      </c>
      <c r="AK40" s="416"/>
      <c r="AL40" s="346">
        <v>3040029010</v>
      </c>
      <c r="AM40" s="415"/>
    </row>
    <row r="41" spans="1:39" s="86" customFormat="1" ht="14.1" customHeight="1">
      <c r="A41" s="419" t="s">
        <v>296</v>
      </c>
      <c r="B41" s="346">
        <v>3040010020</v>
      </c>
      <c r="C41" s="415"/>
      <c r="E41" s="439">
        <v>0.02</v>
      </c>
      <c r="F41" s="346">
        <v>3040011020</v>
      </c>
      <c r="G41" s="416"/>
      <c r="H41" s="346">
        <v>3040012020</v>
      </c>
      <c r="I41" s="416"/>
      <c r="J41" s="346">
        <v>3040013020</v>
      </c>
      <c r="K41" s="416"/>
      <c r="L41" s="346">
        <v>3040014020</v>
      </c>
      <c r="M41" s="416"/>
      <c r="N41" s="346">
        <v>3040015020</v>
      </c>
      <c r="O41" s="416"/>
      <c r="P41" s="346">
        <v>3040016020</v>
      </c>
      <c r="Q41" s="416"/>
      <c r="R41" s="346">
        <v>3040017020</v>
      </c>
      <c r="S41" s="416"/>
      <c r="T41" s="346">
        <v>3040019020</v>
      </c>
      <c r="U41" s="415"/>
      <c r="V41" s="114"/>
      <c r="W41" s="439">
        <v>0.02</v>
      </c>
      <c r="X41" s="346">
        <v>3040021020</v>
      </c>
      <c r="Y41" s="416"/>
      <c r="Z41" s="346">
        <v>3040022020</v>
      </c>
      <c r="AA41" s="416"/>
      <c r="AB41" s="346">
        <v>3040023020</v>
      </c>
      <c r="AC41" s="416"/>
      <c r="AD41" s="346">
        <v>3040024020</v>
      </c>
      <c r="AE41" s="416"/>
      <c r="AF41" s="346">
        <v>3040025020</v>
      </c>
      <c r="AG41" s="416"/>
      <c r="AH41" s="346">
        <v>3040026020</v>
      </c>
      <c r="AI41" s="416"/>
      <c r="AJ41" s="346">
        <v>3040027020</v>
      </c>
      <c r="AK41" s="416"/>
      <c r="AL41" s="346">
        <v>3040029020</v>
      </c>
      <c r="AM41" s="415"/>
    </row>
    <row r="42" spans="1:39" s="86" customFormat="1" ht="14.1" customHeight="1">
      <c r="A42" s="419" t="s">
        <v>297</v>
      </c>
      <c r="B42" s="346">
        <v>3040010030</v>
      </c>
      <c r="C42" s="415"/>
      <c r="E42" s="439">
        <v>0.02</v>
      </c>
      <c r="F42" s="346">
        <v>3040011030</v>
      </c>
      <c r="G42" s="416"/>
      <c r="H42" s="346">
        <v>3040012030</v>
      </c>
      <c r="I42" s="416"/>
      <c r="J42" s="346">
        <v>3040013030</v>
      </c>
      <c r="K42" s="416"/>
      <c r="L42" s="346">
        <v>3040014030</v>
      </c>
      <c r="M42" s="416"/>
      <c r="N42" s="346">
        <v>3040015030</v>
      </c>
      <c r="O42" s="416"/>
      <c r="P42" s="346">
        <v>3040016030</v>
      </c>
      <c r="Q42" s="416"/>
      <c r="R42" s="346">
        <v>3040017030</v>
      </c>
      <c r="S42" s="416"/>
      <c r="T42" s="346">
        <v>3040019030</v>
      </c>
      <c r="U42" s="415"/>
      <c r="V42" s="114"/>
      <c r="W42" s="439">
        <v>0.02</v>
      </c>
      <c r="X42" s="346">
        <v>3040021030</v>
      </c>
      <c r="Y42" s="416"/>
      <c r="Z42" s="346">
        <v>3040022030</v>
      </c>
      <c r="AA42" s="416"/>
      <c r="AB42" s="346">
        <v>3040023030</v>
      </c>
      <c r="AC42" s="416"/>
      <c r="AD42" s="346">
        <v>3040024030</v>
      </c>
      <c r="AE42" s="416"/>
      <c r="AF42" s="346">
        <v>3040025030</v>
      </c>
      <c r="AG42" s="416"/>
      <c r="AH42" s="346">
        <v>3040026030</v>
      </c>
      <c r="AI42" s="416"/>
      <c r="AJ42" s="346">
        <v>3040027030</v>
      </c>
      <c r="AK42" s="416"/>
      <c r="AL42" s="346">
        <v>3040029030</v>
      </c>
      <c r="AM42" s="415"/>
    </row>
    <row r="43" spans="1:39" s="86" customFormat="1" ht="14.1" customHeight="1">
      <c r="A43" s="414" t="s">
        <v>298</v>
      </c>
      <c r="B43" s="346">
        <v>3040010040</v>
      </c>
      <c r="C43" s="415"/>
      <c r="E43" s="439">
        <v>0.06</v>
      </c>
      <c r="F43" s="346">
        <v>3040011040</v>
      </c>
      <c r="G43" s="416"/>
      <c r="H43" s="346">
        <v>3040012040</v>
      </c>
      <c r="I43" s="416"/>
      <c r="J43" s="346">
        <v>3040013040</v>
      </c>
      <c r="K43" s="416"/>
      <c r="L43" s="346">
        <v>3040014040</v>
      </c>
      <c r="M43" s="416"/>
      <c r="N43" s="346">
        <v>3040015040</v>
      </c>
      <c r="O43" s="416"/>
      <c r="P43" s="346">
        <v>3040016040</v>
      </c>
      <c r="Q43" s="416"/>
      <c r="R43" s="346">
        <v>3040017040</v>
      </c>
      <c r="S43" s="416"/>
      <c r="T43" s="346">
        <v>3040019040</v>
      </c>
      <c r="U43" s="415"/>
      <c r="V43" s="114"/>
      <c r="W43" s="439">
        <v>0.06</v>
      </c>
      <c r="X43" s="346">
        <v>3040021040</v>
      </c>
      <c r="Y43" s="416"/>
      <c r="Z43" s="346">
        <v>3040022040</v>
      </c>
      <c r="AA43" s="416"/>
      <c r="AB43" s="346">
        <v>3040023040</v>
      </c>
      <c r="AC43" s="416"/>
      <c r="AD43" s="346">
        <v>3040024040</v>
      </c>
      <c r="AE43" s="416"/>
      <c r="AF43" s="346">
        <v>3040025040</v>
      </c>
      <c r="AG43" s="416"/>
      <c r="AH43" s="346">
        <v>3040026040</v>
      </c>
      <c r="AI43" s="416"/>
      <c r="AJ43" s="346">
        <v>3040027040</v>
      </c>
      <c r="AK43" s="416"/>
      <c r="AL43" s="346">
        <v>3040029040</v>
      </c>
      <c r="AM43" s="415"/>
    </row>
    <row r="44" spans="1:39" s="86" customFormat="1" ht="14.1" customHeight="1">
      <c r="A44" s="419" t="s">
        <v>299</v>
      </c>
      <c r="B44" s="346">
        <v>3040010050</v>
      </c>
      <c r="C44" s="415"/>
      <c r="E44" s="439">
        <v>0.06</v>
      </c>
      <c r="F44" s="346">
        <v>3040011050</v>
      </c>
      <c r="G44" s="416"/>
      <c r="H44" s="346">
        <v>3040012050</v>
      </c>
      <c r="I44" s="416"/>
      <c r="J44" s="346">
        <v>3040013050</v>
      </c>
      <c r="K44" s="416"/>
      <c r="L44" s="346">
        <v>3040014050</v>
      </c>
      <c r="M44" s="416"/>
      <c r="N44" s="346">
        <v>3040015050</v>
      </c>
      <c r="O44" s="416"/>
      <c r="P44" s="346">
        <v>3040016050</v>
      </c>
      <c r="Q44" s="416"/>
      <c r="R44" s="346">
        <v>3040017050</v>
      </c>
      <c r="S44" s="416"/>
      <c r="T44" s="346">
        <v>3040019050</v>
      </c>
      <c r="U44" s="415"/>
      <c r="V44" s="114"/>
      <c r="W44" s="439">
        <v>0.06</v>
      </c>
      <c r="X44" s="346">
        <v>3040021050</v>
      </c>
      <c r="Y44" s="416"/>
      <c r="Z44" s="346">
        <v>3040022050</v>
      </c>
      <c r="AA44" s="416"/>
      <c r="AB44" s="346">
        <v>3040023050</v>
      </c>
      <c r="AC44" s="416"/>
      <c r="AD44" s="346">
        <v>3040024050</v>
      </c>
      <c r="AE44" s="416"/>
      <c r="AF44" s="346">
        <v>3040025050</v>
      </c>
      <c r="AG44" s="416"/>
      <c r="AH44" s="346">
        <v>3040026050</v>
      </c>
      <c r="AI44" s="416"/>
      <c r="AJ44" s="346">
        <v>3040027050</v>
      </c>
      <c r="AK44" s="416"/>
      <c r="AL44" s="346">
        <v>3040029050</v>
      </c>
      <c r="AM44" s="415"/>
    </row>
    <row r="45" spans="1:39" s="86" customFormat="1" ht="14.1" customHeight="1">
      <c r="A45" s="419" t="s">
        <v>300</v>
      </c>
      <c r="B45" s="346">
        <v>3040010060</v>
      </c>
      <c r="C45" s="415"/>
      <c r="E45" s="440">
        <v>0.1</v>
      </c>
      <c r="F45" s="346">
        <v>3040011060</v>
      </c>
      <c r="G45" s="416"/>
      <c r="H45" s="346">
        <v>3040012060</v>
      </c>
      <c r="I45" s="416"/>
      <c r="J45" s="346">
        <v>3040013060</v>
      </c>
      <c r="K45" s="416"/>
      <c r="L45" s="346">
        <v>3040014060</v>
      </c>
      <c r="M45" s="441"/>
      <c r="N45" s="346">
        <v>3040015060</v>
      </c>
      <c r="O45" s="441"/>
      <c r="P45" s="346">
        <v>3040016060</v>
      </c>
      <c r="Q45" s="441"/>
      <c r="R45" s="346">
        <v>3040017060</v>
      </c>
      <c r="S45" s="441"/>
      <c r="T45" s="346">
        <v>3040019060</v>
      </c>
      <c r="U45" s="415"/>
      <c r="V45" s="41"/>
      <c r="W45" s="440">
        <v>0.1</v>
      </c>
      <c r="X45" s="346">
        <v>3040021060</v>
      </c>
      <c r="Y45" s="416"/>
      <c r="Z45" s="346">
        <v>3040022060</v>
      </c>
      <c r="AA45" s="416"/>
      <c r="AB45" s="346">
        <v>3040023060</v>
      </c>
      <c r="AC45" s="416"/>
      <c r="AD45" s="346">
        <v>3040024060</v>
      </c>
      <c r="AE45" s="416"/>
      <c r="AF45" s="346">
        <v>3040025060</v>
      </c>
      <c r="AG45" s="441"/>
      <c r="AH45" s="346">
        <v>3040026060</v>
      </c>
      <c r="AI45" s="441"/>
      <c r="AJ45" s="346">
        <v>3040027060</v>
      </c>
      <c r="AK45" s="441"/>
      <c r="AL45" s="346">
        <v>3040029060</v>
      </c>
      <c r="AM45" s="415"/>
    </row>
    <row r="46" spans="1:39" s="86" customFormat="1" ht="20.399999999999999">
      <c r="A46" s="442" t="s">
        <v>301</v>
      </c>
      <c r="B46" s="346">
        <v>3040010070</v>
      </c>
      <c r="C46" s="415"/>
      <c r="E46" s="440">
        <v>0.1</v>
      </c>
      <c r="F46" s="346">
        <v>3040011070</v>
      </c>
      <c r="G46" s="416"/>
      <c r="H46" s="346">
        <v>3040012070</v>
      </c>
      <c r="I46" s="416"/>
      <c r="J46" s="346">
        <v>3040013070</v>
      </c>
      <c r="K46" s="416"/>
      <c r="L46" s="346">
        <v>3040014070</v>
      </c>
      <c r="M46" s="441"/>
      <c r="N46" s="346">
        <v>3040015070</v>
      </c>
      <c r="O46" s="441"/>
      <c r="P46" s="346">
        <v>3040016070</v>
      </c>
      <c r="Q46" s="441"/>
      <c r="R46" s="346">
        <v>3040017070</v>
      </c>
      <c r="S46" s="441"/>
      <c r="T46" s="346">
        <v>3040019070</v>
      </c>
      <c r="U46" s="415"/>
      <c r="V46" s="41"/>
      <c r="W46" s="440">
        <v>0.1</v>
      </c>
      <c r="X46" s="346">
        <v>3040021070</v>
      </c>
      <c r="Y46" s="416"/>
      <c r="Z46" s="346">
        <v>3040022070</v>
      </c>
      <c r="AA46" s="416"/>
      <c r="AB46" s="346">
        <v>3040023070</v>
      </c>
      <c r="AC46" s="416"/>
      <c r="AD46" s="346">
        <v>3040024070</v>
      </c>
      <c r="AE46" s="416"/>
      <c r="AF46" s="346">
        <v>3040025070</v>
      </c>
      <c r="AG46" s="441"/>
      <c r="AH46" s="346">
        <v>3040026070</v>
      </c>
      <c r="AI46" s="441"/>
      <c r="AJ46" s="346">
        <v>3040027070</v>
      </c>
      <c r="AK46" s="441"/>
      <c r="AL46" s="346">
        <v>3040029070</v>
      </c>
      <c r="AM46" s="415"/>
    </row>
    <row r="47" spans="1:39" s="86" customFormat="1" ht="14.1" customHeight="1">
      <c r="A47" s="414" t="s">
        <v>302</v>
      </c>
      <c r="B47" s="346">
        <v>3040010080</v>
      </c>
      <c r="C47" s="415"/>
      <c r="E47" s="439">
        <v>0.18</v>
      </c>
      <c r="F47" s="346">
        <v>3040011080</v>
      </c>
      <c r="G47" s="416"/>
      <c r="H47" s="346">
        <v>3040012080</v>
      </c>
      <c r="I47" s="416"/>
      <c r="J47" s="346">
        <v>3040013080</v>
      </c>
      <c r="K47" s="416"/>
      <c r="L47" s="346">
        <v>3040014080</v>
      </c>
      <c r="M47" s="416"/>
      <c r="N47" s="346">
        <v>3040015080</v>
      </c>
      <c r="O47" s="416"/>
      <c r="P47" s="346">
        <v>3040016080</v>
      </c>
      <c r="Q47" s="416"/>
      <c r="R47" s="346">
        <v>3040017080</v>
      </c>
      <c r="S47" s="416"/>
      <c r="T47" s="346">
        <v>3040019080</v>
      </c>
      <c r="U47" s="415"/>
      <c r="V47" s="114"/>
      <c r="W47" s="439">
        <v>0.18</v>
      </c>
      <c r="X47" s="346">
        <v>3040021080</v>
      </c>
      <c r="Y47" s="416"/>
      <c r="Z47" s="346">
        <v>3040022080</v>
      </c>
      <c r="AA47" s="416"/>
      <c r="AB47" s="346">
        <v>3040023080</v>
      </c>
      <c r="AC47" s="416"/>
      <c r="AD47" s="346">
        <v>3040024080</v>
      </c>
      <c r="AE47" s="416"/>
      <c r="AF47" s="346">
        <v>3040025080</v>
      </c>
      <c r="AG47" s="416"/>
      <c r="AH47" s="346">
        <v>3040026080</v>
      </c>
      <c r="AI47" s="416"/>
      <c r="AJ47" s="346">
        <v>3040027080</v>
      </c>
      <c r="AK47" s="416"/>
      <c r="AL47" s="346">
        <v>3040029080</v>
      </c>
      <c r="AM47" s="415"/>
    </row>
    <row r="48" spans="1:39" s="86" customFormat="1" ht="14.1" customHeight="1">
      <c r="A48" s="414" t="s">
        <v>303</v>
      </c>
      <c r="B48" s="346">
        <v>3040010090</v>
      </c>
      <c r="C48" s="415"/>
      <c r="E48" s="444"/>
      <c r="F48" s="346">
        <v>3040011090</v>
      </c>
      <c r="G48" s="416"/>
      <c r="H48" s="346">
        <v>3040012090</v>
      </c>
      <c r="I48" s="416"/>
      <c r="J48" s="346">
        <v>3040013090</v>
      </c>
      <c r="K48" s="416"/>
      <c r="L48" s="346">
        <v>3040014090</v>
      </c>
      <c r="M48" s="416"/>
      <c r="N48" s="346">
        <v>3040015090</v>
      </c>
      <c r="O48" s="416"/>
      <c r="P48" s="346">
        <v>3040016090</v>
      </c>
      <c r="Q48" s="416"/>
      <c r="R48" s="346">
        <v>3040017090</v>
      </c>
      <c r="S48" s="416"/>
      <c r="T48" s="346">
        <v>3040019090</v>
      </c>
      <c r="U48" s="415"/>
      <c r="V48" s="114"/>
      <c r="W48" s="444"/>
      <c r="X48" s="346">
        <v>3040021090</v>
      </c>
      <c r="Y48" s="416"/>
      <c r="Z48" s="346">
        <v>3040022090</v>
      </c>
      <c r="AA48" s="416"/>
      <c r="AB48" s="346">
        <v>3040023090</v>
      </c>
      <c r="AC48" s="416"/>
      <c r="AD48" s="346">
        <v>3040024090</v>
      </c>
      <c r="AE48" s="416"/>
      <c r="AF48" s="346">
        <v>3040025090</v>
      </c>
      <c r="AG48" s="416"/>
      <c r="AH48" s="346">
        <v>3040026090</v>
      </c>
      <c r="AI48" s="416"/>
      <c r="AJ48" s="346">
        <v>3040027090</v>
      </c>
      <c r="AK48" s="416"/>
      <c r="AL48" s="346">
        <v>3040029090</v>
      </c>
      <c r="AM48" s="415"/>
    </row>
    <row r="49" spans="1:39" s="86" customFormat="1" ht="14.1" customHeight="1">
      <c r="A49" s="414" t="s">
        <v>304</v>
      </c>
      <c r="B49" s="346">
        <v>3040010100</v>
      </c>
      <c r="C49" s="415"/>
      <c r="E49" s="444"/>
      <c r="F49" s="346">
        <v>3040011100</v>
      </c>
      <c r="G49" s="416"/>
      <c r="H49" s="346">
        <v>3040012100</v>
      </c>
      <c r="I49" s="416"/>
      <c r="J49" s="346">
        <v>3040013100</v>
      </c>
      <c r="K49" s="416"/>
      <c r="L49" s="346">
        <v>3040014100</v>
      </c>
      <c r="M49" s="416"/>
      <c r="N49" s="346">
        <v>3040015100</v>
      </c>
      <c r="O49" s="416"/>
      <c r="P49" s="346">
        <v>3040016100</v>
      </c>
      <c r="Q49" s="416"/>
      <c r="R49" s="346">
        <v>3040017100</v>
      </c>
      <c r="S49" s="416"/>
      <c r="T49" s="346">
        <v>3040019100</v>
      </c>
      <c r="U49" s="415"/>
      <c r="V49" s="114"/>
      <c r="W49" s="444"/>
      <c r="X49" s="346">
        <v>3040021100</v>
      </c>
      <c r="Y49" s="416"/>
      <c r="Z49" s="346">
        <v>3040022100</v>
      </c>
      <c r="AA49" s="416"/>
      <c r="AB49" s="346">
        <v>3040023100</v>
      </c>
      <c r="AC49" s="416"/>
      <c r="AD49" s="346">
        <v>3040024100</v>
      </c>
      <c r="AE49" s="416"/>
      <c r="AF49" s="346">
        <v>3040025100</v>
      </c>
      <c r="AG49" s="416"/>
      <c r="AH49" s="346">
        <v>3040026100</v>
      </c>
      <c r="AI49" s="416"/>
      <c r="AJ49" s="346">
        <v>3040027100</v>
      </c>
      <c r="AK49" s="416"/>
      <c r="AL49" s="346">
        <v>3040029100</v>
      </c>
      <c r="AM49" s="415"/>
    </row>
    <row r="50" spans="1:39" s="86" customFormat="1" ht="14.1" customHeight="1">
      <c r="A50" s="414" t="s">
        <v>305</v>
      </c>
      <c r="B50" s="346">
        <v>3040010110</v>
      </c>
      <c r="C50" s="415"/>
      <c r="E50" s="444"/>
      <c r="F50" s="346">
        <v>3040011110</v>
      </c>
      <c r="G50" s="416"/>
      <c r="H50" s="346">
        <v>3040012110</v>
      </c>
      <c r="I50" s="416"/>
      <c r="J50" s="346">
        <v>3040013110</v>
      </c>
      <c r="K50" s="416"/>
      <c r="L50" s="346">
        <v>3040014110</v>
      </c>
      <c r="M50" s="416"/>
      <c r="N50" s="346">
        <v>3040015110</v>
      </c>
      <c r="O50" s="416"/>
      <c r="P50" s="346">
        <v>3040016110</v>
      </c>
      <c r="Q50" s="416"/>
      <c r="R50" s="346">
        <v>3040017110</v>
      </c>
      <c r="S50" s="416"/>
      <c r="T50" s="346">
        <v>3040019110</v>
      </c>
      <c r="U50" s="415"/>
      <c r="V50" s="114"/>
      <c r="W50" s="444"/>
      <c r="X50" s="346">
        <v>3040021110</v>
      </c>
      <c r="Y50" s="416"/>
      <c r="Z50" s="346">
        <v>3040022110</v>
      </c>
      <c r="AA50" s="416"/>
      <c r="AB50" s="346">
        <v>3040023110</v>
      </c>
      <c r="AC50" s="416"/>
      <c r="AD50" s="346">
        <v>3040024110</v>
      </c>
      <c r="AE50" s="416"/>
      <c r="AF50" s="346">
        <v>3040025110</v>
      </c>
      <c r="AG50" s="416"/>
      <c r="AH50" s="346">
        <v>3040026110</v>
      </c>
      <c r="AI50" s="416"/>
      <c r="AJ50" s="346">
        <v>3040027110</v>
      </c>
      <c r="AK50" s="416"/>
      <c r="AL50" s="346">
        <v>3040029110</v>
      </c>
      <c r="AM50" s="415"/>
    </row>
    <row r="51" spans="1:39" s="86" customFormat="1" ht="14.1" customHeight="1">
      <c r="A51" s="414" t="s">
        <v>306</v>
      </c>
      <c r="B51" s="346">
        <v>3040010120</v>
      </c>
      <c r="C51" s="415"/>
      <c r="E51" s="444"/>
      <c r="F51" s="346">
        <v>3040011120</v>
      </c>
      <c r="G51" s="416"/>
      <c r="H51" s="346">
        <v>3040012120</v>
      </c>
      <c r="I51" s="416"/>
      <c r="J51" s="346">
        <v>3040013120</v>
      </c>
      <c r="K51" s="416"/>
      <c r="L51" s="346">
        <v>3040014120</v>
      </c>
      <c r="M51" s="416"/>
      <c r="N51" s="346">
        <v>3040015120</v>
      </c>
      <c r="O51" s="416"/>
      <c r="P51" s="346">
        <v>3040016120</v>
      </c>
      <c r="Q51" s="416"/>
      <c r="R51" s="346">
        <v>3040017120</v>
      </c>
      <c r="S51" s="416"/>
      <c r="T51" s="346">
        <v>3040019120</v>
      </c>
      <c r="U51" s="415"/>
      <c r="V51" s="114"/>
      <c r="W51" s="444"/>
      <c r="X51" s="346">
        <v>3040021120</v>
      </c>
      <c r="Y51" s="416"/>
      <c r="Z51" s="346">
        <v>3040022120</v>
      </c>
      <c r="AA51" s="416"/>
      <c r="AB51" s="346">
        <v>3040023120</v>
      </c>
      <c r="AC51" s="416"/>
      <c r="AD51" s="346">
        <v>3040024120</v>
      </c>
      <c r="AE51" s="416"/>
      <c r="AF51" s="346">
        <v>3040025120</v>
      </c>
      <c r="AG51" s="416"/>
      <c r="AH51" s="346">
        <v>3040026120</v>
      </c>
      <c r="AI51" s="416"/>
      <c r="AJ51" s="346">
        <v>3040027120</v>
      </c>
      <c r="AK51" s="416"/>
      <c r="AL51" s="346">
        <v>3040029120</v>
      </c>
      <c r="AM51" s="415"/>
    </row>
    <row r="52" spans="1:39" s="86" customFormat="1" ht="14.1" customHeight="1">
      <c r="A52" s="445" t="s">
        <v>238</v>
      </c>
      <c r="B52" s="346">
        <v>3040010130</v>
      </c>
      <c r="C52" s="415"/>
      <c r="E52" s="447"/>
      <c r="F52" s="346">
        <v>3040011130</v>
      </c>
      <c r="G52" s="416"/>
      <c r="H52" s="346">
        <v>3040012130</v>
      </c>
      <c r="I52" s="416"/>
      <c r="J52" s="346">
        <v>3040013130</v>
      </c>
      <c r="K52" s="416"/>
      <c r="L52" s="346">
        <v>3040014130</v>
      </c>
      <c r="M52" s="423"/>
      <c r="N52" s="346">
        <v>3040015130</v>
      </c>
      <c r="O52" s="423"/>
      <c r="P52" s="346">
        <v>3040016130</v>
      </c>
      <c r="Q52" s="423"/>
      <c r="R52" s="346">
        <v>3040017130</v>
      </c>
      <c r="S52" s="423"/>
      <c r="T52" s="346">
        <v>3040019130</v>
      </c>
      <c r="U52" s="415"/>
      <c r="V52" s="114"/>
      <c r="W52" s="447"/>
      <c r="X52" s="346">
        <v>3040021130</v>
      </c>
      <c r="Y52" s="416"/>
      <c r="Z52" s="346">
        <v>3040022130</v>
      </c>
      <c r="AA52" s="416"/>
      <c r="AB52" s="346">
        <v>3040023130</v>
      </c>
      <c r="AC52" s="416"/>
      <c r="AD52" s="346">
        <v>3040024130</v>
      </c>
      <c r="AE52" s="416"/>
      <c r="AF52" s="346">
        <v>3040025130</v>
      </c>
      <c r="AG52" s="423"/>
      <c r="AH52" s="346">
        <v>3040026130</v>
      </c>
      <c r="AI52" s="423"/>
      <c r="AJ52" s="346">
        <v>3040027130</v>
      </c>
      <c r="AK52" s="423"/>
      <c r="AL52" s="346">
        <v>3040029130</v>
      </c>
      <c r="AM52" s="415"/>
    </row>
    <row r="53" spans="1:39" s="86" customFormat="1" ht="14.1" customHeight="1">
      <c r="A53" s="41" t="s">
        <v>309</v>
      </c>
      <c r="B53" s="41"/>
      <c r="C53" s="41"/>
      <c r="D53" s="41"/>
      <c r="E53" s="41"/>
      <c r="F53" s="41"/>
      <c r="G53" s="41"/>
      <c r="H53" s="41"/>
      <c r="I53" s="41"/>
      <c r="J53" s="41"/>
      <c r="K53" s="41"/>
    </row>
    <row r="54" spans="1:39" s="86" customFormat="1" ht="14.1" customHeight="1">
      <c r="A54" s="41" t="s">
        <v>310</v>
      </c>
      <c r="B54" s="41"/>
      <c r="C54" s="41"/>
      <c r="D54" s="41"/>
      <c r="E54" s="41"/>
      <c r="F54" s="41"/>
      <c r="G54" s="41"/>
      <c r="H54" s="41"/>
      <c r="I54" s="41"/>
      <c r="J54" s="41"/>
      <c r="K54" s="41"/>
    </row>
    <row r="55" spans="1:39" s="86" customFormat="1" ht="14.1" customHeight="1">
      <c r="A55" s="101" t="s">
        <v>311</v>
      </c>
      <c r="B55" s="101"/>
      <c r="AL55" s="621"/>
      <c r="AM55" s="621"/>
    </row>
    <row r="56" spans="1:39" s="86" customFormat="1" ht="14.1" customHeight="1">
      <c r="AL56" s="621"/>
      <c r="AM56" s="621"/>
    </row>
    <row r="57" spans="1:39" s="86" customFormat="1" ht="14.1" customHeight="1">
      <c r="A57" s="146" t="s">
        <v>312</v>
      </c>
      <c r="B57" s="42"/>
      <c r="C57" s="19"/>
      <c r="D57" s="19"/>
      <c r="E57" s="19"/>
      <c r="F57" s="19"/>
      <c r="G57" s="19"/>
      <c r="H57" s="19"/>
      <c r="I57" s="19"/>
      <c r="J57" s="19"/>
      <c r="K57" s="19"/>
      <c r="L57" s="19"/>
      <c r="N57" s="19"/>
      <c r="P57" s="19"/>
      <c r="R57" s="19"/>
      <c r="T57" s="19"/>
      <c r="X57" s="19"/>
      <c r="Z57" s="19"/>
      <c r="AB57" s="19"/>
      <c r="AD57" s="19"/>
      <c r="AF57" s="19"/>
      <c r="AH57" s="19"/>
      <c r="AJ57" s="19"/>
      <c r="AL57" s="591"/>
      <c r="AM57" s="621"/>
    </row>
    <row r="58" spans="1:39" s="86" customFormat="1" ht="14.1" customHeight="1">
      <c r="A58" s="424" t="s">
        <v>313</v>
      </c>
      <c r="B58" s="362">
        <v>1</v>
      </c>
      <c r="C58" s="362">
        <v>2</v>
      </c>
      <c r="D58" s="720">
        <v>3</v>
      </c>
      <c r="E58" s="721"/>
      <c r="F58" s="362">
        <v>4</v>
      </c>
      <c r="G58" s="362">
        <v>5</v>
      </c>
      <c r="H58" s="362">
        <v>10</v>
      </c>
      <c r="I58" s="102"/>
      <c r="J58" s="20"/>
      <c r="L58" s="20"/>
      <c r="N58" s="20"/>
      <c r="P58" s="20"/>
      <c r="R58" s="20"/>
      <c r="T58" s="20"/>
      <c r="X58" s="20"/>
      <c r="Z58" s="20"/>
      <c r="AB58" s="20"/>
      <c r="AD58" s="20"/>
      <c r="AF58" s="20"/>
      <c r="AH58" s="20"/>
      <c r="AJ58" s="20"/>
      <c r="AL58" s="616"/>
      <c r="AM58" s="621"/>
    </row>
    <row r="59" spans="1:39" s="86" customFormat="1" ht="14.1" customHeight="1">
      <c r="A59" s="451" t="s">
        <v>264</v>
      </c>
      <c r="B59" s="433">
        <v>2.5000000000000001E-3</v>
      </c>
      <c r="C59" s="433">
        <v>2.5000000000000001E-3</v>
      </c>
      <c r="D59" s="715">
        <v>5.0000000000000001E-3</v>
      </c>
      <c r="E59" s="716"/>
      <c r="F59" s="433">
        <v>5.0000000000000001E-3</v>
      </c>
      <c r="G59" s="433">
        <v>0.01</v>
      </c>
      <c r="H59" s="433">
        <v>1.2500000000000001E-2</v>
      </c>
      <c r="I59" s="102"/>
      <c r="J59" s="21"/>
      <c r="L59" s="21"/>
      <c r="N59" s="21"/>
      <c r="P59" s="21"/>
      <c r="R59" s="21"/>
      <c r="T59" s="21"/>
      <c r="X59" s="21"/>
      <c r="Z59" s="21"/>
      <c r="AB59" s="21"/>
      <c r="AD59" s="21"/>
      <c r="AF59" s="21"/>
      <c r="AH59" s="21"/>
      <c r="AJ59" s="21"/>
      <c r="AL59" s="622"/>
      <c r="AM59" s="621"/>
    </row>
    <row r="60" spans="1:39" s="86" customFormat="1" ht="14.1" customHeight="1">
      <c r="A60" s="451" t="s">
        <v>265</v>
      </c>
      <c r="B60" s="433">
        <v>2.5000000000000001E-3</v>
      </c>
      <c r="C60" s="433">
        <v>5.0000000000000001E-3</v>
      </c>
      <c r="D60" s="715">
        <v>7.4999999999999997E-3</v>
      </c>
      <c r="E60" s="716"/>
      <c r="F60" s="433">
        <v>0.01</v>
      </c>
      <c r="G60" s="433">
        <v>1.2500000000000001E-2</v>
      </c>
      <c r="H60" s="433">
        <v>1.7500000000000002E-2</v>
      </c>
      <c r="I60" s="102"/>
      <c r="J60" s="21"/>
      <c r="L60" s="21"/>
      <c r="N60" s="21"/>
      <c r="P60" s="21"/>
      <c r="R60" s="21"/>
      <c r="T60" s="21"/>
      <c r="X60" s="21"/>
      <c r="Z60" s="21"/>
      <c r="AB60" s="21"/>
      <c r="AD60" s="21"/>
      <c r="AF60" s="21"/>
      <c r="AH60" s="21"/>
      <c r="AJ60" s="21"/>
      <c r="AL60" s="622"/>
      <c r="AM60" s="621"/>
    </row>
    <row r="61" spans="1:39" s="86" customFormat="1" ht="14.1" customHeight="1">
      <c r="A61" s="451" t="s">
        <v>266</v>
      </c>
      <c r="B61" s="433">
        <v>7.4999999999999997E-3</v>
      </c>
      <c r="C61" s="433">
        <v>0.01</v>
      </c>
      <c r="D61" s="715">
        <v>1.4999999999999999E-2</v>
      </c>
      <c r="E61" s="716"/>
      <c r="F61" s="433">
        <v>1.7500000000000002E-2</v>
      </c>
      <c r="G61" s="433">
        <v>0.02</v>
      </c>
      <c r="H61" s="433">
        <v>0.03</v>
      </c>
      <c r="I61" s="102"/>
      <c r="J61" s="21"/>
      <c r="L61" s="21"/>
      <c r="N61" s="21"/>
      <c r="P61" s="21"/>
      <c r="R61" s="21"/>
      <c r="T61" s="21"/>
      <c r="X61" s="21"/>
      <c r="Z61" s="21"/>
      <c r="AB61" s="21"/>
      <c r="AD61" s="21"/>
      <c r="AF61" s="21"/>
      <c r="AH61" s="21"/>
      <c r="AJ61" s="21"/>
      <c r="AL61" s="622"/>
      <c r="AM61" s="621"/>
    </row>
    <row r="62" spans="1:39" s="86" customFormat="1" ht="14.1" customHeight="1">
      <c r="A62" s="451" t="s">
        <v>267</v>
      </c>
      <c r="B62" s="433">
        <v>1.4999999999999999E-2</v>
      </c>
      <c r="C62" s="433">
        <v>2.75E-2</v>
      </c>
      <c r="D62" s="715">
        <v>3.2500000000000001E-2</v>
      </c>
      <c r="E62" s="716"/>
      <c r="F62" s="433">
        <v>3.7499999999999999E-2</v>
      </c>
      <c r="G62" s="433">
        <v>0.04</v>
      </c>
      <c r="H62" s="433">
        <v>4.7500000000000001E-2</v>
      </c>
      <c r="I62" s="102"/>
      <c r="J62" s="21"/>
      <c r="L62" s="21"/>
      <c r="N62" s="21"/>
      <c r="P62" s="21"/>
      <c r="R62" s="21"/>
      <c r="T62" s="21"/>
      <c r="X62" s="21"/>
      <c r="Z62" s="21"/>
      <c r="AB62" s="21"/>
      <c r="AD62" s="21"/>
      <c r="AF62" s="21"/>
      <c r="AH62" s="21"/>
      <c r="AJ62" s="21"/>
      <c r="AL62" s="622"/>
      <c r="AM62" s="621"/>
    </row>
    <row r="63" spans="1:39" s="86" customFormat="1" ht="14.1" customHeight="1">
      <c r="AK63" s="19"/>
      <c r="AL63" s="623"/>
      <c r="AM63" s="617" t="s">
        <v>658</v>
      </c>
    </row>
    <row r="64" spans="1:39" s="86" customFormat="1" ht="14.1" customHeight="1">
      <c r="AK64" s="19"/>
      <c r="AL64" s="623"/>
      <c r="AM64" s="578" t="s">
        <v>314</v>
      </c>
    </row>
    <row r="65" spans="38:39" s="86" customFormat="1" ht="14.1" customHeight="1">
      <c r="AL65" s="621"/>
      <c r="AM65" s="621"/>
    </row>
    <row r="66" spans="38:39" s="86" customFormat="1" ht="14.1" customHeight="1">
      <c r="AL66" s="621"/>
      <c r="AM66" s="621"/>
    </row>
    <row r="67" spans="38:39" s="86" customFormat="1" ht="14.1" customHeight="1">
      <c r="AL67" s="621"/>
      <c r="AM67" s="621"/>
    </row>
    <row r="68" spans="38:39" s="86" customFormat="1" ht="14.1" customHeight="1"/>
    <row r="69" spans="38:39" s="86" customFormat="1" ht="14.1" customHeight="1"/>
    <row r="70" spans="38:39" s="86" customFormat="1" ht="14.1" customHeight="1"/>
    <row r="71" spans="38:39" s="86" customFormat="1" ht="14.1" customHeight="1"/>
    <row r="72" spans="38:39" s="86" customFormat="1" ht="14.1" customHeight="1"/>
    <row r="73" spans="38:39" s="86" customFormat="1" ht="14.1" customHeight="1"/>
    <row r="74" spans="38:39" s="86" customFormat="1" ht="14.1" customHeight="1"/>
    <row r="75" spans="38:39" s="86" customFormat="1" ht="14.1" customHeight="1"/>
    <row r="76" spans="38:39" s="86" customFormat="1" ht="14.1" customHeight="1"/>
    <row r="77" spans="38:39" s="86" customFormat="1" ht="14.1" customHeight="1"/>
    <row r="78" spans="38:39" s="86" customFormat="1" ht="14.1" customHeight="1"/>
    <row r="79" spans="38:39" s="86" customFormat="1" ht="14.1" customHeight="1"/>
    <row r="80" spans="38:39" s="86" customFormat="1" ht="14.1" customHeight="1"/>
    <row r="81" s="86" customFormat="1" ht="14.1" customHeight="1"/>
    <row r="82" s="86" customFormat="1" ht="14.1" customHeight="1"/>
    <row r="83" s="86" customFormat="1" ht="14.1" customHeight="1"/>
    <row r="84" s="86" customFormat="1" ht="14.1" customHeight="1"/>
    <row r="85" s="86" customFormat="1" ht="14.1" customHeight="1"/>
    <row r="86" s="86" customFormat="1" ht="14.1" customHeight="1"/>
    <row r="87" s="86" customFormat="1" ht="14.1" customHeight="1"/>
    <row r="88" s="86" customFormat="1" ht="14.1" customHeight="1"/>
    <row r="89" s="86" customFormat="1" ht="14.1" customHeight="1"/>
    <row r="90" s="86" customFormat="1" ht="14.1" customHeight="1"/>
    <row r="91" s="86" customFormat="1" ht="14.1" customHeight="1"/>
    <row r="92" s="86" customFormat="1" ht="14.1" customHeight="1"/>
    <row r="93" s="86" customFormat="1" ht="14.1" customHeight="1"/>
    <row r="94" s="86" customFormat="1" ht="14.1" customHeight="1"/>
    <row r="95" s="86" customFormat="1" ht="14.1" customHeight="1"/>
    <row r="96" s="86" customFormat="1" ht="14.1" customHeight="1"/>
    <row r="97" s="86" customFormat="1" ht="14.1" customHeight="1"/>
    <row r="98" s="86" customFormat="1" ht="14.1" customHeight="1"/>
    <row r="99" s="86" customFormat="1" ht="14.1" customHeight="1"/>
    <row r="100" s="86" customFormat="1" ht="14.1" customHeight="1"/>
    <row r="101" s="86" customFormat="1" ht="14.1" customHeight="1"/>
    <row r="102" s="86" customFormat="1" ht="14.1" customHeight="1"/>
    <row r="103" s="86" customFormat="1" ht="14.1" customHeight="1"/>
    <row r="104" s="86" customFormat="1" ht="14.1" customHeight="1"/>
    <row r="105" s="86" customFormat="1" ht="14.1" customHeight="1"/>
    <row r="106" s="86" customFormat="1" ht="14.1" customHeight="1"/>
    <row r="107" s="86" customFormat="1" ht="14.1" customHeight="1"/>
    <row r="108" s="86" customFormat="1" ht="14.1" customHeight="1"/>
    <row r="109" s="86" customFormat="1" ht="14.1" customHeight="1"/>
    <row r="110" s="86" customFormat="1" ht="14.1" customHeight="1"/>
    <row r="111" s="86" customFormat="1" ht="14.1" customHeight="1"/>
    <row r="112" s="86" customFormat="1" ht="14.1" customHeight="1"/>
    <row r="113" s="86" customFormat="1" ht="14.1" customHeight="1"/>
    <row r="114" s="86" customFormat="1" ht="14.1" customHeight="1"/>
    <row r="115" s="86" customFormat="1" ht="14.1" customHeight="1"/>
    <row r="116" s="86" customFormat="1" ht="14.1" customHeight="1"/>
    <row r="117" s="86" customFormat="1" ht="14.1" customHeight="1"/>
    <row r="118" s="86" customFormat="1" ht="14.1" customHeight="1"/>
    <row r="119" s="86" customFormat="1" ht="14.1" customHeight="1"/>
    <row r="120" s="86" customFormat="1" ht="14.1" customHeight="1"/>
    <row r="121" s="86" customFormat="1" ht="14.1" customHeight="1"/>
    <row r="122" s="86" customFormat="1" ht="14.1" customHeight="1"/>
    <row r="123" s="86" customFormat="1" ht="14.1" customHeight="1"/>
    <row r="124" s="86" customFormat="1" ht="14.1" customHeight="1"/>
    <row r="125" s="86" customFormat="1" ht="14.1" customHeight="1"/>
    <row r="126" s="86" customFormat="1" ht="14.1" customHeight="1"/>
    <row r="127" s="86" customFormat="1" ht="14.1" customHeight="1"/>
    <row r="128" s="86" customFormat="1" ht="14.1" customHeight="1"/>
    <row r="129" s="86" customFormat="1" ht="14.1" customHeight="1"/>
    <row r="130" s="86" customFormat="1" ht="14.1" customHeight="1"/>
    <row r="131" s="86" customFormat="1" ht="14.1" customHeight="1"/>
    <row r="132" s="86" customFormat="1" ht="14.1" customHeight="1"/>
    <row r="133" s="86" customFormat="1" ht="14.1" customHeight="1"/>
    <row r="134" s="86" customFormat="1" ht="14.1" customHeight="1"/>
    <row r="135" s="86" customFormat="1" ht="14.1" customHeight="1"/>
    <row r="136" s="86" customFormat="1" ht="14.1" customHeight="1"/>
    <row r="137" s="86" customFormat="1" ht="14.1" customHeight="1"/>
    <row r="138" s="86" customFormat="1" ht="14.1" customHeight="1"/>
    <row r="139" s="86" customFormat="1" ht="14.1" customHeight="1"/>
    <row r="140" s="86" customFormat="1" ht="14.1" customHeight="1"/>
    <row r="141" s="86" customFormat="1" ht="14.1" customHeight="1"/>
    <row r="142" s="86" customFormat="1" ht="14.1" customHeight="1"/>
    <row r="143" s="86" customFormat="1" ht="14.1" customHeight="1"/>
    <row r="144" s="86" customFormat="1" ht="14.1" customHeight="1"/>
    <row r="145" s="86" customFormat="1" ht="14.1" customHeight="1"/>
    <row r="146" s="86" customFormat="1" ht="14.1" customHeight="1"/>
    <row r="147" s="86" customFormat="1" ht="14.1" customHeight="1"/>
    <row r="148" s="86" customFormat="1" ht="14.1" customHeight="1"/>
    <row r="149" s="86" customFormat="1" ht="14.1" customHeight="1"/>
    <row r="150" s="86" customFormat="1" ht="14.1" customHeight="1"/>
    <row r="151" s="86" customFormat="1" ht="14.1" customHeight="1"/>
    <row r="152" s="86" customFormat="1" ht="14.1" customHeight="1"/>
    <row r="153" s="86" customFormat="1" ht="14.1" customHeight="1"/>
    <row r="154" s="86" customFormat="1" ht="14.1" customHeight="1"/>
    <row r="155" s="86" customFormat="1" ht="14.1" customHeight="1"/>
    <row r="156" s="86" customFormat="1" ht="14.1" customHeight="1"/>
    <row r="157" s="86" customFormat="1" ht="14.1" customHeight="1"/>
    <row r="158" s="86" customFormat="1" ht="14.1" customHeight="1"/>
    <row r="159" s="86" customFormat="1" ht="14.1" customHeight="1"/>
    <row r="160" s="86" customFormat="1" ht="14.1" customHeight="1"/>
    <row r="161" s="86" customFormat="1" ht="14.1" customHeight="1"/>
    <row r="162" s="86" customFormat="1" ht="14.1" customHeight="1"/>
    <row r="163" s="86" customFormat="1" ht="14.1" customHeight="1"/>
    <row r="164" s="86" customFormat="1" ht="14.1" customHeight="1"/>
    <row r="165" s="86" customFormat="1" ht="14.1" customHeight="1"/>
    <row r="166" s="86" customFormat="1" ht="14.1" customHeight="1"/>
    <row r="167" s="86" customFormat="1" ht="14.1" customHeight="1"/>
    <row r="168" s="86" customFormat="1" ht="14.1" customHeight="1"/>
    <row r="169" s="86" customFormat="1" ht="14.1" customHeight="1"/>
    <row r="170" s="86" customFormat="1" ht="14.1" customHeight="1"/>
    <row r="171" s="86" customFormat="1" ht="14.1" customHeight="1"/>
    <row r="172" s="86" customFormat="1" ht="14.1" customHeight="1"/>
    <row r="173" s="86" customFormat="1" ht="14.1" customHeight="1"/>
    <row r="174" s="86" customFormat="1" ht="14.1" customHeight="1"/>
    <row r="175" s="86" customFormat="1" ht="14.1" customHeight="1"/>
    <row r="176" s="86" customFormat="1" ht="14.1" customHeight="1"/>
    <row r="177" s="86" customFormat="1" ht="14.1" customHeight="1"/>
    <row r="178" s="86" customFormat="1" ht="14.1" customHeight="1"/>
    <row r="179" s="86" customFormat="1" ht="14.1" customHeight="1"/>
    <row r="180" s="86" customFormat="1" ht="14.1" customHeight="1"/>
    <row r="181" s="86" customFormat="1" ht="14.1" customHeight="1"/>
    <row r="182" s="86" customFormat="1" ht="14.1" customHeight="1"/>
    <row r="183" s="86" customFormat="1" ht="14.1" customHeight="1"/>
    <row r="184" s="86" customFormat="1" ht="14.1" customHeight="1"/>
    <row r="185" s="86" customFormat="1" ht="14.1" customHeight="1"/>
    <row r="186" s="86" customFormat="1" ht="14.1" customHeight="1"/>
    <row r="187" s="86" customFormat="1" ht="14.1" customHeight="1"/>
    <row r="188" s="86" customFormat="1" ht="14.1" customHeight="1"/>
    <row r="189" s="86" customFormat="1" ht="14.1" customHeight="1"/>
    <row r="190" s="86" customFormat="1" ht="14.1" customHeight="1"/>
    <row r="191" s="86" customFormat="1" ht="14.1" customHeight="1"/>
    <row r="192" s="86" customFormat="1" ht="14.1" customHeight="1"/>
    <row r="193" s="86" customFormat="1" ht="14.1" customHeight="1"/>
    <row r="194" s="86" customFormat="1" ht="14.1" customHeight="1"/>
    <row r="195" s="86" customFormat="1" ht="14.1" customHeight="1"/>
    <row r="196" s="86" customFormat="1" ht="14.1" customHeight="1"/>
    <row r="197" s="86" customFormat="1" ht="14.1" customHeight="1"/>
    <row r="198" s="86" customFormat="1" ht="14.1" customHeight="1"/>
    <row r="199" s="86" customFormat="1" ht="14.1" customHeight="1"/>
    <row r="200" s="86" customFormat="1" ht="14.1" customHeight="1"/>
    <row r="201" s="86" customFormat="1" ht="14.1" customHeight="1"/>
    <row r="202" s="86" customFormat="1" ht="14.1" customHeight="1"/>
    <row r="203" s="86" customFormat="1" ht="14.1" customHeight="1"/>
    <row r="204" s="86" customFormat="1" ht="14.1" customHeight="1"/>
    <row r="205" s="86" customFormat="1" ht="14.1" customHeight="1"/>
    <row r="206" s="86" customFormat="1" ht="14.1" customHeight="1"/>
    <row r="207" s="86" customFormat="1" ht="14.1" customHeight="1"/>
    <row r="208" s="86" customFormat="1" ht="14.1" customHeight="1"/>
    <row r="209" s="86" customFormat="1" ht="14.1" customHeight="1"/>
    <row r="210" s="86" customFormat="1" ht="14.1" customHeight="1"/>
    <row r="211" s="86" customFormat="1" ht="14.1" customHeight="1"/>
    <row r="212" s="86" customFormat="1" ht="14.1" customHeight="1"/>
    <row r="213" s="86" customFormat="1" ht="14.1" customHeight="1"/>
    <row r="214" s="86" customFormat="1" ht="14.1" customHeight="1"/>
    <row r="215" s="86" customFormat="1" ht="14.1" customHeight="1"/>
    <row r="216" s="86" customFormat="1" ht="14.1" customHeight="1"/>
    <row r="217" s="86" customFormat="1" ht="14.1" customHeight="1"/>
    <row r="218" s="86" customFormat="1" ht="14.1" customHeight="1"/>
    <row r="219" s="86" customFormat="1" ht="14.1" customHeight="1"/>
    <row r="220" s="86" customFormat="1" ht="14.1" customHeight="1"/>
    <row r="221" s="86" customFormat="1" ht="14.1" customHeight="1"/>
    <row r="222" s="86" customFormat="1" ht="14.1" customHeight="1"/>
    <row r="223" s="86" customFormat="1" ht="14.1" customHeight="1"/>
    <row r="224" s="86" customFormat="1" ht="14.1" customHeight="1"/>
    <row r="225" s="86" customFormat="1" ht="14.1" customHeight="1"/>
    <row r="226" s="86" customFormat="1" ht="14.1" customHeight="1"/>
    <row r="227" s="86" customFormat="1" ht="14.1" customHeight="1"/>
    <row r="228" s="86" customFormat="1" ht="14.1" customHeight="1"/>
    <row r="229" s="86" customFormat="1" ht="14.1" customHeight="1"/>
    <row r="230" s="86" customFormat="1" ht="14.1" customHeight="1"/>
    <row r="231" s="86" customFormat="1" ht="14.1" customHeight="1"/>
    <row r="232" s="86" customFormat="1" ht="14.1" customHeight="1"/>
    <row r="233" s="86" customFormat="1" ht="14.1" customHeight="1"/>
    <row r="234" s="86" customFormat="1" ht="14.1" customHeight="1"/>
    <row r="235" s="86" customFormat="1" ht="14.1" customHeight="1"/>
    <row r="236" s="86" customFormat="1" ht="14.1" customHeight="1"/>
    <row r="237" s="86" customFormat="1" ht="14.1" customHeight="1"/>
    <row r="238" s="86" customFormat="1" ht="14.1" customHeight="1"/>
    <row r="239" s="86" customFormat="1" ht="14.1" customHeight="1"/>
    <row r="240" s="86" customFormat="1" ht="14.1" customHeight="1"/>
    <row r="241" s="86" customFormat="1" ht="14.1" customHeight="1"/>
    <row r="242" s="86" customFormat="1" ht="14.1" customHeight="1"/>
    <row r="243" s="86" customFormat="1" ht="14.1" customHeight="1"/>
    <row r="244" s="86" customFormat="1" ht="14.1" customHeight="1"/>
    <row r="245" s="86" customFormat="1" ht="14.1" customHeight="1"/>
    <row r="246" s="86" customFormat="1" ht="14.1" customHeight="1"/>
    <row r="247" s="86" customFormat="1" ht="14.1" customHeight="1"/>
    <row r="248" s="86" customFormat="1" ht="14.1" customHeight="1"/>
    <row r="249" s="86" customFormat="1" ht="14.1" customHeight="1"/>
    <row r="250" s="86" customFormat="1" ht="14.1" customHeight="1"/>
    <row r="251" s="86" customFormat="1" ht="14.1" customHeight="1"/>
    <row r="252" s="86" customFormat="1" ht="14.1" customHeight="1"/>
    <row r="253" s="86" customFormat="1" ht="14.1" customHeight="1"/>
    <row r="254" s="86" customFormat="1" ht="14.1" customHeight="1"/>
    <row r="255" s="86" customFormat="1" ht="14.1" customHeight="1"/>
    <row r="256" s="86" customFormat="1" ht="14.1" customHeight="1"/>
    <row r="257" s="86" customFormat="1" ht="14.1" customHeight="1"/>
    <row r="258" s="86" customFormat="1" ht="14.1" customHeight="1"/>
    <row r="259" s="86" customFormat="1" ht="14.1" customHeight="1"/>
    <row r="260" s="86" customFormat="1" ht="14.1" customHeight="1"/>
    <row r="261" s="86" customFormat="1" ht="14.1" customHeight="1"/>
    <row r="262" s="86" customFormat="1" ht="14.1" customHeight="1"/>
    <row r="263" s="86" customFormat="1" ht="14.1" customHeight="1"/>
    <row r="264" s="86" customFormat="1" ht="14.1" customHeight="1"/>
    <row r="265" s="86" customFormat="1" ht="14.1" customHeight="1"/>
    <row r="266" s="86" customFormat="1" ht="14.1" customHeight="1"/>
    <row r="267" s="86" customFormat="1" ht="14.1" customHeight="1"/>
    <row r="268" s="86" customFormat="1" ht="14.1" customHeight="1"/>
    <row r="269" s="86" customFormat="1" ht="14.1" customHeight="1"/>
    <row r="270" s="86" customFormat="1" ht="14.1" customHeight="1"/>
    <row r="271" s="86" customFormat="1" ht="14.1" customHeight="1"/>
    <row r="272" s="86" customFormat="1" ht="14.1" customHeight="1"/>
    <row r="273" s="86" customFormat="1" ht="14.1" customHeight="1"/>
    <row r="274" s="86" customFormat="1" ht="14.1" customHeight="1"/>
    <row r="275" s="86" customFormat="1" ht="14.1" customHeight="1"/>
    <row r="276" s="86" customFormat="1" ht="14.1" customHeight="1"/>
    <row r="277" s="86" customFormat="1" ht="14.1" customHeight="1"/>
    <row r="278" s="86" customFormat="1" ht="14.1" customHeight="1"/>
    <row r="279" s="86" customFormat="1" ht="14.1" customHeight="1"/>
    <row r="280" s="86" customFormat="1" ht="14.1" customHeight="1"/>
    <row r="281" s="86" customFormat="1" ht="14.1" customHeight="1"/>
    <row r="282" s="86" customFormat="1" ht="14.1" customHeight="1"/>
    <row r="283" s="86" customFormat="1" ht="14.1" customHeight="1"/>
    <row r="284" s="86" customFormat="1" ht="14.1" customHeight="1"/>
    <row r="285" s="86" customFormat="1" ht="14.1" customHeight="1"/>
    <row r="286" s="86" customFormat="1" ht="14.1" customHeight="1"/>
    <row r="287" s="86" customFormat="1" ht="14.1" customHeight="1"/>
    <row r="288" s="86" customFormat="1" ht="14.1" customHeight="1"/>
    <row r="289" s="86" customFormat="1" ht="14.1" customHeight="1"/>
    <row r="290" s="86" customFormat="1" ht="14.1" customHeight="1"/>
    <row r="291" s="86" customFormat="1" ht="14.1" customHeight="1"/>
    <row r="292" s="86" customFormat="1" ht="14.1" customHeight="1"/>
    <row r="293" s="86" customFormat="1" ht="14.1" customHeight="1"/>
    <row r="294" s="86" customFormat="1" ht="14.1" customHeight="1"/>
    <row r="295" s="86" customFormat="1" ht="14.1" customHeight="1"/>
    <row r="296" s="86" customFormat="1" ht="14.1" customHeight="1"/>
    <row r="297" s="86" customFormat="1" ht="14.1" customHeight="1"/>
    <row r="298" s="86" customFormat="1" ht="14.1" customHeight="1"/>
    <row r="299" s="86" customFormat="1" ht="14.1" customHeight="1"/>
    <row r="300" s="86" customFormat="1" ht="14.1" customHeight="1"/>
    <row r="301" s="86" customFormat="1" ht="14.1" customHeight="1"/>
    <row r="302" s="86" customFormat="1" ht="14.1" customHeight="1"/>
    <row r="303" s="86" customFormat="1" ht="14.1" customHeight="1"/>
    <row r="304" s="86" customFormat="1" ht="14.1" customHeight="1"/>
    <row r="305" s="86" customFormat="1" ht="14.1" customHeight="1"/>
    <row r="306" s="86" customFormat="1" ht="14.1" customHeight="1"/>
    <row r="307" s="86" customFormat="1" ht="14.1" customHeight="1"/>
    <row r="308" s="86" customFormat="1" ht="14.1" customHeight="1"/>
    <row r="309" s="86" customFormat="1" ht="14.1" customHeight="1"/>
    <row r="310" s="86" customFormat="1" ht="14.1" customHeight="1"/>
    <row r="311" s="86" customFormat="1" ht="14.1" customHeight="1"/>
    <row r="312" s="86" customFormat="1" ht="14.1" customHeight="1"/>
    <row r="313" s="86" customFormat="1" ht="14.1" customHeight="1"/>
    <row r="314" s="86" customFormat="1" ht="14.1" customHeight="1"/>
    <row r="315" s="86" customFormat="1" ht="14.1" customHeight="1"/>
    <row r="316" s="86" customFormat="1" ht="14.1" customHeight="1"/>
    <row r="317" s="86" customFormat="1" ht="14.1" customHeight="1"/>
    <row r="318" s="86" customFormat="1" ht="14.1" customHeight="1"/>
    <row r="319" s="86" customFormat="1" ht="14.1" customHeight="1"/>
    <row r="320" s="86" customFormat="1" ht="14.1" customHeight="1"/>
    <row r="321" s="86" customFormat="1" ht="14.1" customHeight="1"/>
    <row r="322" s="86" customFormat="1" ht="14.1" customHeight="1"/>
    <row r="323" s="86" customFormat="1" ht="14.1" customHeight="1"/>
    <row r="324" s="86" customFormat="1" ht="14.1" customHeight="1"/>
    <row r="325" s="86" customFormat="1" ht="14.1" customHeight="1"/>
    <row r="326" s="86" customFormat="1" ht="14.1" customHeight="1"/>
    <row r="327" s="86" customFormat="1" ht="14.1" customHeight="1"/>
    <row r="328" s="86" customFormat="1" ht="14.1" customHeight="1"/>
    <row r="329" s="86" customFormat="1" ht="14.1" customHeight="1"/>
    <row r="330" s="86" customFormat="1" ht="14.1" customHeight="1"/>
    <row r="331" s="86" customFormat="1" ht="14.1" customHeight="1"/>
    <row r="332" s="86" customFormat="1" ht="14.1" customHeight="1"/>
    <row r="333" s="86" customFormat="1" ht="14.1" customHeight="1"/>
    <row r="334" s="86" customFormat="1" ht="14.1" customHeight="1"/>
    <row r="335" s="86" customFormat="1" ht="14.1" customHeight="1"/>
    <row r="336" s="86" customFormat="1" ht="14.1" customHeight="1"/>
    <row r="337" s="86" customFormat="1" ht="14.1" customHeight="1"/>
    <row r="338" s="86" customFormat="1" ht="14.1" customHeight="1"/>
    <row r="339" s="86" customFormat="1" ht="14.1" customHeight="1"/>
    <row r="340" s="86" customFormat="1" ht="14.1" customHeight="1"/>
    <row r="341" s="86" customFormat="1" ht="14.1" customHeight="1"/>
    <row r="342" s="86" customFormat="1" ht="14.1" customHeight="1"/>
    <row r="343" s="86" customFormat="1" ht="14.1" customHeight="1"/>
    <row r="344" s="86" customFormat="1" ht="14.1" customHeight="1"/>
    <row r="345" s="86" customFormat="1" ht="14.1" customHeight="1"/>
    <row r="346" s="86" customFormat="1" ht="14.1" customHeight="1"/>
    <row r="347" s="86" customFormat="1" ht="14.1" customHeight="1"/>
    <row r="348" s="86" customFormat="1" ht="14.1" customHeight="1"/>
    <row r="349" s="86" customFormat="1" ht="14.1" customHeight="1"/>
    <row r="350" s="86" customFormat="1" ht="14.1" customHeight="1"/>
    <row r="351" s="86" customFormat="1" ht="14.1" customHeight="1"/>
    <row r="352" s="86" customFormat="1" ht="14.1" customHeight="1"/>
    <row r="353" s="86" customFormat="1" ht="14.1" customHeight="1"/>
    <row r="354" s="86" customFormat="1" ht="14.1" customHeight="1"/>
    <row r="355" s="86" customFormat="1" ht="14.1" customHeight="1"/>
    <row r="356" s="86" customFormat="1" ht="14.1" customHeight="1"/>
    <row r="357" s="86" customFormat="1" ht="14.1" customHeight="1"/>
    <row r="358" s="86" customFormat="1" ht="14.1" customHeight="1"/>
    <row r="359" s="86" customFormat="1" ht="14.1" customHeight="1"/>
    <row r="360" s="86" customFormat="1" ht="14.1" customHeight="1"/>
    <row r="361" s="86" customFormat="1" ht="14.1" customHeight="1"/>
    <row r="362" s="86" customFormat="1" ht="14.1" customHeight="1"/>
    <row r="363" s="86" customFormat="1" ht="14.1" customHeight="1"/>
    <row r="364" s="86" customFormat="1" ht="14.1" customHeight="1"/>
    <row r="365" s="86" customFormat="1" ht="14.1" customHeight="1"/>
    <row r="366" s="86" customFormat="1" ht="14.1" customHeight="1"/>
    <row r="367" s="86" customFormat="1" ht="14.1" customHeight="1"/>
    <row r="368" s="86" customFormat="1" ht="14.1" customHeight="1"/>
    <row r="369" s="86" customFormat="1" ht="14.1" customHeight="1"/>
    <row r="370" s="86" customFormat="1" ht="14.1" customHeight="1"/>
    <row r="371" s="86" customFormat="1" ht="14.1" customHeight="1"/>
    <row r="372" s="86" customFormat="1" ht="14.1" customHeight="1"/>
    <row r="373" s="86" customFormat="1" ht="14.1" customHeight="1"/>
    <row r="374" s="86" customFormat="1" ht="14.1" customHeight="1"/>
    <row r="375" s="86" customFormat="1" ht="14.1" customHeight="1"/>
    <row r="376" s="86" customFormat="1" ht="14.1" customHeight="1"/>
    <row r="377" s="86" customFormat="1" ht="14.1" customHeight="1"/>
    <row r="378" s="86" customFormat="1" ht="14.1" customHeight="1"/>
    <row r="379" s="86" customFormat="1" ht="14.1" customHeight="1"/>
    <row r="380" s="86" customFormat="1" ht="14.1" customHeight="1"/>
    <row r="381" s="86" customFormat="1" ht="14.1" customHeight="1"/>
    <row r="382" s="86" customFormat="1" ht="14.1" customHeight="1"/>
    <row r="383" s="86" customFormat="1" ht="14.1" customHeight="1"/>
    <row r="384" s="86" customFormat="1" ht="14.1" customHeight="1"/>
    <row r="385" s="86" customFormat="1" ht="14.1" customHeight="1"/>
    <row r="386" s="86" customFormat="1" ht="14.1" customHeight="1"/>
    <row r="387" s="86" customFormat="1" ht="14.1" customHeight="1"/>
    <row r="388" s="86" customFormat="1" ht="14.1" customHeight="1"/>
    <row r="389" s="86" customFormat="1" ht="14.1" customHeight="1"/>
    <row r="390" s="86" customFormat="1" ht="14.1" customHeight="1"/>
    <row r="391" s="86" customFormat="1" ht="14.1" customHeight="1"/>
    <row r="392" s="86" customFormat="1" ht="14.1" customHeight="1"/>
    <row r="393" s="86" customFormat="1" ht="14.1" customHeight="1"/>
    <row r="394" s="86" customFormat="1" ht="14.1" customHeight="1"/>
    <row r="395" s="86" customFormat="1" ht="14.1" customHeight="1"/>
    <row r="396" s="86" customFormat="1" ht="14.1" customHeight="1"/>
    <row r="397" s="86" customFormat="1" ht="14.1" customHeight="1"/>
    <row r="398" s="86" customFormat="1" ht="14.1" customHeight="1"/>
    <row r="399" s="86" customFormat="1" ht="14.1" customHeight="1"/>
    <row r="400" s="86" customFormat="1" ht="14.1" customHeight="1"/>
    <row r="401" s="86" customFormat="1" ht="14.1" customHeight="1"/>
    <row r="402" s="86" customFormat="1" ht="14.1" customHeight="1"/>
    <row r="403" s="86" customFormat="1" ht="14.1" customHeight="1"/>
    <row r="404" s="86" customFormat="1" ht="14.1" customHeight="1"/>
    <row r="405" s="86" customFormat="1" ht="14.1" customHeight="1"/>
    <row r="406" s="86" customFormat="1" ht="14.1" customHeight="1"/>
    <row r="407" s="86" customFormat="1" ht="14.1" customHeight="1"/>
    <row r="408" s="86" customFormat="1" ht="14.1" customHeight="1"/>
    <row r="409" s="86" customFormat="1" ht="14.1" customHeight="1"/>
    <row r="410" s="86" customFormat="1" ht="14.1" customHeight="1"/>
    <row r="411" s="86" customFormat="1" ht="14.1" customHeight="1"/>
    <row r="412" s="86" customFormat="1" ht="14.1" customHeight="1"/>
    <row r="413" s="86" customFormat="1" ht="14.1" customHeight="1"/>
    <row r="414" s="86" customFormat="1" ht="14.1" customHeight="1"/>
    <row r="415" s="86" customFormat="1" ht="14.1" customHeight="1"/>
    <row r="416" s="86" customFormat="1" ht="14.1" customHeight="1"/>
    <row r="417" s="86" customFormat="1" ht="14.1" customHeight="1"/>
    <row r="418" s="86" customFormat="1" ht="14.1" customHeight="1"/>
    <row r="419" s="86" customFormat="1" ht="14.1" customHeight="1"/>
    <row r="420" s="86" customFormat="1" ht="14.1" customHeight="1"/>
    <row r="421" s="86" customFormat="1" ht="14.1" customHeight="1"/>
    <row r="422" s="86" customFormat="1" ht="14.1" customHeight="1"/>
    <row r="423" s="86" customFormat="1" ht="14.1" customHeight="1"/>
    <row r="424" s="86" customFormat="1" ht="14.1" customHeight="1"/>
    <row r="425" s="86" customFormat="1" ht="14.1" customHeight="1"/>
    <row r="426" s="86" customFormat="1" ht="14.1" customHeight="1"/>
    <row r="427" s="86" customFormat="1" ht="14.1" customHeight="1"/>
    <row r="428" s="86" customFormat="1" ht="14.1" customHeight="1"/>
    <row r="429" s="86" customFormat="1" ht="14.1" customHeight="1"/>
    <row r="430" s="86" customFormat="1" ht="14.1" customHeight="1"/>
    <row r="431" s="86" customFormat="1" ht="14.1" customHeight="1"/>
    <row r="432" s="86" customFormat="1" ht="14.1" customHeight="1"/>
    <row r="433" s="86" customFormat="1" ht="14.1" customHeight="1"/>
    <row r="434" s="86" customFormat="1" ht="14.1" customHeight="1"/>
    <row r="435" s="86" customFormat="1" ht="14.1" customHeight="1"/>
    <row r="436" s="86" customFormat="1" ht="14.1" customHeight="1"/>
    <row r="437" s="86" customFormat="1" ht="14.1" customHeight="1"/>
    <row r="438" s="86" customFormat="1" ht="14.1" customHeight="1"/>
    <row r="439" s="86" customFormat="1" ht="14.1" customHeight="1"/>
    <row r="440" s="86" customFormat="1" ht="14.1" customHeight="1"/>
    <row r="441" s="86" customFormat="1" ht="14.1" customHeight="1"/>
    <row r="442" s="86" customFormat="1" ht="14.1" customHeight="1"/>
    <row r="443" s="86" customFormat="1" ht="14.1" customHeight="1"/>
    <row r="444" s="86" customFormat="1" ht="14.1" customHeight="1"/>
    <row r="445" s="86" customFormat="1" ht="14.1" customHeight="1"/>
    <row r="446" s="86" customFormat="1" ht="14.1" customHeight="1"/>
    <row r="447" s="86" customFormat="1" ht="14.1" customHeight="1"/>
    <row r="448" s="86" customFormat="1" ht="14.1" customHeight="1"/>
    <row r="449" s="86" customFormat="1" ht="14.1" customHeight="1"/>
    <row r="450" s="86" customFormat="1" ht="14.1" customHeight="1"/>
    <row r="451" s="86" customFormat="1" ht="14.1" customHeight="1"/>
    <row r="452" s="86" customFormat="1" ht="14.1" customHeight="1"/>
    <row r="453" s="86" customFormat="1" ht="14.1" customHeight="1"/>
    <row r="454" s="86" customFormat="1" ht="14.1" customHeight="1"/>
    <row r="455" s="86" customFormat="1" ht="14.1" customHeight="1"/>
    <row r="456" s="86" customFormat="1" ht="14.1" customHeight="1"/>
    <row r="457" s="86" customFormat="1" ht="14.1" customHeight="1"/>
    <row r="458" s="86" customFormat="1" ht="14.1" customHeight="1"/>
    <row r="459" s="86" customFormat="1" ht="14.1" customHeight="1"/>
    <row r="460" s="86" customFormat="1" ht="14.1" customHeight="1"/>
    <row r="461" s="86" customFormat="1" ht="14.1" customHeight="1"/>
    <row r="462" s="86" customFormat="1" ht="14.1" customHeight="1"/>
    <row r="463" s="86" customFormat="1" ht="14.1" customHeight="1"/>
    <row r="464" s="86" customFormat="1" ht="14.1" customHeight="1"/>
    <row r="465" s="86" customFormat="1" ht="14.1" customHeight="1"/>
    <row r="466" s="86" customFormat="1" ht="14.1" customHeight="1"/>
    <row r="467" s="86" customFormat="1" ht="14.1" customHeight="1"/>
    <row r="468" s="86" customFormat="1" ht="14.1" customHeight="1"/>
    <row r="469" s="86" customFormat="1" ht="14.1" customHeight="1"/>
    <row r="470" s="86" customFormat="1" ht="14.1" customHeight="1"/>
    <row r="471" s="86" customFormat="1" ht="14.1" customHeight="1"/>
    <row r="472" s="86" customFormat="1" ht="14.1" customHeight="1"/>
    <row r="473" s="86" customFormat="1" ht="14.1" customHeight="1"/>
    <row r="474" s="86" customFormat="1" ht="14.1" customHeight="1"/>
    <row r="475" s="86" customFormat="1" ht="14.1" customHeight="1"/>
    <row r="476" s="86" customFormat="1" ht="14.1" customHeight="1"/>
    <row r="477" s="86" customFormat="1" ht="14.1" customHeight="1"/>
    <row r="478" s="86" customFormat="1" ht="14.1" customHeight="1"/>
    <row r="479" s="86" customFormat="1" ht="14.1" customHeight="1"/>
    <row r="480" s="86" customFormat="1" ht="14.1" customHeight="1"/>
    <row r="481" s="86" customFormat="1" ht="14.1" customHeight="1"/>
    <row r="482" s="86" customFormat="1" ht="14.1" customHeight="1"/>
    <row r="483" s="86" customFormat="1" ht="14.1" customHeight="1"/>
    <row r="484" s="86" customFormat="1" ht="14.1" customHeight="1"/>
    <row r="485" s="86" customFormat="1" ht="14.1" customHeight="1"/>
    <row r="486" s="86" customFormat="1" ht="14.1" customHeight="1"/>
    <row r="487" s="86" customFormat="1" ht="14.1" customHeight="1"/>
    <row r="488" s="86" customFormat="1" ht="14.1" customHeight="1"/>
    <row r="489" s="86" customFormat="1" ht="14.1" customHeight="1"/>
    <row r="490" s="86" customFormat="1" ht="14.1" customHeight="1"/>
    <row r="491" s="86" customFormat="1" ht="14.1" customHeight="1"/>
    <row r="492" s="86" customFormat="1" ht="14.1" customHeight="1"/>
    <row r="493" s="86" customFormat="1" ht="14.1" customHeight="1"/>
    <row r="494" s="86" customFormat="1" ht="14.1" customHeight="1"/>
    <row r="495" s="86" customFormat="1" ht="14.1" customHeight="1"/>
    <row r="496" s="86" customFormat="1" ht="14.1" customHeight="1"/>
    <row r="497" s="86" customFormat="1" ht="14.1" customHeight="1"/>
    <row r="498" s="86" customFormat="1" ht="14.1" customHeight="1"/>
    <row r="499" s="86" customFormat="1" ht="14.1" customHeight="1"/>
    <row r="500" s="86" customFormat="1" ht="14.1" customHeight="1"/>
    <row r="501" s="86" customFormat="1" ht="14.1" customHeight="1"/>
    <row r="502" s="86" customFormat="1" ht="14.1" customHeight="1"/>
    <row r="503" s="86" customFormat="1" ht="14.1" customHeight="1"/>
    <row r="504" s="86" customFormat="1" ht="14.1" customHeight="1"/>
    <row r="505" s="86" customFormat="1" ht="14.1" customHeight="1"/>
    <row r="506" s="86" customFormat="1" ht="14.1" customHeight="1"/>
    <row r="507" s="86" customFormat="1" ht="14.1" customHeight="1"/>
    <row r="508" s="86" customFormat="1" ht="14.1" customHeight="1"/>
    <row r="509" s="86" customFormat="1" ht="14.1" customHeight="1"/>
    <row r="510" s="86" customFormat="1" ht="14.1" customHeight="1"/>
    <row r="511" s="86" customFormat="1" ht="14.1" customHeight="1"/>
    <row r="512" s="86" customFormat="1" ht="14.1" customHeight="1"/>
    <row r="513" s="86" customFormat="1" ht="14.1" customHeight="1"/>
    <row r="514" s="86" customFormat="1" ht="14.1" customHeight="1"/>
    <row r="515" s="86" customFormat="1" ht="14.1" customHeight="1"/>
    <row r="516" s="86" customFormat="1" ht="14.1" customHeight="1"/>
    <row r="517" s="86" customFormat="1" ht="14.1" customHeight="1"/>
    <row r="518" s="86" customFormat="1" ht="14.1" customHeight="1"/>
    <row r="519" s="86" customFormat="1" ht="14.1" customHeight="1"/>
    <row r="520" s="86" customFormat="1" ht="14.1" customHeight="1"/>
    <row r="521" s="86" customFormat="1" ht="14.1" customHeight="1"/>
    <row r="522" s="86" customFormat="1" ht="14.1" customHeight="1"/>
    <row r="523" s="86" customFormat="1" ht="14.1" customHeight="1"/>
    <row r="524" s="86" customFormat="1" ht="14.1" customHeight="1"/>
    <row r="525" s="86" customFormat="1" ht="14.1" customHeight="1"/>
    <row r="526" s="86" customFormat="1" ht="14.1" customHeight="1"/>
    <row r="527" s="86" customFormat="1" ht="14.1" customHeight="1"/>
    <row r="528" s="86" customFormat="1" ht="14.1" customHeight="1"/>
    <row r="529" s="86" customFormat="1" ht="14.1" customHeight="1"/>
    <row r="530" s="86" customFormat="1" ht="14.1" customHeight="1"/>
    <row r="531" s="86" customFormat="1" ht="14.1" customHeight="1"/>
    <row r="532" s="86" customFormat="1" ht="14.1" customHeight="1"/>
    <row r="533" s="86" customFormat="1" ht="14.1" customHeight="1"/>
    <row r="534" s="86" customFormat="1" ht="14.1" customHeight="1"/>
    <row r="535" s="86" customFormat="1" ht="14.1" customHeight="1"/>
    <row r="536" s="86" customFormat="1" ht="14.1" customHeight="1"/>
    <row r="537" s="86" customFormat="1" ht="14.1" customHeight="1"/>
    <row r="538" s="86" customFormat="1" ht="14.1" customHeight="1"/>
    <row r="539" s="86" customFormat="1" ht="14.1" customHeight="1"/>
    <row r="540" s="86" customFormat="1" ht="14.1" customHeight="1"/>
    <row r="541" s="86" customFormat="1" ht="14.1" customHeight="1"/>
    <row r="542" s="86" customFormat="1" ht="14.1" customHeight="1"/>
    <row r="543" s="86" customFormat="1" ht="14.1" customHeight="1"/>
    <row r="544" s="86" customFormat="1" ht="14.1" customHeight="1"/>
    <row r="545" s="86" customFormat="1" ht="14.1" customHeight="1"/>
    <row r="546" s="86" customFormat="1" ht="14.1" customHeight="1"/>
    <row r="547" s="86" customFormat="1" ht="14.1" customHeight="1"/>
    <row r="548" s="86" customFormat="1" ht="14.1" customHeight="1"/>
    <row r="549" s="86" customFormat="1" ht="14.1" customHeight="1"/>
    <row r="550" s="86" customFormat="1" ht="14.1" customHeight="1"/>
    <row r="551" s="86" customFormat="1" ht="14.1" customHeight="1"/>
    <row r="552" s="86" customFormat="1" ht="14.1" customHeight="1"/>
    <row r="553" s="86" customFormat="1" ht="14.1" customHeight="1"/>
    <row r="554" s="86" customFormat="1" ht="14.1" customHeight="1"/>
    <row r="555" s="86" customFormat="1" ht="14.1" customHeight="1"/>
    <row r="556" s="86" customFormat="1" ht="14.1" customHeight="1"/>
    <row r="557" s="86" customFormat="1" ht="14.1" customHeight="1"/>
    <row r="558" s="86" customFormat="1" ht="14.1" customHeight="1"/>
    <row r="559" s="86" customFormat="1" ht="14.1" customHeight="1"/>
    <row r="560" s="86" customFormat="1" ht="14.1" customHeight="1"/>
    <row r="561" s="86" customFormat="1" ht="14.1" customHeight="1"/>
    <row r="562" s="86" customFormat="1" ht="14.1" customHeight="1"/>
    <row r="563" s="86" customFormat="1" ht="14.1" customHeight="1"/>
    <row r="564" s="86" customFormat="1" ht="14.1" customHeight="1"/>
    <row r="565" s="86" customFormat="1" ht="14.1" customHeight="1"/>
    <row r="566" s="86" customFormat="1" ht="14.1" customHeight="1"/>
    <row r="567" s="86" customFormat="1" ht="14.1" customHeight="1"/>
    <row r="568" s="86" customFormat="1" ht="14.1" customHeight="1"/>
    <row r="569" s="86" customFormat="1" ht="14.1" customHeight="1"/>
    <row r="570" s="86" customFormat="1" ht="14.1" customHeight="1"/>
    <row r="571" s="86" customFormat="1" ht="14.1" customHeight="1"/>
    <row r="572" s="86" customFormat="1" ht="14.1" customHeight="1"/>
    <row r="573" s="86" customFormat="1" ht="14.1" customHeight="1"/>
    <row r="574" s="86" customFormat="1" ht="14.1" customHeight="1"/>
    <row r="575" s="86" customFormat="1" ht="14.1" customHeight="1"/>
    <row r="576" s="86" customFormat="1" ht="14.1" customHeight="1"/>
    <row r="577" s="86" customFormat="1" ht="14.1" customHeight="1"/>
    <row r="578" s="86" customFormat="1" ht="14.1" customHeight="1"/>
    <row r="579" s="86" customFormat="1" ht="14.1" customHeight="1"/>
    <row r="580" s="86" customFormat="1" ht="14.1" customHeight="1"/>
    <row r="581" s="86" customFormat="1" ht="14.1" customHeight="1"/>
    <row r="582" s="86" customFormat="1" ht="14.1" customHeight="1"/>
    <row r="583" s="86" customFormat="1" ht="14.1" customHeight="1"/>
    <row r="584" s="86" customFormat="1" ht="14.1" customHeight="1"/>
    <row r="585" s="86" customFormat="1" ht="14.1" customHeight="1"/>
    <row r="586" s="86" customFormat="1" ht="14.1" customHeight="1"/>
    <row r="587" s="86" customFormat="1" ht="14.1" customHeight="1"/>
    <row r="588" s="86" customFormat="1" ht="14.1" customHeight="1"/>
    <row r="589" s="86" customFormat="1" ht="14.1" customHeight="1"/>
    <row r="590" s="86" customFormat="1" ht="14.1" customHeight="1"/>
    <row r="591" s="86" customFormat="1" ht="14.1" customHeight="1"/>
    <row r="592" s="86" customFormat="1" ht="14.1" customHeight="1"/>
    <row r="593" s="86" customFormat="1" ht="14.1" customHeight="1"/>
    <row r="594" s="86" customFormat="1" ht="14.1" customHeight="1"/>
    <row r="595" s="86" customFormat="1" ht="14.1" customHeight="1"/>
    <row r="596" s="86" customFormat="1" ht="14.1" customHeight="1"/>
    <row r="597" s="86" customFormat="1" ht="14.1" customHeight="1"/>
    <row r="598" s="86" customFormat="1" ht="14.1" customHeight="1"/>
    <row r="599" s="86" customFormat="1" ht="14.1" customHeight="1"/>
    <row r="600" s="86" customFormat="1" ht="14.1" customHeight="1"/>
    <row r="601" s="86" customFormat="1" ht="14.1" customHeight="1"/>
    <row r="602" s="86" customFormat="1" ht="14.1" customHeight="1"/>
    <row r="603" s="86" customFormat="1" ht="14.1" customHeight="1"/>
    <row r="604" s="86" customFormat="1" ht="14.1" customHeight="1"/>
    <row r="605" s="86" customFormat="1" ht="14.1" customHeight="1"/>
    <row r="606" s="86" customFormat="1" ht="14.1" customHeight="1"/>
    <row r="607" s="86" customFormat="1" ht="14.1" customHeight="1"/>
    <row r="608" s="86" customFormat="1" ht="14.1" customHeight="1"/>
    <row r="609" s="86" customFormat="1" ht="14.1" customHeight="1"/>
    <row r="610" s="86" customFormat="1" ht="14.1" customHeight="1"/>
    <row r="611" s="86" customFormat="1" ht="14.1" customHeight="1"/>
    <row r="612" s="86" customFormat="1" ht="14.1" customHeight="1"/>
    <row r="613" s="86" customFormat="1" ht="14.1" customHeight="1"/>
    <row r="614" s="86" customFormat="1" ht="14.1" customHeight="1"/>
    <row r="615" s="86" customFormat="1" ht="14.1" customHeight="1"/>
    <row r="616" s="86" customFormat="1" ht="14.1" customHeight="1"/>
    <row r="617" s="86" customFormat="1" ht="14.1" customHeight="1"/>
    <row r="618" s="86" customFormat="1" ht="14.1" customHeight="1"/>
    <row r="619" s="86" customFormat="1" ht="14.1" customHeight="1"/>
    <row r="620" s="86" customFormat="1" ht="14.1" customHeight="1"/>
    <row r="621" s="86" customFormat="1" ht="14.1" customHeight="1"/>
    <row r="622" s="86" customFormat="1" ht="14.1" customHeight="1"/>
    <row r="623" s="86" customFormat="1" ht="14.1" customHeight="1"/>
    <row r="624" s="86" customFormat="1" ht="14.1" customHeight="1"/>
    <row r="625" s="86" customFormat="1" ht="14.1" customHeight="1"/>
    <row r="626" s="86" customFormat="1" ht="14.1" customHeight="1"/>
    <row r="627" s="86" customFormat="1" ht="14.1" customHeight="1"/>
    <row r="628" s="86" customFormat="1" ht="14.1" customHeight="1"/>
    <row r="629" s="86" customFormat="1" ht="14.1" customHeight="1"/>
    <row r="630" s="86" customFormat="1" ht="14.1" customHeight="1"/>
    <row r="631" s="86" customFormat="1" ht="14.1" customHeight="1"/>
    <row r="632" s="86" customFormat="1" ht="14.1" customHeight="1"/>
    <row r="633" s="86" customFormat="1" ht="14.1" customHeight="1"/>
    <row r="634" s="86" customFormat="1" ht="14.1" customHeight="1"/>
    <row r="635" s="86" customFormat="1" ht="14.1" customHeight="1"/>
    <row r="636" s="86" customFormat="1" ht="14.1" customHeight="1"/>
    <row r="637" s="86" customFormat="1" ht="14.1" customHeight="1"/>
    <row r="638" s="86" customFormat="1" ht="14.1" customHeight="1"/>
    <row r="639" s="86" customFormat="1" ht="14.1" customHeight="1"/>
    <row r="640" s="86" customFormat="1" ht="14.1" customHeight="1"/>
    <row r="641" s="86" customFormat="1" ht="14.1" customHeight="1"/>
    <row r="642" s="86" customFormat="1" ht="14.1" customHeight="1"/>
    <row r="643" s="86" customFormat="1" ht="14.1" customHeight="1"/>
    <row r="644" s="86" customFormat="1" ht="14.1" customHeight="1"/>
    <row r="645" s="86" customFormat="1" ht="14.1" customHeight="1"/>
    <row r="646" s="86" customFormat="1" ht="14.1" customHeight="1"/>
    <row r="647" s="86" customFormat="1" ht="14.1" customHeight="1"/>
    <row r="648" s="86" customFormat="1" ht="14.1" customHeight="1"/>
    <row r="649" s="86" customFormat="1" ht="14.1" customHeight="1"/>
    <row r="650" s="86" customFormat="1" ht="14.1" customHeight="1"/>
    <row r="651" s="86" customFormat="1" ht="14.1" customHeight="1"/>
    <row r="652" s="86" customFormat="1" ht="14.1" customHeight="1"/>
    <row r="653" s="86" customFormat="1" ht="14.1" customHeight="1"/>
    <row r="654" s="86" customFormat="1" ht="14.1" customHeight="1"/>
    <row r="655" s="86" customFormat="1" ht="14.1" customHeight="1"/>
    <row r="656" s="86" customFormat="1" ht="14.1" customHeight="1"/>
    <row r="657" s="86" customFormat="1" ht="14.1" customHeight="1"/>
    <row r="658" s="86" customFormat="1" ht="14.1" customHeight="1"/>
    <row r="659" s="86" customFormat="1" ht="14.1" customHeight="1"/>
    <row r="660" s="86" customFormat="1" ht="14.1" customHeight="1"/>
    <row r="661" s="86" customFormat="1" ht="14.1" customHeight="1"/>
    <row r="662" s="86" customFormat="1" ht="14.1" customHeight="1"/>
    <row r="663" s="86" customFormat="1" ht="14.1" customHeight="1"/>
    <row r="664" s="86" customFormat="1" ht="14.1" customHeight="1"/>
    <row r="665" s="86" customFormat="1" ht="14.1" customHeight="1"/>
    <row r="666" s="86" customFormat="1" ht="14.1" customHeight="1"/>
    <row r="667" s="86" customFormat="1" ht="14.1" customHeight="1"/>
    <row r="668" s="86" customFormat="1" ht="14.1" customHeight="1"/>
    <row r="669" s="86" customFormat="1" ht="14.1" customHeight="1"/>
    <row r="670" s="86" customFormat="1" ht="14.1" customHeight="1"/>
    <row r="671" s="86" customFormat="1" ht="14.1" customHeight="1"/>
    <row r="672" s="86" customFormat="1" ht="14.1" customHeight="1"/>
    <row r="673" s="86" customFormat="1" ht="14.1" customHeight="1"/>
    <row r="674" s="86" customFormat="1" ht="14.1" customHeight="1"/>
    <row r="675" s="86" customFormat="1" ht="14.1" customHeight="1"/>
    <row r="676" s="86" customFormat="1" ht="14.1" customHeight="1"/>
    <row r="677" s="86" customFormat="1" ht="14.1" customHeight="1"/>
    <row r="678" s="86" customFormat="1" ht="14.1" customHeight="1"/>
    <row r="679" s="86" customFormat="1" ht="14.1" customHeight="1"/>
    <row r="680" s="86" customFormat="1" ht="14.1" customHeight="1"/>
    <row r="681" s="86" customFormat="1" ht="14.1" customHeight="1"/>
    <row r="682" s="86" customFormat="1" ht="14.1" customHeight="1"/>
    <row r="683" s="86" customFormat="1" ht="14.1" customHeight="1"/>
    <row r="684" s="86" customFormat="1" ht="14.1" customHeight="1"/>
    <row r="685" s="86" customFormat="1" ht="14.1" customHeight="1"/>
    <row r="686" s="86" customFormat="1" ht="14.1" customHeight="1"/>
    <row r="687" s="86" customFormat="1" ht="14.1" customHeight="1"/>
    <row r="688" s="86" customFormat="1" ht="14.1" customHeight="1"/>
    <row r="689" s="86" customFormat="1" ht="14.1" customHeight="1"/>
    <row r="690" s="86" customFormat="1" ht="14.1" customHeight="1"/>
    <row r="691" s="86" customFormat="1" ht="14.1" customHeight="1"/>
    <row r="692" s="86" customFormat="1" ht="14.1" customHeight="1"/>
    <row r="693" s="86" customFormat="1" ht="14.1" customHeight="1"/>
    <row r="694" s="86" customFormat="1" ht="14.1" customHeight="1"/>
    <row r="695" s="86" customFormat="1" ht="14.1" customHeight="1"/>
    <row r="696" s="86" customFormat="1" ht="14.1" customHeight="1"/>
    <row r="697" s="86" customFormat="1" ht="14.1" customHeight="1"/>
    <row r="698" s="86" customFormat="1" ht="14.1" customHeight="1"/>
    <row r="699" s="86" customFormat="1" ht="14.1" customHeight="1"/>
    <row r="700" s="86" customFormat="1" ht="14.1" customHeight="1"/>
    <row r="701" s="86" customFormat="1" ht="14.1" customHeight="1"/>
    <row r="702" s="86" customFormat="1" ht="14.1" customHeight="1"/>
    <row r="703" s="86" customFormat="1" ht="14.1" customHeight="1"/>
    <row r="704" s="86" customFormat="1" ht="14.1" customHeight="1"/>
    <row r="705" s="86" customFormat="1" ht="14.1" customHeight="1"/>
    <row r="706" s="86" customFormat="1" ht="14.1" customHeight="1"/>
    <row r="707" s="86" customFormat="1" ht="14.1" customHeight="1"/>
    <row r="708" s="86" customFormat="1" ht="14.1" customHeight="1"/>
    <row r="709" s="86" customFormat="1" ht="14.1" customHeight="1"/>
    <row r="710" s="86" customFormat="1" ht="14.1" customHeight="1"/>
    <row r="711" s="86" customFormat="1" ht="14.1" customHeight="1"/>
    <row r="712" s="86" customFormat="1" ht="14.1" customHeight="1"/>
    <row r="713" s="86" customFormat="1" ht="14.1" customHeight="1"/>
    <row r="714" s="86" customFormat="1" ht="14.1" customHeight="1"/>
    <row r="715" s="86" customFormat="1" ht="14.1" customHeight="1"/>
    <row r="716" s="86" customFormat="1" ht="14.1" customHeight="1"/>
    <row r="717" s="86" customFormat="1" ht="14.1" customHeight="1"/>
    <row r="718" s="86" customFormat="1" ht="14.1" customHeight="1"/>
    <row r="719" s="86" customFormat="1" ht="14.1" customHeight="1"/>
    <row r="720" s="86" customFormat="1" ht="14.1" customHeight="1"/>
    <row r="721" s="86" customFormat="1" ht="14.1" customHeight="1"/>
    <row r="722" s="86" customFormat="1" ht="14.1" customHeight="1"/>
    <row r="723" s="86" customFormat="1" ht="14.1" customHeight="1"/>
    <row r="724" s="86" customFormat="1" ht="14.1" customHeight="1"/>
    <row r="725" s="86" customFormat="1" ht="14.1" customHeight="1"/>
    <row r="726" s="86" customFormat="1" ht="14.1" customHeight="1"/>
    <row r="727" s="86" customFormat="1" ht="14.1" customHeight="1"/>
    <row r="728" s="86" customFormat="1" ht="14.1" customHeight="1"/>
    <row r="729" s="86" customFormat="1" ht="14.1" customHeight="1"/>
    <row r="730" s="86" customFormat="1" ht="14.1" customHeight="1"/>
    <row r="731" s="86" customFormat="1" ht="14.1" customHeight="1"/>
    <row r="732" s="86" customFormat="1" ht="14.1" customHeight="1"/>
    <row r="733" s="86" customFormat="1" ht="14.1" customHeight="1"/>
    <row r="734" s="86" customFormat="1" ht="14.1" customHeight="1"/>
    <row r="735" s="86" customFormat="1" ht="14.1" customHeight="1"/>
    <row r="736" s="86" customFormat="1" ht="14.1" customHeight="1"/>
    <row r="737" s="86" customFormat="1" ht="14.1" customHeight="1"/>
    <row r="738" s="86" customFormat="1" ht="14.1" customHeight="1"/>
    <row r="739" s="86" customFormat="1" ht="14.1" customHeight="1"/>
    <row r="740" s="86" customFormat="1" ht="14.1" customHeight="1"/>
    <row r="741" s="86" customFormat="1" ht="14.1" customHeight="1"/>
    <row r="742" s="86" customFormat="1" ht="14.1" customHeight="1"/>
    <row r="743" s="86" customFormat="1" ht="14.1" customHeight="1"/>
    <row r="744" s="86" customFormat="1" ht="14.1" customHeight="1"/>
    <row r="745" s="86" customFormat="1" ht="14.1" customHeight="1"/>
    <row r="746" s="86" customFormat="1" ht="14.1" customHeight="1"/>
    <row r="747" s="86" customFormat="1" ht="14.1" customHeight="1"/>
    <row r="748" s="86" customFormat="1" ht="14.1" customHeight="1"/>
    <row r="749" s="86" customFormat="1" ht="14.1" customHeight="1"/>
    <row r="750" s="86" customFormat="1" ht="14.1" customHeight="1"/>
    <row r="751" s="86" customFormat="1" ht="14.1" customHeight="1"/>
    <row r="752" s="86" customFormat="1" ht="14.1" customHeight="1"/>
    <row r="753" s="86" customFormat="1" ht="14.1" customHeight="1"/>
    <row r="754" s="86" customFormat="1" ht="14.1" customHeight="1"/>
    <row r="755" s="86" customFormat="1" ht="14.1" customHeight="1"/>
    <row r="756" s="86" customFormat="1" ht="14.1" customHeight="1"/>
    <row r="757" s="86" customFormat="1" ht="14.1" customHeight="1"/>
    <row r="758" s="86" customFormat="1" ht="14.1" customHeight="1"/>
    <row r="759" s="86" customFormat="1" ht="14.1" customHeight="1"/>
    <row r="760" s="86" customFormat="1" ht="14.1" customHeight="1"/>
    <row r="761" s="86" customFormat="1" ht="14.1" customHeight="1"/>
    <row r="762" s="86" customFormat="1" ht="14.1" customHeight="1"/>
    <row r="763" s="86" customFormat="1" ht="14.1" customHeight="1"/>
    <row r="764" s="86" customFormat="1" ht="14.1" customHeight="1"/>
    <row r="765" s="86" customFormat="1" ht="14.1" customHeight="1"/>
    <row r="766" s="86" customFormat="1" ht="14.1" customHeight="1"/>
    <row r="767" s="86" customFormat="1" ht="14.1" customHeight="1"/>
    <row r="768" s="86" customFormat="1" ht="14.1" customHeight="1"/>
    <row r="769" s="86" customFormat="1" ht="14.1" customHeight="1"/>
    <row r="770" s="86" customFormat="1" ht="14.1" customHeight="1"/>
    <row r="771" s="86" customFormat="1" ht="14.1" customHeight="1"/>
    <row r="772" s="86" customFormat="1" ht="14.1" customHeight="1"/>
    <row r="773" s="86" customFormat="1" ht="14.1" customHeight="1"/>
    <row r="774" s="86" customFormat="1" ht="14.1" customHeight="1"/>
    <row r="775" s="86" customFormat="1" ht="14.1" customHeight="1"/>
    <row r="776" s="86" customFormat="1" ht="14.1" customHeight="1"/>
    <row r="777" s="86" customFormat="1" ht="14.1" customHeight="1"/>
    <row r="778" s="86" customFormat="1" ht="14.1" customHeight="1"/>
    <row r="779" s="86" customFormat="1" ht="14.1" customHeight="1"/>
    <row r="780" s="86" customFormat="1" ht="14.1" customHeight="1"/>
    <row r="781" s="86" customFormat="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sheetData>
  <customSheetViews>
    <customSheetView guid="{B232EC41-FA91-4761-896A-6152EABD1429}" scale="85" fitToPage="1">
      <selection activeCell="B2" sqref="B2"/>
      <pageMargins left="0" right="0" top="0" bottom="0" header="0" footer="0"/>
      <pageSetup scale="70" orientation="landscape" r:id="rId1"/>
    </customSheetView>
    <customSheetView guid="{50707442-A283-41C3-930E-CC79BC4E64C6}" scale="85">
      <selection activeCell="B4" sqref="B4"/>
      <pageMargins left="0" right="0" top="0" bottom="0" header="0" footer="0"/>
      <pageSetup orientation="portrait" r:id="rId2"/>
    </customSheetView>
    <customSheetView guid="{91D0648A-97F4-4F83-B228-CDCBEBFD7225}" scale="85" fitToPage="1">
      <selection activeCell="B2" sqref="B2"/>
      <pageMargins left="0" right="0" top="0" bottom="0" header="0" footer="0"/>
      <pageSetup scale="70" orientation="landscape" r:id="rId3"/>
    </customSheetView>
  </customSheetViews>
  <mergeCells count="56">
    <mergeCell ref="AL37:AM37"/>
    <mergeCell ref="F38:G38"/>
    <mergeCell ref="R38:S38"/>
    <mergeCell ref="T38:U38"/>
    <mergeCell ref="X38:Y38"/>
    <mergeCell ref="AJ38:AK38"/>
    <mergeCell ref="AL38:AM38"/>
    <mergeCell ref="F37:G37"/>
    <mergeCell ref="R37:S37"/>
    <mergeCell ref="T37:U37"/>
    <mergeCell ref="X37:Y37"/>
    <mergeCell ref="AJ37:AK37"/>
    <mergeCell ref="AJ36:AK36"/>
    <mergeCell ref="AL36:AM36"/>
    <mergeCell ref="B36:C36"/>
    <mergeCell ref="R35:S35"/>
    <mergeCell ref="T35:U35"/>
    <mergeCell ref="X35:Y35"/>
    <mergeCell ref="R36:S36"/>
    <mergeCell ref="B35:C35"/>
    <mergeCell ref="AJ35:AK35"/>
    <mergeCell ref="AL35:AM35"/>
    <mergeCell ref="B38:C38"/>
    <mergeCell ref="B37:C37"/>
    <mergeCell ref="AH10:AI10"/>
    <mergeCell ref="X10:Y10"/>
    <mergeCell ref="B10:C10"/>
    <mergeCell ref="T36:U36"/>
    <mergeCell ref="X36:Y36"/>
    <mergeCell ref="T10:U10"/>
    <mergeCell ref="R10:S10"/>
    <mergeCell ref="H10:I10"/>
    <mergeCell ref="J10:K10"/>
    <mergeCell ref="L10:M10"/>
    <mergeCell ref="N10:O10"/>
    <mergeCell ref="D62:E62"/>
    <mergeCell ref="F10:G10"/>
    <mergeCell ref="D59:E59"/>
    <mergeCell ref="D60:E60"/>
    <mergeCell ref="D61:E61"/>
    <mergeCell ref="D58:E58"/>
    <mergeCell ref="F36:G36"/>
    <mergeCell ref="F35:G35"/>
    <mergeCell ref="A4:AM4"/>
    <mergeCell ref="AJ10:AK10"/>
    <mergeCell ref="AL10:AM10"/>
    <mergeCell ref="A5:AM5"/>
    <mergeCell ref="A6:AM6"/>
    <mergeCell ref="A7:AM7"/>
    <mergeCell ref="W9:AM9"/>
    <mergeCell ref="E9:U9"/>
    <mergeCell ref="Z10:AA10"/>
    <mergeCell ref="AB10:AC10"/>
    <mergeCell ref="AD10:AE10"/>
    <mergeCell ref="AF10:AG10"/>
    <mergeCell ref="P10:Q10"/>
  </mergeCells>
  <printOptions horizontalCentered="1"/>
  <pageMargins left="0.39370078740157483" right="0.39370078740157483" top="0.39370078740157483" bottom="0.39370078740157483" header="0.39370078740157483" footer="0.39370078740157483"/>
  <pageSetup paperSize="5" scale="43" orientation="landscape" r:id="rId4"/>
  <headerFooter>
    <oddHeader>&amp;R&amp;"Calibri"&amp;10&amp;K000000 Protected B - External / Protégé B - Externe&amp;1#_x000D_</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Z999"/>
  <sheetViews>
    <sheetView showGridLines="0" zoomScaleNormal="100" workbookViewId="0"/>
  </sheetViews>
  <sheetFormatPr defaultColWidth="9.109375" defaultRowHeight="13.8"/>
  <cols>
    <col min="1" max="1" width="50.6640625" style="82" customWidth="1"/>
    <col min="2" max="2" width="8.5546875" style="82" customWidth="1"/>
    <col min="3" max="3" width="15.6640625" style="82" customWidth="1"/>
    <col min="4" max="4" width="8.5546875" style="82" customWidth="1"/>
    <col min="5" max="5" width="15.6640625" style="82" customWidth="1"/>
    <col min="6" max="6" width="8.5546875" style="82" customWidth="1"/>
    <col min="7" max="7" width="15.6640625" style="82" customWidth="1"/>
    <col min="8" max="8" width="7.6640625" style="82" customWidth="1"/>
    <col min="9" max="9" width="8.5546875" style="82" customWidth="1"/>
    <col min="10" max="10" width="16.44140625" style="82" customWidth="1"/>
    <col min="11" max="11" width="8.5546875" style="82" customWidth="1"/>
    <col min="12" max="12" width="15.6640625" style="82" customWidth="1"/>
    <col min="13" max="13" width="8.5546875" style="82" customWidth="1"/>
    <col min="14" max="14" width="15.6640625" style="82" customWidth="1"/>
    <col min="15" max="15" width="7.6640625" style="82" customWidth="1"/>
    <col min="16" max="16" width="8.5546875" style="82" customWidth="1"/>
    <col min="17" max="17" width="16" style="82" customWidth="1"/>
    <col min="18" max="18" width="15" style="82" customWidth="1"/>
    <col min="19" max="16384" width="9.109375" style="82"/>
  </cols>
  <sheetData>
    <row r="1" spans="1:52" s="106" customFormat="1" ht="30" customHeight="1">
      <c r="A1" s="165"/>
      <c r="B1" s="165"/>
      <c r="C1" s="165"/>
      <c r="D1" s="165"/>
      <c r="E1" s="165"/>
      <c r="F1" s="165"/>
      <c r="G1" s="165"/>
      <c r="H1" s="165"/>
      <c r="I1" s="165"/>
      <c r="J1" s="165"/>
      <c r="K1" s="165"/>
      <c r="L1" s="165"/>
      <c r="M1" s="165"/>
      <c r="N1" s="165"/>
      <c r="O1" s="165"/>
      <c r="P1" s="165"/>
      <c r="Q1" s="176" t="s">
        <v>14</v>
      </c>
    </row>
    <row r="2" spans="1:52" s="106" customFormat="1" ht="27" customHeight="1">
      <c r="A2" s="165"/>
      <c r="B2" s="208"/>
      <c r="C2" s="165"/>
      <c r="D2" s="165"/>
      <c r="E2" s="165"/>
      <c r="F2" s="165"/>
      <c r="G2" s="165"/>
      <c r="H2" s="165"/>
      <c r="I2" s="165"/>
      <c r="J2" s="165"/>
      <c r="K2" s="165"/>
      <c r="L2" s="165"/>
      <c r="M2" s="165"/>
      <c r="N2" s="165"/>
      <c r="O2" s="165"/>
      <c r="P2" s="165"/>
      <c r="Q2" s="176"/>
    </row>
    <row r="3" spans="1:52" s="106" customFormat="1" ht="18" customHeight="1">
      <c r="A3" s="220" t="s">
        <v>15</v>
      </c>
      <c r="B3" s="165"/>
      <c r="C3" s="165"/>
      <c r="D3" s="179"/>
      <c r="E3" s="165"/>
      <c r="F3" s="179"/>
      <c r="G3" s="165"/>
      <c r="H3" s="165"/>
      <c r="I3" s="179"/>
      <c r="J3" s="165"/>
      <c r="K3" s="179"/>
      <c r="L3" s="165"/>
      <c r="M3" s="179"/>
      <c r="N3" s="165"/>
      <c r="O3" s="165"/>
      <c r="P3" s="400"/>
      <c r="Q3" s="221" t="s">
        <v>315</v>
      </c>
    </row>
    <row r="4" spans="1:52" s="19" customFormat="1" ht="17.399999999999999" customHeight="1">
      <c r="A4" s="676" t="s">
        <v>31</v>
      </c>
      <c r="B4" s="676"/>
      <c r="C4" s="677"/>
      <c r="D4" s="677"/>
      <c r="E4" s="677"/>
      <c r="F4" s="677"/>
      <c r="G4" s="677"/>
      <c r="H4" s="677"/>
      <c r="I4" s="677"/>
      <c r="J4" s="677"/>
      <c r="K4" s="677"/>
      <c r="L4" s="677"/>
      <c r="M4" s="677"/>
      <c r="N4" s="677"/>
      <c r="O4" s="677"/>
      <c r="P4" s="677"/>
      <c r="Q4" s="677"/>
    </row>
    <row r="5" spans="1:52" s="106" customFormat="1" ht="20.100000000000001" customHeight="1">
      <c r="A5" s="685" t="s">
        <v>233</v>
      </c>
      <c r="B5" s="685"/>
      <c r="C5" s="685"/>
      <c r="D5" s="685"/>
      <c r="E5" s="685"/>
      <c r="F5" s="685"/>
      <c r="G5" s="685"/>
      <c r="H5" s="685"/>
      <c r="I5" s="685"/>
      <c r="J5" s="685"/>
      <c r="K5" s="685"/>
      <c r="L5" s="685"/>
      <c r="M5" s="685"/>
      <c r="N5" s="685"/>
      <c r="O5" s="685"/>
      <c r="P5" s="685"/>
      <c r="Q5" s="685"/>
    </row>
    <row r="6" spans="1:52" s="233" customFormat="1" ht="20.100000000000001" customHeight="1">
      <c r="A6" s="685" t="s">
        <v>316</v>
      </c>
      <c r="B6" s="685"/>
      <c r="C6" s="685"/>
      <c r="D6" s="685"/>
      <c r="E6" s="685"/>
      <c r="F6" s="685"/>
      <c r="G6" s="685"/>
      <c r="H6" s="685"/>
      <c r="I6" s="685"/>
      <c r="J6" s="685"/>
      <c r="K6" s="685"/>
      <c r="L6" s="685"/>
      <c r="M6" s="685"/>
      <c r="N6" s="685"/>
      <c r="O6" s="685"/>
      <c r="P6" s="685"/>
      <c r="Q6" s="685"/>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row>
    <row r="7" spans="1:52" s="81" customFormat="1" ht="14.1" customHeight="1">
      <c r="A7" s="694" t="s">
        <v>20</v>
      </c>
      <c r="B7" s="694"/>
      <c r="C7" s="694"/>
      <c r="D7" s="694"/>
      <c r="E7" s="694"/>
      <c r="F7" s="694"/>
      <c r="G7" s="694"/>
      <c r="H7" s="694"/>
      <c r="I7" s="694"/>
      <c r="J7" s="694"/>
      <c r="K7" s="694"/>
      <c r="L7" s="694"/>
      <c r="M7" s="694"/>
      <c r="N7" s="694"/>
      <c r="O7" s="694"/>
      <c r="P7" s="694"/>
      <c r="Q7" s="694"/>
    </row>
    <row r="8" spans="1:52" s="81" customFormat="1" ht="14.1" customHeight="1">
      <c r="A8" s="84"/>
      <c r="B8" s="84"/>
      <c r="C8" s="84"/>
      <c r="D8" s="84"/>
      <c r="E8" s="84"/>
      <c r="F8" s="84"/>
      <c r="G8" s="84"/>
      <c r="H8" s="84"/>
      <c r="I8" s="84"/>
      <c r="J8" s="84"/>
      <c r="K8" s="84"/>
      <c r="L8" s="84"/>
      <c r="M8" s="84"/>
      <c r="N8" s="84"/>
      <c r="O8" s="84"/>
      <c r="P8" s="84"/>
      <c r="Q8" s="84"/>
    </row>
    <row r="9" spans="1:52" s="81" customFormat="1" ht="14.1" customHeight="1">
      <c r="B9" s="702" t="s">
        <v>235</v>
      </c>
      <c r="C9" s="702"/>
      <c r="D9" s="690" t="s">
        <v>236</v>
      </c>
      <c r="E9" s="691"/>
      <c r="F9" s="691"/>
      <c r="G9" s="691"/>
      <c r="H9" s="691"/>
      <c r="I9" s="690" t="s">
        <v>237</v>
      </c>
      <c r="J9" s="691"/>
      <c r="K9" s="691"/>
      <c r="L9" s="691"/>
      <c r="M9" s="692"/>
      <c r="N9" s="85"/>
      <c r="O9" s="85"/>
      <c r="P9" s="85"/>
      <c r="Q9" s="85"/>
    </row>
    <row r="10" spans="1:52" s="81" customFormat="1" ht="36.75" customHeight="1">
      <c r="A10" s="144"/>
      <c r="B10" s="726" t="s">
        <v>238</v>
      </c>
      <c r="C10" s="689"/>
      <c r="D10" s="688" t="s">
        <v>239</v>
      </c>
      <c r="E10" s="689"/>
      <c r="F10" s="452" t="s">
        <v>317</v>
      </c>
      <c r="G10" s="688" t="s">
        <v>238</v>
      </c>
      <c r="H10" s="689"/>
      <c r="I10" s="688" t="s">
        <v>239</v>
      </c>
      <c r="J10" s="689"/>
      <c r="K10" s="452" t="s">
        <v>317</v>
      </c>
      <c r="L10" s="688" t="s">
        <v>238</v>
      </c>
      <c r="M10" s="689"/>
    </row>
    <row r="11" spans="1:52" s="81" customFormat="1" ht="14.1" customHeight="1">
      <c r="A11" s="145" t="s">
        <v>318</v>
      </c>
      <c r="B11" s="727"/>
      <c r="C11" s="728"/>
      <c r="D11" s="346">
        <v>3050011010</v>
      </c>
      <c r="E11" s="404"/>
      <c r="F11" s="453">
        <v>0</v>
      </c>
      <c r="G11" s="727"/>
      <c r="H11" s="728"/>
      <c r="I11" s="346">
        <v>3050014010</v>
      </c>
      <c r="J11" s="404"/>
      <c r="K11" s="453">
        <v>0</v>
      </c>
      <c r="L11" s="727"/>
      <c r="M11" s="728"/>
    </row>
    <row r="12" spans="1:52" s="81" customFormat="1" ht="14.1" customHeight="1">
      <c r="A12" s="388" t="s">
        <v>33</v>
      </c>
      <c r="B12" s="346">
        <v>3050010020</v>
      </c>
      <c r="C12" s="404"/>
      <c r="D12" s="346">
        <v>3050011020</v>
      </c>
      <c r="E12" s="404"/>
      <c r="F12" s="453">
        <v>3.0000000000000001E-3</v>
      </c>
      <c r="G12" s="346">
        <v>3050013020</v>
      </c>
      <c r="H12" s="404"/>
      <c r="I12" s="346">
        <v>3050014020</v>
      </c>
      <c r="J12" s="404"/>
      <c r="K12" s="453">
        <v>3.0000000000000001E-3</v>
      </c>
      <c r="L12" s="346">
        <v>3050016020</v>
      </c>
      <c r="M12" s="404"/>
    </row>
    <row r="13" spans="1:52" s="81" customFormat="1" ht="14.1" customHeight="1">
      <c r="A13" s="388" t="s">
        <v>319</v>
      </c>
      <c r="B13" s="346">
        <v>3050010030</v>
      </c>
      <c r="C13" s="404"/>
      <c r="D13" s="346">
        <v>3050011030</v>
      </c>
      <c r="E13" s="404"/>
      <c r="F13" s="453">
        <v>0.2</v>
      </c>
      <c r="G13" s="346">
        <v>3050013030</v>
      </c>
      <c r="H13" s="404"/>
      <c r="I13" s="346">
        <v>3050014030</v>
      </c>
      <c r="J13" s="404"/>
      <c r="K13" s="453">
        <v>0.2</v>
      </c>
      <c r="L13" s="346">
        <v>3050016030</v>
      </c>
      <c r="M13" s="404"/>
    </row>
    <row r="14" spans="1:52" s="81" customFormat="1" ht="14.1" customHeight="1">
      <c r="A14" s="388" t="s">
        <v>320</v>
      </c>
      <c r="B14" s="346">
        <v>3050010040</v>
      </c>
      <c r="C14" s="454"/>
      <c r="D14" s="346">
        <v>3050011040</v>
      </c>
      <c r="E14" s="404"/>
      <c r="F14" s="455"/>
      <c r="G14" s="346">
        <v>3050013040</v>
      </c>
      <c r="H14" s="454"/>
      <c r="I14" s="346">
        <v>3050014040</v>
      </c>
      <c r="J14" s="404"/>
      <c r="K14" s="412"/>
      <c r="L14" s="346">
        <v>3050016040</v>
      </c>
      <c r="M14" s="454"/>
    </row>
    <row r="15" spans="1:52" s="81" customFormat="1" ht="14.1" customHeight="1">
      <c r="A15" s="388" t="s">
        <v>321</v>
      </c>
      <c r="B15" s="346">
        <v>3050010090</v>
      </c>
      <c r="C15" s="404"/>
      <c r="D15" s="346">
        <v>3050011090</v>
      </c>
      <c r="E15" s="404"/>
      <c r="F15" s="453">
        <v>7.0000000000000001E-3</v>
      </c>
      <c r="G15" s="346">
        <v>3050013090</v>
      </c>
      <c r="H15" s="404"/>
      <c r="I15" s="346">
        <v>3050014090</v>
      </c>
      <c r="J15" s="404"/>
      <c r="K15" s="453">
        <v>7.0000000000000001E-3</v>
      </c>
      <c r="L15" s="346">
        <v>3050016090</v>
      </c>
      <c r="M15" s="404"/>
    </row>
    <row r="16" spans="1:52" s="81" customFormat="1" ht="14.1" customHeight="1">
      <c r="A16" s="388" t="s">
        <v>322</v>
      </c>
      <c r="B16" s="346">
        <v>3050010100</v>
      </c>
      <c r="C16" s="404"/>
      <c r="D16" s="346">
        <v>3050011100</v>
      </c>
      <c r="E16" s="404"/>
      <c r="F16" s="453">
        <v>0.05</v>
      </c>
      <c r="G16" s="346">
        <v>3050013100</v>
      </c>
      <c r="H16" s="404"/>
      <c r="I16" s="346">
        <v>3050014100</v>
      </c>
      <c r="J16" s="404"/>
      <c r="K16" s="453">
        <v>0.05</v>
      </c>
      <c r="L16" s="346">
        <v>3050016100</v>
      </c>
      <c r="M16" s="454"/>
    </row>
    <row r="17" spans="1:18" s="81" customFormat="1" ht="14.1" customHeight="1">
      <c r="A17" s="388" t="s">
        <v>323</v>
      </c>
      <c r="B17" s="346">
        <v>3050010110</v>
      </c>
      <c r="C17" s="404"/>
      <c r="D17" s="346">
        <v>3050011110</v>
      </c>
      <c r="E17" s="404"/>
      <c r="F17" s="453">
        <v>0.1</v>
      </c>
      <c r="G17" s="346">
        <v>3050013110</v>
      </c>
      <c r="H17" s="404"/>
      <c r="I17" s="346">
        <v>3050014110</v>
      </c>
      <c r="J17" s="404"/>
      <c r="K17" s="453">
        <v>0.1</v>
      </c>
      <c r="L17" s="346">
        <v>3050016110</v>
      </c>
      <c r="M17" s="404"/>
    </row>
    <row r="18" spans="1:18" s="81" customFormat="1" ht="14.1" customHeight="1">
      <c r="A18" s="388" t="s">
        <v>324</v>
      </c>
      <c r="B18" s="346">
        <v>3050010140</v>
      </c>
      <c r="C18" s="404"/>
      <c r="D18" s="346">
        <v>3050011140</v>
      </c>
      <c r="E18" s="404"/>
      <c r="F18" s="453">
        <v>0.1</v>
      </c>
      <c r="G18" s="346">
        <v>3050013140</v>
      </c>
      <c r="H18" s="404"/>
      <c r="I18" s="346">
        <v>3050014140</v>
      </c>
      <c r="J18" s="404"/>
      <c r="K18" s="453">
        <v>0.1</v>
      </c>
      <c r="L18" s="346">
        <v>3050016140</v>
      </c>
      <c r="M18" s="404"/>
    </row>
    <row r="19" spans="1:18" s="81" customFormat="1" ht="33.75" customHeight="1">
      <c r="A19" s="390" t="s">
        <v>325</v>
      </c>
      <c r="B19" s="346">
        <v>3050010160</v>
      </c>
      <c r="C19" s="404"/>
      <c r="D19" s="346">
        <v>3050011160</v>
      </c>
      <c r="E19" s="404"/>
      <c r="F19" s="453">
        <v>2.5000000000000001E-2</v>
      </c>
      <c r="G19" s="346">
        <v>3050013160</v>
      </c>
      <c r="H19" s="404"/>
      <c r="I19" s="346">
        <v>3050014160</v>
      </c>
      <c r="J19" s="404"/>
      <c r="K19" s="453">
        <v>2.5000000000000001E-2</v>
      </c>
      <c r="L19" s="346">
        <v>3050016160</v>
      </c>
      <c r="M19" s="404"/>
    </row>
    <row r="20" spans="1:18" s="81" customFormat="1" ht="14.1" customHeight="1">
      <c r="A20" s="388" t="s">
        <v>38</v>
      </c>
      <c r="B20" s="727"/>
      <c r="C20" s="728"/>
      <c r="D20" s="346">
        <v>3050011170</v>
      </c>
      <c r="E20" s="404"/>
      <c r="F20" s="453">
        <v>0</v>
      </c>
      <c r="G20" s="727"/>
      <c r="H20" s="728"/>
      <c r="I20" s="346">
        <v>3050014170</v>
      </c>
      <c r="J20" s="404"/>
      <c r="K20" s="453">
        <v>0</v>
      </c>
      <c r="L20" s="727"/>
      <c r="M20" s="728"/>
    </row>
    <row r="21" spans="1:18" s="81" customFormat="1" ht="14.1" customHeight="1">
      <c r="A21" s="388" t="s">
        <v>326</v>
      </c>
      <c r="B21" s="727"/>
      <c r="C21" s="728"/>
      <c r="D21" s="346">
        <v>3050011180</v>
      </c>
      <c r="E21" s="404"/>
      <c r="F21" s="453">
        <v>0</v>
      </c>
      <c r="G21" s="727"/>
      <c r="H21" s="728"/>
      <c r="I21" s="346">
        <v>3050014180</v>
      </c>
      <c r="J21" s="404"/>
      <c r="K21" s="453">
        <v>0</v>
      </c>
      <c r="L21" s="727"/>
      <c r="M21" s="728"/>
    </row>
    <row r="22" spans="1:18" s="81" customFormat="1" ht="14.1" customHeight="1">
      <c r="A22" s="390" t="s">
        <v>327</v>
      </c>
      <c r="B22" s="346">
        <v>3050010190</v>
      </c>
      <c r="C22" s="454"/>
      <c r="D22" s="346">
        <v>3050011190</v>
      </c>
      <c r="E22" s="404"/>
      <c r="F22" s="453">
        <v>0.25</v>
      </c>
      <c r="G22" s="346">
        <v>3050013190</v>
      </c>
      <c r="H22" s="454"/>
      <c r="I22" s="346">
        <v>3050014190</v>
      </c>
      <c r="J22" s="404"/>
      <c r="K22" s="453">
        <v>0.25</v>
      </c>
      <c r="L22" s="346">
        <v>3050016190</v>
      </c>
      <c r="M22" s="454"/>
    </row>
    <row r="23" spans="1:18" s="81" customFormat="1" ht="14.1" customHeight="1">
      <c r="A23" s="388" t="s">
        <v>328</v>
      </c>
      <c r="B23" s="727"/>
      <c r="C23" s="728"/>
      <c r="D23" s="346">
        <v>3050011200</v>
      </c>
      <c r="E23" s="404"/>
      <c r="F23" s="453">
        <v>0</v>
      </c>
      <c r="G23" s="727"/>
      <c r="H23" s="728"/>
      <c r="I23" s="346">
        <v>3050014200</v>
      </c>
      <c r="J23" s="404"/>
      <c r="K23" s="453">
        <v>0</v>
      </c>
      <c r="L23" s="727"/>
      <c r="M23" s="728"/>
    </row>
    <row r="24" spans="1:18" s="81" customFormat="1" ht="14.1" customHeight="1">
      <c r="A24" s="388" t="s">
        <v>68</v>
      </c>
      <c r="B24" s="727"/>
      <c r="C24" s="728"/>
      <c r="D24" s="346">
        <v>3050011210</v>
      </c>
      <c r="E24" s="404"/>
      <c r="F24" s="453">
        <v>0</v>
      </c>
      <c r="G24" s="727"/>
      <c r="H24" s="728"/>
      <c r="I24" s="346">
        <v>3050014210</v>
      </c>
      <c r="J24" s="404"/>
      <c r="K24" s="453">
        <v>0</v>
      </c>
      <c r="L24" s="727"/>
      <c r="M24" s="728"/>
    </row>
    <row r="25" spans="1:18" s="81" customFormat="1" ht="20.399999999999999" customHeight="1">
      <c r="A25" s="390" t="s">
        <v>329</v>
      </c>
      <c r="B25" s="724"/>
      <c r="C25" s="725"/>
      <c r="D25" s="346">
        <v>3050011220</v>
      </c>
      <c r="E25" s="456"/>
      <c r="F25" s="457">
        <v>0</v>
      </c>
      <c r="G25" s="724"/>
      <c r="H25" s="725"/>
      <c r="I25" s="346">
        <v>3050014230</v>
      </c>
      <c r="J25" s="456"/>
      <c r="K25" s="457">
        <v>0</v>
      </c>
      <c r="L25" s="724"/>
      <c r="M25" s="725"/>
    </row>
    <row r="26" spans="1:18" s="81" customFormat="1" ht="20.399999999999999" customHeight="1">
      <c r="A26" s="390" t="s">
        <v>330</v>
      </c>
      <c r="B26" s="346">
        <v>3050010230</v>
      </c>
      <c r="C26" s="458"/>
      <c r="D26" s="346">
        <v>3050011230</v>
      </c>
      <c r="E26" s="456"/>
      <c r="F26" s="457">
        <v>0.1</v>
      </c>
      <c r="G26" s="346">
        <v>3050013230</v>
      </c>
      <c r="H26" s="458"/>
      <c r="I26" s="346">
        <v>3050014230</v>
      </c>
      <c r="J26" s="456"/>
      <c r="K26" s="457">
        <v>0.1</v>
      </c>
      <c r="L26" s="346">
        <v>3050016230</v>
      </c>
      <c r="M26" s="458"/>
    </row>
    <row r="27" spans="1:18" s="81" customFormat="1" ht="14.1" customHeight="1">
      <c r="A27" s="388" t="s">
        <v>331</v>
      </c>
      <c r="B27" s="346">
        <v>3050010240</v>
      </c>
      <c r="C27" s="404"/>
      <c r="D27" s="346">
        <v>3050011240</v>
      </c>
      <c r="E27" s="404"/>
      <c r="F27" s="453">
        <v>0.1</v>
      </c>
      <c r="G27" s="346">
        <v>3050013240</v>
      </c>
      <c r="H27" s="404"/>
      <c r="I27" s="346">
        <v>3050014240</v>
      </c>
      <c r="J27" s="404"/>
      <c r="K27" s="453">
        <v>0.1</v>
      </c>
      <c r="L27" s="346">
        <v>3050016240</v>
      </c>
      <c r="M27" s="404"/>
    </row>
    <row r="28" spans="1:18" s="81" customFormat="1" ht="14.1" customHeight="1">
      <c r="A28" s="388" t="s">
        <v>54</v>
      </c>
      <c r="B28" s="346">
        <v>3050010250</v>
      </c>
      <c r="C28" s="404"/>
      <c r="D28" s="346">
        <v>3050011250</v>
      </c>
      <c r="E28" s="404"/>
      <c r="F28" s="453">
        <v>0.1</v>
      </c>
      <c r="G28" s="346">
        <v>3050013250</v>
      </c>
      <c r="H28" s="404"/>
      <c r="I28" s="346">
        <v>3050014250</v>
      </c>
      <c r="J28" s="404"/>
      <c r="K28" s="453">
        <v>0.1</v>
      </c>
      <c r="L28" s="346">
        <v>3050016250</v>
      </c>
      <c r="M28" s="404"/>
    </row>
    <row r="29" spans="1:18" s="81" customFormat="1" ht="27" customHeight="1">
      <c r="A29" s="459" t="s">
        <v>316</v>
      </c>
      <c r="B29" s="346">
        <v>3050010260</v>
      </c>
      <c r="C29" s="454"/>
      <c r="D29" s="346">
        <v>3050011260</v>
      </c>
      <c r="E29" s="454"/>
      <c r="F29" s="412"/>
      <c r="G29" s="346">
        <v>3050013260</v>
      </c>
      <c r="H29" s="404"/>
      <c r="I29" s="346">
        <v>3050014260</v>
      </c>
      <c r="J29" s="404"/>
      <c r="K29" s="412"/>
      <c r="L29" s="346">
        <v>3050016260</v>
      </c>
      <c r="M29" s="404"/>
      <c r="P29" s="591"/>
      <c r="Q29" s="591"/>
      <c r="R29" s="591"/>
    </row>
    <row r="30" spans="1:18" s="81" customFormat="1" ht="14.1" customHeight="1">
      <c r="A30" s="19" t="s">
        <v>332</v>
      </c>
      <c r="B30" s="19"/>
      <c r="C30" s="19"/>
      <c r="D30" s="19"/>
      <c r="E30" s="19"/>
      <c r="F30" s="19"/>
      <c r="I30" s="19"/>
      <c r="K30" s="19"/>
      <c r="M30" s="19"/>
      <c r="P30" s="591"/>
      <c r="Q30" s="591"/>
      <c r="R30" s="591"/>
    </row>
    <row r="31" spans="1:18" s="81" customFormat="1" ht="14.1" customHeight="1">
      <c r="A31" s="19"/>
      <c r="B31" s="19"/>
      <c r="C31" s="19"/>
      <c r="D31" s="19"/>
      <c r="E31" s="19"/>
      <c r="F31" s="19"/>
      <c r="O31" s="19"/>
      <c r="P31" s="623"/>
      <c r="Q31" s="617" t="s">
        <v>658</v>
      </c>
      <c r="R31" s="591"/>
    </row>
    <row r="32" spans="1:18" s="81" customFormat="1" ht="14.1" customHeight="1">
      <c r="P32" s="591"/>
      <c r="Q32" s="578" t="s">
        <v>333</v>
      </c>
      <c r="R32" s="591"/>
    </row>
    <row r="33" spans="16:18" s="81" customFormat="1" ht="14.1" customHeight="1">
      <c r="P33" s="591"/>
      <c r="Q33" s="591"/>
      <c r="R33" s="591"/>
    </row>
    <row r="34" spans="16:18" s="81" customFormat="1" ht="14.1" customHeight="1">
      <c r="P34" s="591"/>
      <c r="Q34" s="591"/>
      <c r="R34" s="591"/>
    </row>
    <row r="35" spans="16:18" s="81" customFormat="1" ht="14.1" customHeight="1">
      <c r="P35" s="591"/>
      <c r="Q35" s="591"/>
      <c r="R35" s="591"/>
    </row>
    <row r="36" spans="16:18" s="81" customFormat="1" ht="14.1" customHeight="1">
      <c r="P36" s="591"/>
      <c r="Q36" s="591"/>
      <c r="R36" s="591"/>
    </row>
    <row r="37" spans="16:18" s="81" customFormat="1" ht="14.1" customHeight="1"/>
    <row r="38" spans="16:18" s="81" customFormat="1" ht="14.1" customHeight="1"/>
    <row r="39" spans="16:18" s="81" customFormat="1" ht="14.1" customHeight="1"/>
    <row r="40" spans="16:18" s="81" customFormat="1" ht="14.1" customHeight="1"/>
    <row r="41" spans="16:18" s="81" customFormat="1" ht="14.1" customHeight="1"/>
    <row r="42" spans="16:18" s="81" customFormat="1" ht="14.1" customHeight="1"/>
    <row r="43" spans="16:18" s="81" customFormat="1" ht="14.1" customHeight="1"/>
    <row r="44" spans="16:18" s="81" customFormat="1" ht="14.1" customHeight="1"/>
    <row r="45" spans="16:18" s="81" customFormat="1" ht="14.1" customHeight="1"/>
    <row r="46" spans="16:18" s="81" customFormat="1" ht="14.1" customHeight="1"/>
    <row r="47" spans="16:18" s="81" customFormat="1" ht="14.1" customHeight="1"/>
    <row r="48" spans="16:18" s="81" customFormat="1" ht="14.1" customHeight="1"/>
    <row r="49" s="81" customFormat="1" ht="14.1" customHeight="1"/>
    <row r="50" s="81" customFormat="1" ht="14.1" customHeight="1"/>
    <row r="51" s="81" customFormat="1" ht="14.1" customHeight="1"/>
    <row r="52" s="81" customFormat="1" ht="14.1" customHeight="1"/>
    <row r="53" s="81" customFormat="1" ht="14.1" customHeight="1"/>
    <row r="54" s="81" customFormat="1" ht="14.1" customHeight="1"/>
    <row r="55" s="81" customFormat="1" ht="14.1" customHeight="1"/>
    <row r="56" s="81" customFormat="1" ht="14.1" customHeight="1"/>
    <row r="57" s="81" customFormat="1" ht="14.1" customHeight="1"/>
    <row r="58" s="81" customFormat="1" ht="14.1" customHeight="1"/>
    <row r="59" s="81" customFormat="1" ht="14.1" customHeight="1"/>
    <row r="60" s="81" customFormat="1" ht="14.1" customHeight="1"/>
    <row r="61" s="81" customFormat="1" ht="14.1" customHeight="1"/>
    <row r="62" s="81" customFormat="1" ht="14.1" customHeight="1"/>
    <row r="63" s="81" customFormat="1" ht="14.1" customHeight="1"/>
    <row r="64" s="81" customFormat="1" ht="14.1" customHeight="1"/>
    <row r="65" s="81" customFormat="1" ht="14.1" customHeight="1"/>
    <row r="66" s="81" customFormat="1" ht="14.1" customHeight="1"/>
    <row r="67" s="81" customFormat="1" ht="14.1" customHeight="1"/>
    <row r="68" s="81" customFormat="1" ht="14.1" customHeight="1"/>
    <row r="69" s="81" customFormat="1" ht="14.1" customHeight="1"/>
    <row r="70" s="81" customFormat="1" ht="14.1" customHeight="1"/>
    <row r="71" s="81" customFormat="1" ht="14.1" customHeight="1"/>
    <row r="72" s="81" customFormat="1" ht="14.1" customHeight="1"/>
    <row r="73" s="81" customFormat="1" ht="14.1" customHeight="1"/>
    <row r="74" s="81" customFormat="1" ht="14.1" customHeight="1"/>
    <row r="75" s="81" customFormat="1" ht="14.1" customHeight="1"/>
    <row r="76" s="81" customFormat="1" ht="14.1" customHeight="1"/>
    <row r="77" s="81" customFormat="1" ht="14.1" customHeight="1"/>
    <row r="78" s="81" customFormat="1" ht="14.1" customHeight="1"/>
    <row r="79" s="81" customFormat="1" ht="14.1" customHeight="1"/>
    <row r="80" s="81" customFormat="1" ht="14.1" customHeight="1"/>
    <row r="81" s="81" customFormat="1" ht="14.1" customHeight="1"/>
    <row r="82" s="81" customFormat="1" ht="14.1" customHeight="1"/>
    <row r="83" s="81" customFormat="1" ht="14.1" customHeight="1"/>
    <row r="84" s="81" customFormat="1" ht="14.1" customHeight="1"/>
    <row r="85" s="81" customFormat="1" ht="14.1" customHeight="1"/>
    <row r="86" s="81" customFormat="1" ht="14.1" customHeight="1"/>
    <row r="87" s="81" customFormat="1" ht="14.1" customHeight="1"/>
    <row r="88" s="81" customFormat="1" ht="14.1" customHeight="1"/>
    <row r="89" s="81" customFormat="1" ht="14.1" customHeight="1"/>
    <row r="90" s="81" customFormat="1" ht="14.1" customHeight="1"/>
    <row r="91" s="81" customFormat="1" ht="14.1" customHeight="1"/>
    <row r="92" s="81" customFormat="1" ht="14.1" customHeight="1"/>
    <row r="93" s="81" customFormat="1" ht="14.1" customHeight="1"/>
    <row r="94" s="81" customFormat="1" ht="14.1" customHeight="1"/>
    <row r="95" s="81" customFormat="1" ht="14.1" customHeight="1"/>
    <row r="96" s="81" customFormat="1" ht="14.1" customHeight="1"/>
    <row r="97" s="81" customFormat="1" ht="14.1" customHeight="1"/>
    <row r="98" s="81" customFormat="1" ht="14.1" customHeight="1"/>
    <row r="99" s="81" customFormat="1" ht="14.1" customHeight="1"/>
    <row r="100" s="81" customFormat="1" ht="14.1" customHeight="1"/>
    <row r="101" s="81" customFormat="1" ht="14.1" customHeight="1"/>
    <row r="102" s="81" customFormat="1" ht="14.1" customHeight="1"/>
    <row r="103" s="81" customFormat="1" ht="14.1" customHeight="1"/>
    <row r="104" s="81" customFormat="1" ht="14.1" customHeight="1"/>
    <row r="105" s="81" customFormat="1" ht="14.1" customHeight="1"/>
    <row r="106" s="81" customFormat="1" ht="14.1" customHeight="1"/>
    <row r="107" s="81" customFormat="1" ht="14.1" customHeight="1"/>
    <row r="108" s="81" customFormat="1" ht="14.1" customHeight="1"/>
    <row r="109" s="81" customFormat="1" ht="14.1" customHeight="1"/>
    <row r="110" s="81" customFormat="1" ht="14.1" customHeight="1"/>
    <row r="111" s="81" customFormat="1" ht="14.1" customHeight="1"/>
    <row r="112" s="81" customFormat="1" ht="14.1" customHeight="1"/>
    <row r="113" s="81" customFormat="1" ht="14.1" customHeight="1"/>
    <row r="114" s="81" customFormat="1" ht="14.1" customHeight="1"/>
    <row r="115" s="81" customFormat="1" ht="14.1" customHeight="1"/>
    <row r="116" s="81" customFormat="1" ht="14.1" customHeight="1"/>
    <row r="117" s="81" customFormat="1" ht="14.1" customHeight="1"/>
    <row r="118" s="81" customFormat="1" ht="14.1" customHeight="1"/>
    <row r="119" s="81" customFormat="1" ht="14.1" customHeight="1"/>
    <row r="120" s="81" customFormat="1" ht="14.1" customHeight="1"/>
    <row r="121" s="81" customFormat="1" ht="14.1" customHeight="1"/>
    <row r="122" s="81" customFormat="1" ht="14.1" customHeight="1"/>
    <row r="123" s="81" customFormat="1" ht="14.1" customHeight="1"/>
    <row r="124" s="81" customFormat="1" ht="14.1" customHeight="1"/>
    <row r="125" s="81" customFormat="1" ht="14.1" customHeight="1"/>
    <row r="126" s="81" customFormat="1" ht="14.1" customHeight="1"/>
    <row r="127" s="81" customFormat="1" ht="14.1" customHeight="1"/>
    <row r="128" s="81" customFormat="1" ht="14.1" customHeight="1"/>
    <row r="129" s="81" customFormat="1" ht="14.1" customHeight="1"/>
    <row r="130" s="81" customFormat="1" ht="14.1" customHeight="1"/>
    <row r="131" s="81" customFormat="1" ht="14.1" customHeight="1"/>
    <row r="132" s="81" customFormat="1" ht="14.1" customHeight="1"/>
    <row r="133" s="81" customFormat="1" ht="14.1" customHeight="1"/>
    <row r="134" s="81" customFormat="1" ht="14.1" customHeight="1"/>
    <row r="135" s="81" customFormat="1" ht="14.1" customHeight="1"/>
    <row r="136" s="81" customFormat="1" ht="14.1" customHeight="1"/>
    <row r="137" s="81" customFormat="1" ht="14.1" customHeight="1"/>
    <row r="138" s="81" customFormat="1" ht="14.1" customHeight="1"/>
    <row r="139" s="81" customFormat="1" ht="14.1" customHeight="1"/>
    <row r="140" s="81" customFormat="1" ht="14.1" customHeight="1"/>
    <row r="141" s="81" customFormat="1" ht="14.1" customHeight="1"/>
    <row r="142" s="81" customFormat="1" ht="14.1" customHeight="1"/>
    <row r="143" s="81" customFormat="1" ht="14.1" customHeight="1"/>
    <row r="144" s="81" customFormat="1" ht="14.1" customHeight="1"/>
    <row r="145" s="81" customFormat="1" ht="14.1" customHeight="1"/>
    <row r="146" s="81" customFormat="1" ht="14.1" customHeight="1"/>
    <row r="147" s="81" customFormat="1" ht="14.1" customHeight="1"/>
    <row r="148" s="81" customFormat="1" ht="14.1" customHeight="1"/>
    <row r="149" s="81" customFormat="1" ht="14.1" customHeight="1"/>
    <row r="150" s="81" customFormat="1" ht="14.1" customHeight="1"/>
    <row r="151" s="81" customFormat="1" ht="14.1" customHeight="1"/>
    <row r="152" s="81" customFormat="1" ht="14.1" customHeight="1"/>
    <row r="153" s="81" customFormat="1" ht="14.1" customHeight="1"/>
    <row r="154" s="81" customFormat="1" ht="14.1" customHeight="1"/>
    <row r="155" s="81" customFormat="1" ht="14.1" customHeight="1"/>
    <row r="156" s="81" customFormat="1" ht="14.1" customHeight="1"/>
    <row r="157" s="81" customFormat="1" ht="14.1" customHeight="1"/>
    <row r="158" s="81" customFormat="1" ht="14.1" customHeight="1"/>
    <row r="159" s="81" customFormat="1" ht="14.1" customHeight="1"/>
    <row r="160" s="81" customFormat="1" ht="14.1" customHeight="1"/>
    <row r="161" s="81" customFormat="1" ht="14.1" customHeight="1"/>
    <row r="162" s="81" customFormat="1" ht="14.1" customHeight="1"/>
    <row r="163" s="81" customFormat="1" ht="14.1" customHeight="1"/>
    <row r="164" s="81" customFormat="1" ht="14.1" customHeight="1"/>
    <row r="165" s="81" customFormat="1" ht="14.1" customHeight="1"/>
    <row r="166" s="81" customFormat="1" ht="14.1" customHeight="1"/>
    <row r="167" s="81" customFormat="1" ht="14.1" customHeight="1"/>
    <row r="168" s="81" customFormat="1" ht="14.1" customHeight="1"/>
    <row r="169" s="81" customFormat="1" ht="14.1" customHeight="1"/>
    <row r="170" s="81" customFormat="1" ht="14.1" customHeight="1"/>
    <row r="171" s="81" customFormat="1" ht="14.1" customHeight="1"/>
    <row r="172" s="81" customFormat="1" ht="14.1" customHeight="1"/>
    <row r="173" s="81" customFormat="1" ht="14.1" customHeight="1"/>
    <row r="174" s="81" customFormat="1" ht="14.1" customHeight="1"/>
    <row r="175" s="81" customFormat="1" ht="14.1" customHeight="1"/>
    <row r="176" s="81" customFormat="1" ht="14.1" customHeight="1"/>
    <row r="177" s="81" customFormat="1" ht="14.1" customHeight="1"/>
    <row r="178" s="81" customFormat="1" ht="14.1" customHeight="1"/>
    <row r="179" s="81" customFormat="1" ht="14.1" customHeight="1"/>
    <row r="180" s="81" customFormat="1" ht="14.1" customHeight="1"/>
    <row r="181" s="81" customFormat="1" ht="14.1" customHeight="1"/>
    <row r="182" s="81" customFormat="1" ht="14.1" customHeight="1"/>
    <row r="183" s="81" customFormat="1" ht="14.1" customHeight="1"/>
    <row r="184" s="81" customFormat="1" ht="14.1" customHeight="1"/>
    <row r="185" s="81" customFormat="1" ht="14.1" customHeight="1"/>
    <row r="186" s="81" customFormat="1" ht="14.1" customHeight="1"/>
    <row r="187" s="81" customFormat="1" ht="14.1" customHeight="1"/>
    <row r="188" s="81" customFormat="1" ht="14.1" customHeight="1"/>
    <row r="189" s="81" customFormat="1" ht="14.1" customHeight="1"/>
    <row r="190" s="81" customFormat="1" ht="14.1" customHeight="1"/>
    <row r="191" s="81" customFormat="1" ht="14.1" customHeight="1"/>
    <row r="192" s="81" customFormat="1" ht="14.1" customHeight="1"/>
    <row r="193" s="81" customFormat="1" ht="14.1" customHeight="1"/>
    <row r="194" s="81" customFormat="1" ht="14.1" customHeight="1"/>
    <row r="195" s="81" customFormat="1" ht="14.1" customHeight="1"/>
    <row r="196" s="81" customFormat="1" ht="14.1" customHeight="1"/>
    <row r="197" s="81" customFormat="1" ht="14.1" customHeight="1"/>
    <row r="198" s="81" customFormat="1" ht="14.1" customHeight="1"/>
    <row r="199" s="81" customFormat="1" ht="14.1" customHeight="1"/>
    <row r="200" s="81" customFormat="1" ht="14.1" customHeight="1"/>
    <row r="201" s="81" customFormat="1" ht="14.1" customHeight="1"/>
    <row r="202" s="81" customFormat="1" ht="14.1" customHeight="1"/>
    <row r="203" s="81" customFormat="1" ht="14.1" customHeight="1"/>
    <row r="204" s="81" customFormat="1" ht="14.1" customHeight="1"/>
    <row r="205" s="81" customFormat="1" ht="14.1" customHeight="1"/>
    <row r="206" s="81" customFormat="1" ht="14.1" customHeight="1"/>
    <row r="207" s="81" customFormat="1" ht="14.1" customHeight="1"/>
    <row r="208" s="81" customFormat="1" ht="14.1" customHeight="1"/>
    <row r="209" s="81" customFormat="1" ht="14.1" customHeight="1"/>
    <row r="210" s="81" customFormat="1" ht="14.1" customHeight="1"/>
    <row r="211" s="81" customFormat="1" ht="14.1" customHeight="1"/>
    <row r="212" s="81" customFormat="1" ht="14.1" customHeight="1"/>
    <row r="213" s="81" customFormat="1" ht="14.1" customHeight="1"/>
    <row r="214" s="81" customFormat="1" ht="14.1" customHeight="1"/>
    <row r="215" s="81" customFormat="1" ht="14.1" customHeight="1"/>
    <row r="216" s="81" customFormat="1" ht="14.1" customHeight="1"/>
    <row r="217" s="81" customFormat="1" ht="14.1" customHeight="1"/>
    <row r="218" s="81" customFormat="1" ht="14.1" customHeight="1"/>
    <row r="219" s="81" customFormat="1" ht="14.1" customHeight="1"/>
    <row r="220" s="81" customFormat="1" ht="14.1" customHeight="1"/>
    <row r="221" s="81" customFormat="1" ht="14.1" customHeight="1"/>
    <row r="222" s="81" customFormat="1" ht="14.1" customHeight="1"/>
    <row r="223" s="81" customFormat="1" ht="14.1" customHeight="1"/>
    <row r="224" s="81" customFormat="1" ht="14.1" customHeight="1"/>
    <row r="225" s="81" customFormat="1" ht="14.1" customHeight="1"/>
    <row r="226" s="81" customFormat="1" ht="14.1" customHeight="1"/>
    <row r="227" s="81" customFormat="1" ht="14.1" customHeight="1"/>
    <row r="228" s="81" customFormat="1" ht="14.1" customHeight="1"/>
    <row r="229" s="81" customFormat="1" ht="14.1" customHeight="1"/>
    <row r="230" s="81" customFormat="1" ht="14.1" customHeight="1"/>
    <row r="231" s="81" customFormat="1" ht="14.1" customHeight="1"/>
    <row r="232" s="81" customFormat="1" ht="14.1" customHeight="1"/>
    <row r="233" s="81" customFormat="1" ht="14.1" customHeight="1"/>
    <row r="234" s="81" customFormat="1" ht="14.1" customHeight="1"/>
    <row r="235" s="81" customFormat="1" ht="14.1" customHeight="1"/>
    <row r="236" s="81" customFormat="1" ht="14.1" customHeight="1"/>
    <row r="237" s="81" customFormat="1" ht="14.1" customHeight="1"/>
    <row r="238" s="81" customFormat="1" ht="14.1" customHeight="1"/>
    <row r="239" s="81" customFormat="1" ht="14.1" customHeight="1"/>
    <row r="240" s="81" customFormat="1" ht="14.1" customHeight="1"/>
    <row r="241" s="81" customFormat="1" ht="14.1" customHeight="1"/>
    <row r="242" s="81" customFormat="1" ht="14.1" customHeight="1"/>
    <row r="243" s="81" customFormat="1" ht="14.1" customHeight="1"/>
    <row r="244" s="81" customFormat="1" ht="14.1" customHeight="1"/>
    <row r="245" s="81" customFormat="1" ht="14.1" customHeight="1"/>
    <row r="246" s="81" customFormat="1" ht="14.1" customHeight="1"/>
    <row r="247" s="81" customFormat="1" ht="14.1" customHeight="1"/>
    <row r="248" s="81" customFormat="1" ht="14.1" customHeight="1"/>
    <row r="249" s="81" customFormat="1" ht="14.1" customHeight="1"/>
    <row r="250" s="81" customFormat="1" ht="14.1" customHeight="1"/>
    <row r="251" s="81" customFormat="1" ht="14.1" customHeight="1"/>
    <row r="252" s="81" customFormat="1" ht="14.1" customHeight="1"/>
    <row r="253" s="81" customFormat="1" ht="14.1" customHeight="1"/>
    <row r="254" s="81" customFormat="1" ht="14.1" customHeight="1"/>
    <row r="255" s="81" customFormat="1" ht="14.1" customHeight="1"/>
    <row r="256" s="81" customFormat="1" ht="14.1" customHeight="1"/>
    <row r="257" s="81" customFormat="1" ht="14.1" customHeight="1"/>
    <row r="258" s="81" customFormat="1" ht="14.1" customHeight="1"/>
    <row r="259" s="81" customFormat="1" ht="14.1" customHeight="1"/>
    <row r="260" s="81" customFormat="1" ht="14.1" customHeight="1"/>
    <row r="261" s="81" customFormat="1" ht="14.1" customHeight="1"/>
    <row r="262" s="81" customFormat="1" ht="14.1" customHeight="1"/>
    <row r="263" s="81" customFormat="1" ht="14.1" customHeight="1"/>
    <row r="264" s="81" customFormat="1" ht="14.1" customHeight="1"/>
    <row r="265" s="81" customFormat="1" ht="14.1" customHeight="1"/>
    <row r="266" s="81" customFormat="1" ht="14.1" customHeight="1"/>
    <row r="267" s="81" customFormat="1" ht="14.1" customHeight="1"/>
    <row r="268" s="81" customFormat="1" ht="14.1" customHeight="1"/>
    <row r="269" s="81" customFormat="1" ht="14.1" customHeight="1"/>
    <row r="270" s="81" customFormat="1" ht="14.1" customHeight="1"/>
    <row r="271" s="81" customFormat="1" ht="14.1" customHeight="1"/>
    <row r="272" s="81" customFormat="1" ht="14.1" customHeight="1"/>
    <row r="273" s="81" customFormat="1" ht="14.1" customHeight="1"/>
    <row r="274" s="81" customFormat="1" ht="14.1" customHeight="1"/>
    <row r="275" s="81" customFormat="1" ht="14.1" customHeight="1"/>
    <row r="276" s="81" customFormat="1" ht="14.1" customHeight="1"/>
    <row r="277" s="81" customFormat="1" ht="14.1" customHeight="1"/>
    <row r="278" s="81" customFormat="1" ht="14.1" customHeight="1"/>
    <row r="279" s="81" customFormat="1" ht="14.1" customHeight="1"/>
    <row r="280" s="81" customFormat="1" ht="14.1" customHeight="1"/>
    <row r="281" s="81" customFormat="1" ht="14.1" customHeight="1"/>
    <row r="282" s="81" customFormat="1" ht="14.1" customHeight="1"/>
    <row r="283" s="81" customFormat="1" ht="14.1" customHeight="1"/>
    <row r="284" s="81" customFormat="1" ht="14.1" customHeight="1"/>
    <row r="285" s="81" customFormat="1" ht="14.1" customHeight="1"/>
    <row r="286" s="81" customFormat="1" ht="14.1" customHeight="1"/>
    <row r="287" s="81" customFormat="1" ht="14.1" customHeight="1"/>
    <row r="288" s="81" customFormat="1" ht="14.1" customHeight="1"/>
    <row r="289" s="81" customFormat="1" ht="14.1" customHeight="1"/>
    <row r="290" s="81" customFormat="1" ht="14.1" customHeight="1"/>
    <row r="291" s="81" customFormat="1" ht="14.1" customHeight="1"/>
    <row r="292" s="81" customFormat="1" ht="14.1" customHeight="1"/>
    <row r="293" s="81" customFormat="1" ht="14.1" customHeight="1"/>
    <row r="294" s="81" customFormat="1" ht="14.1" customHeight="1"/>
    <row r="295" s="81" customFormat="1" ht="14.1" customHeight="1"/>
    <row r="296" s="81" customFormat="1" ht="14.1" customHeight="1"/>
    <row r="297" s="81" customFormat="1" ht="14.1" customHeight="1"/>
    <row r="298" s="81" customFormat="1" ht="14.1" customHeight="1"/>
    <row r="299" s="81" customFormat="1" ht="14.1" customHeight="1"/>
    <row r="300" s="81" customFormat="1" ht="14.1" customHeight="1"/>
    <row r="301" s="81" customFormat="1" ht="14.1" customHeight="1"/>
    <row r="302" s="81" customFormat="1" ht="14.1" customHeight="1"/>
    <row r="303" s="81" customFormat="1" ht="14.1" customHeight="1"/>
    <row r="304" s="81" customFormat="1" ht="14.1" customHeight="1"/>
    <row r="305" s="81" customFormat="1" ht="14.1" customHeight="1"/>
    <row r="306" s="81" customFormat="1" ht="14.1" customHeight="1"/>
    <row r="307" s="81" customFormat="1" ht="14.1" customHeight="1"/>
    <row r="308" s="81" customFormat="1" ht="14.1" customHeight="1"/>
    <row r="309" s="81" customFormat="1" ht="14.1" customHeight="1"/>
    <row r="310" s="81" customFormat="1" ht="14.1" customHeight="1"/>
    <row r="311" s="81" customFormat="1" ht="14.1" customHeight="1"/>
    <row r="312" s="81" customFormat="1" ht="14.1" customHeight="1"/>
    <row r="313" s="81" customFormat="1" ht="14.1" customHeight="1"/>
    <row r="314" s="81" customFormat="1" ht="14.1" customHeight="1"/>
    <row r="315" s="81" customFormat="1" ht="14.1" customHeight="1"/>
    <row r="316" s="81" customFormat="1" ht="14.1" customHeight="1"/>
    <row r="317" s="81" customFormat="1" ht="14.1" customHeight="1"/>
    <row r="318" s="81" customFormat="1" ht="14.1" customHeight="1"/>
    <row r="319" s="81" customFormat="1" ht="14.1" customHeight="1"/>
    <row r="320" s="81" customFormat="1" ht="14.1" customHeight="1"/>
    <row r="321" s="81" customFormat="1" ht="14.1" customHeight="1"/>
    <row r="322" s="81" customFormat="1" ht="14.1" customHeight="1"/>
    <row r="323" s="81" customFormat="1" ht="14.1" customHeight="1"/>
    <row r="324" s="81" customFormat="1" ht="14.1" customHeight="1"/>
    <row r="325" s="81" customFormat="1" ht="14.1" customHeight="1"/>
    <row r="326" s="81" customFormat="1" ht="14.1" customHeight="1"/>
    <row r="327" s="81" customFormat="1" ht="14.1" customHeight="1"/>
    <row r="328" s="81" customFormat="1" ht="14.1" customHeight="1"/>
    <row r="329" s="81" customFormat="1" ht="14.1" customHeight="1"/>
    <row r="330" s="81" customFormat="1" ht="14.1" customHeight="1"/>
    <row r="331" s="81" customFormat="1" ht="14.1" customHeight="1"/>
    <row r="332" s="81" customFormat="1" ht="14.1" customHeight="1"/>
    <row r="333" s="81" customFormat="1" ht="14.1" customHeight="1"/>
    <row r="334" s="81" customFormat="1" ht="14.1" customHeight="1"/>
    <row r="335" s="81" customFormat="1" ht="14.1" customHeight="1"/>
    <row r="336" s="81" customFormat="1" ht="14.1" customHeight="1"/>
    <row r="337" s="81" customFormat="1" ht="14.1" customHeight="1"/>
    <row r="338" s="81" customFormat="1" ht="14.1" customHeight="1"/>
    <row r="339" s="81" customFormat="1" ht="14.1" customHeight="1"/>
    <row r="340" s="81" customFormat="1" ht="14.1" customHeight="1"/>
    <row r="341" s="81" customFormat="1" ht="14.1" customHeight="1"/>
    <row r="342" s="81" customFormat="1" ht="14.1" customHeight="1"/>
    <row r="343" s="81" customFormat="1" ht="14.1" customHeight="1"/>
    <row r="344" s="81" customFormat="1" ht="14.1" customHeight="1"/>
    <row r="345" s="81" customFormat="1" ht="14.1" customHeight="1"/>
    <row r="346" s="81" customFormat="1" ht="14.1" customHeight="1"/>
    <row r="347" s="81" customFormat="1" ht="14.1" customHeight="1"/>
    <row r="348" s="81" customFormat="1" ht="14.1" customHeight="1"/>
    <row r="349" s="81" customFormat="1" ht="14.1" customHeight="1"/>
    <row r="350" s="81" customFormat="1" ht="14.1" customHeight="1"/>
    <row r="351" s="81" customFormat="1" ht="14.1" customHeight="1"/>
    <row r="352" s="81" customFormat="1" ht="14.1" customHeight="1"/>
    <row r="353" s="81" customFormat="1" ht="14.1" customHeight="1"/>
    <row r="354" s="81" customFormat="1" ht="14.1" customHeight="1"/>
    <row r="355" s="81" customFormat="1" ht="14.1" customHeight="1"/>
    <row r="356" s="81" customFormat="1" ht="14.1" customHeight="1"/>
    <row r="357" s="81" customFormat="1" ht="14.1" customHeight="1"/>
    <row r="358" s="81" customFormat="1" ht="14.1" customHeight="1"/>
    <row r="359" s="81" customFormat="1" ht="14.1" customHeight="1"/>
    <row r="360" s="81" customFormat="1" ht="14.1" customHeight="1"/>
    <row r="361" s="81" customFormat="1" ht="14.1" customHeight="1"/>
    <row r="362" s="81" customFormat="1" ht="14.1" customHeight="1"/>
    <row r="363" s="81" customFormat="1" ht="14.1" customHeight="1"/>
    <row r="364" s="81" customFormat="1" ht="14.1" customHeight="1"/>
    <row r="365" s="81" customFormat="1" ht="14.1" customHeight="1"/>
    <row r="366" s="81" customFormat="1" ht="14.1" customHeight="1"/>
    <row r="367" s="81" customFormat="1" ht="14.1" customHeight="1"/>
    <row r="368" s="81" customFormat="1" ht="14.1" customHeight="1"/>
    <row r="369" s="81" customFormat="1" ht="14.1" customHeight="1"/>
    <row r="370" s="81" customFormat="1" ht="14.1" customHeight="1"/>
    <row r="371" s="81" customFormat="1" ht="14.1" customHeight="1"/>
    <row r="372" s="81" customFormat="1" ht="14.1" customHeight="1"/>
    <row r="373" s="81" customFormat="1" ht="14.1" customHeight="1"/>
    <row r="374" s="81" customFormat="1" ht="14.1" customHeight="1"/>
    <row r="375" s="81" customFormat="1" ht="14.1" customHeight="1"/>
    <row r="376" s="81" customFormat="1" ht="14.1" customHeight="1"/>
    <row r="377" s="81" customFormat="1" ht="14.1" customHeight="1"/>
    <row r="378" s="81" customFormat="1" ht="14.1" customHeight="1"/>
    <row r="379" s="81" customFormat="1" ht="14.1" customHeight="1"/>
    <row r="380" s="81" customFormat="1" ht="14.1" customHeight="1"/>
    <row r="381" s="81" customFormat="1" ht="14.1" customHeight="1"/>
    <row r="382" s="81" customFormat="1" ht="14.1" customHeight="1"/>
    <row r="383" s="81" customFormat="1" ht="14.1" customHeight="1"/>
    <row r="384" s="81" customFormat="1" ht="14.1" customHeight="1"/>
    <row r="385" s="81" customFormat="1" ht="14.1" customHeight="1"/>
    <row r="386" s="81" customFormat="1" ht="14.1" customHeight="1"/>
    <row r="387" s="81" customFormat="1" ht="14.1" customHeight="1"/>
    <row r="388" s="81" customFormat="1" ht="14.1" customHeight="1"/>
    <row r="389" s="81" customFormat="1" ht="14.1" customHeight="1"/>
    <row r="390" s="81" customFormat="1" ht="14.1" customHeight="1"/>
    <row r="391" s="81" customFormat="1" ht="14.1" customHeight="1"/>
    <row r="392" s="81" customFormat="1" ht="14.1" customHeight="1"/>
    <row r="393" s="81" customFormat="1" ht="14.1" customHeight="1"/>
    <row r="394" s="81" customFormat="1" ht="14.1" customHeight="1"/>
    <row r="395" s="81" customFormat="1" ht="14.1" customHeight="1"/>
    <row r="396" s="81" customFormat="1" ht="14.1" customHeight="1"/>
    <row r="397" s="81" customFormat="1" ht="14.1" customHeight="1"/>
    <row r="398" s="81" customFormat="1" ht="14.1" customHeight="1"/>
    <row r="399" s="81" customFormat="1" ht="14.1" customHeight="1"/>
    <row r="400" s="81" customFormat="1" ht="14.1" customHeight="1"/>
    <row r="401" s="81" customFormat="1" ht="14.1" customHeight="1"/>
    <row r="402" s="81" customFormat="1" ht="14.1" customHeight="1"/>
    <row r="403" s="81" customFormat="1" ht="14.1" customHeight="1"/>
    <row r="404" s="81" customFormat="1" ht="14.1" customHeight="1"/>
    <row r="405" s="81" customFormat="1" ht="14.1" customHeight="1"/>
    <row r="406" s="81" customFormat="1" ht="14.1" customHeight="1"/>
    <row r="407" s="81" customFormat="1" ht="14.1" customHeight="1"/>
    <row r="408" s="81" customFormat="1" ht="14.1" customHeight="1"/>
    <row r="409" s="81" customFormat="1" ht="14.1" customHeight="1"/>
    <row r="410" s="81" customFormat="1" ht="14.1" customHeight="1"/>
    <row r="411" s="81" customFormat="1" ht="14.1" customHeight="1"/>
    <row r="412" s="81" customFormat="1" ht="14.1" customHeight="1"/>
    <row r="413" s="81" customFormat="1" ht="14.1" customHeight="1"/>
    <row r="414" s="81" customFormat="1" ht="14.1" customHeight="1"/>
    <row r="415" s="81" customFormat="1" ht="14.1" customHeight="1"/>
    <row r="416" s="81" customFormat="1" ht="14.1" customHeight="1"/>
    <row r="417" s="81" customFormat="1" ht="14.1" customHeight="1"/>
    <row r="418" s="81" customFormat="1" ht="14.1" customHeight="1"/>
    <row r="419" s="81" customFormat="1" ht="14.1" customHeight="1"/>
    <row r="420" s="81" customFormat="1" ht="14.1" customHeight="1"/>
    <row r="421" s="81" customFormat="1" ht="14.1" customHeight="1"/>
    <row r="422" s="81" customFormat="1" ht="14.1" customHeight="1"/>
    <row r="423" s="81" customFormat="1" ht="14.1" customHeight="1"/>
    <row r="424" s="81" customFormat="1" ht="14.1" customHeight="1"/>
    <row r="425" s="81" customFormat="1" ht="14.1" customHeight="1"/>
    <row r="426" s="81" customFormat="1" ht="14.1" customHeight="1"/>
    <row r="427" s="81" customFormat="1" ht="14.1" customHeight="1"/>
    <row r="428" s="81" customFormat="1" ht="14.1" customHeight="1"/>
    <row r="429" s="81" customFormat="1" ht="14.1" customHeight="1"/>
    <row r="430" s="81" customFormat="1" ht="14.1" customHeight="1"/>
    <row r="431" s="81" customFormat="1" ht="14.1" customHeight="1"/>
    <row r="432" s="81" customFormat="1" ht="14.1" customHeight="1"/>
    <row r="433" s="81" customFormat="1" ht="14.1" customHeight="1"/>
    <row r="434" s="81" customFormat="1" ht="14.1" customHeight="1"/>
    <row r="435" s="81" customFormat="1" ht="14.1" customHeight="1"/>
    <row r="436" s="81" customFormat="1" ht="14.1" customHeight="1"/>
    <row r="437" s="81" customFormat="1" ht="14.1" customHeight="1"/>
    <row r="438" s="81" customFormat="1" ht="14.1" customHeight="1"/>
    <row r="439" s="81" customFormat="1" ht="14.1" customHeight="1"/>
    <row r="440" s="81" customFormat="1" ht="14.1" customHeight="1"/>
    <row r="441" s="81" customFormat="1" ht="14.1" customHeight="1"/>
    <row r="442" s="81" customFormat="1" ht="14.1" customHeight="1"/>
    <row r="443" s="81" customFormat="1" ht="14.1" customHeight="1"/>
    <row r="444" s="81" customFormat="1" ht="14.1" customHeight="1"/>
    <row r="445" s="81" customFormat="1" ht="14.1" customHeight="1"/>
    <row r="446" s="81" customFormat="1" ht="14.1" customHeight="1"/>
    <row r="447" s="81" customFormat="1" ht="14.1" customHeight="1"/>
    <row r="448" s="81" customFormat="1" ht="14.1" customHeight="1"/>
    <row r="449" s="81" customFormat="1" ht="14.1" customHeight="1"/>
    <row r="450" s="81" customFormat="1" ht="14.1" customHeight="1"/>
    <row r="451" s="81" customFormat="1" ht="14.1" customHeight="1"/>
    <row r="452" s="81" customFormat="1" ht="14.1" customHeight="1"/>
    <row r="453" s="81" customFormat="1" ht="14.1" customHeight="1"/>
    <row r="454" s="81" customFormat="1" ht="14.1" customHeight="1"/>
    <row r="455" s="81" customFormat="1" ht="14.1" customHeight="1"/>
    <row r="456" s="81" customFormat="1" ht="14.1" customHeight="1"/>
    <row r="457" s="81" customFormat="1" ht="14.1" customHeight="1"/>
    <row r="458" s="81" customFormat="1" ht="14.1" customHeight="1"/>
    <row r="459" s="81" customFormat="1" ht="14.1" customHeight="1"/>
    <row r="460" s="81" customFormat="1" ht="14.1" customHeight="1"/>
    <row r="461" s="81" customFormat="1" ht="14.1" customHeight="1"/>
    <row r="462" s="81" customFormat="1" ht="14.1" customHeight="1"/>
    <row r="463" s="81" customFormat="1" ht="14.1" customHeight="1"/>
    <row r="464" s="81" customFormat="1" ht="14.1" customHeight="1"/>
    <row r="465" s="81" customFormat="1" ht="14.1" customHeight="1"/>
    <row r="466" s="81" customFormat="1" ht="14.1" customHeight="1"/>
    <row r="467" s="81" customFormat="1" ht="14.1" customHeight="1"/>
    <row r="468" s="81" customFormat="1" ht="14.1" customHeight="1"/>
    <row r="469" s="81" customFormat="1" ht="14.1" customHeight="1"/>
    <row r="470" s="81" customFormat="1" ht="14.1" customHeight="1"/>
    <row r="471" s="81" customFormat="1" ht="14.1" customHeight="1"/>
    <row r="472" s="81" customFormat="1" ht="14.1" customHeight="1"/>
    <row r="473" s="81" customFormat="1" ht="14.1" customHeight="1"/>
    <row r="474" s="81" customFormat="1" ht="14.1" customHeight="1"/>
    <row r="475" s="81" customFormat="1" ht="14.1" customHeight="1"/>
    <row r="476" s="81" customFormat="1" ht="14.1" customHeight="1"/>
    <row r="477" s="81" customFormat="1" ht="14.1" customHeight="1"/>
    <row r="478" s="81" customFormat="1" ht="14.1" customHeight="1"/>
    <row r="479" s="81" customFormat="1" ht="14.1" customHeight="1"/>
    <row r="480" s="81" customFormat="1" ht="14.1" customHeight="1"/>
    <row r="481" s="81" customFormat="1" ht="14.1" customHeight="1"/>
    <row r="482" s="81" customFormat="1" ht="14.1" customHeight="1"/>
    <row r="483" s="81" customFormat="1" ht="14.1" customHeight="1"/>
    <row r="484" s="81" customFormat="1" ht="14.1" customHeight="1"/>
    <row r="485" s="81" customFormat="1" ht="14.1" customHeight="1"/>
    <row r="486" s="81" customFormat="1" ht="14.1" customHeight="1"/>
    <row r="487" s="81" customFormat="1" ht="14.1" customHeight="1"/>
    <row r="488" s="81" customFormat="1" ht="14.1" customHeight="1"/>
    <row r="489" s="81" customFormat="1" ht="14.1" customHeight="1"/>
    <row r="490" s="81" customFormat="1" ht="14.1" customHeight="1"/>
    <row r="491" s="81" customFormat="1" ht="14.1" customHeight="1"/>
    <row r="492" s="81" customFormat="1" ht="14.1" customHeight="1"/>
    <row r="493" s="81" customFormat="1" ht="14.1" customHeight="1"/>
    <row r="494" s="81" customFormat="1" ht="14.1" customHeight="1"/>
    <row r="495" s="81" customFormat="1" ht="14.1" customHeight="1"/>
    <row r="496" s="81" customFormat="1" ht="14.1" customHeight="1"/>
    <row r="497" s="81" customFormat="1" ht="14.1" customHeight="1"/>
    <row r="498" s="81" customFormat="1" ht="14.1" customHeight="1"/>
    <row r="499" s="81" customFormat="1" ht="14.1" customHeight="1"/>
    <row r="500" s="81" customFormat="1" ht="14.1" customHeight="1"/>
    <row r="501" s="81" customFormat="1" ht="14.1" customHeight="1"/>
    <row r="502" s="81" customFormat="1" ht="14.1" customHeight="1"/>
    <row r="503" s="81" customFormat="1" ht="14.1" customHeight="1"/>
    <row r="504" s="81" customFormat="1" ht="14.1" customHeight="1"/>
    <row r="505" s="81" customFormat="1" ht="14.1" customHeight="1"/>
    <row r="506" s="81" customFormat="1" ht="14.1" customHeight="1"/>
    <row r="507" s="81" customFormat="1" ht="14.1" customHeight="1"/>
    <row r="508" s="81" customFormat="1" ht="14.1" customHeight="1"/>
    <row r="509" s="81" customFormat="1" ht="14.1" customHeight="1"/>
    <row r="510" s="81" customFormat="1" ht="14.1" customHeight="1"/>
    <row r="511" s="81" customFormat="1" ht="14.1" customHeight="1"/>
    <row r="512" s="81" customFormat="1" ht="14.1" customHeight="1"/>
    <row r="513" s="81" customFormat="1" ht="14.1" customHeight="1"/>
    <row r="514" s="81" customFormat="1" ht="14.1" customHeight="1"/>
    <row r="515" s="81" customFormat="1" ht="14.1" customHeight="1"/>
    <row r="516" s="81" customFormat="1" ht="14.1" customHeight="1"/>
    <row r="517" s="81" customFormat="1" ht="14.1" customHeight="1"/>
    <row r="518" s="81" customFormat="1" ht="14.1" customHeight="1"/>
    <row r="519" s="81" customFormat="1" ht="14.1" customHeight="1"/>
    <row r="520" s="81" customFormat="1" ht="14.1" customHeight="1"/>
    <row r="521" s="81" customFormat="1" ht="14.1" customHeight="1"/>
    <row r="522" s="81" customFormat="1" ht="14.1" customHeight="1"/>
    <row r="523" s="81" customFormat="1" ht="14.1" customHeight="1"/>
    <row r="524" s="81" customFormat="1" ht="14.1" customHeight="1"/>
    <row r="525" s="81" customFormat="1" ht="14.1" customHeight="1"/>
    <row r="526" s="81" customFormat="1" ht="14.1" customHeight="1"/>
    <row r="527" s="81" customFormat="1" ht="14.1" customHeight="1"/>
    <row r="528" s="81" customFormat="1" ht="14.1" customHeight="1"/>
    <row r="529" s="81" customFormat="1" ht="14.1" customHeight="1"/>
    <row r="530" s="81" customFormat="1" ht="14.1" customHeight="1"/>
    <row r="531" s="81" customFormat="1" ht="14.1" customHeight="1"/>
    <row r="532" s="81" customFormat="1" ht="14.1" customHeight="1"/>
    <row r="533" s="81" customFormat="1" ht="14.1" customHeight="1"/>
    <row r="534" s="81" customFormat="1" ht="14.1" customHeight="1"/>
    <row r="535" s="81" customFormat="1" ht="14.1" customHeight="1"/>
    <row r="536" s="81" customFormat="1" ht="14.1" customHeight="1"/>
    <row r="537" s="81" customFormat="1" ht="14.1" customHeight="1"/>
    <row r="538" s="81" customFormat="1" ht="14.1" customHeight="1"/>
    <row r="539" s="81" customFormat="1" ht="14.1" customHeight="1"/>
    <row r="540" s="81" customFormat="1" ht="14.1" customHeight="1"/>
    <row r="541" s="81" customFormat="1" ht="14.1" customHeight="1"/>
    <row r="542" s="81" customFormat="1" ht="14.1" customHeight="1"/>
    <row r="543" s="81" customFormat="1" ht="14.1" customHeight="1"/>
    <row r="544" s="81" customFormat="1" ht="14.1" customHeight="1"/>
    <row r="545" s="81" customFormat="1" ht="14.1" customHeight="1"/>
    <row r="546" s="81" customFormat="1" ht="14.1" customHeight="1"/>
    <row r="547" s="81" customFormat="1" ht="14.1" customHeight="1"/>
    <row r="548" s="81" customFormat="1" ht="14.1" customHeight="1"/>
    <row r="549" s="81" customFormat="1" ht="14.1" customHeight="1"/>
    <row r="550" s="81" customFormat="1" ht="14.1" customHeight="1"/>
    <row r="551" s="81" customFormat="1" ht="14.1" customHeight="1"/>
    <row r="552" s="81" customFormat="1" ht="14.1" customHeight="1"/>
    <row r="553" s="81" customFormat="1" ht="14.1" customHeight="1"/>
    <row r="554" s="81" customFormat="1" ht="14.1" customHeight="1"/>
    <row r="555" s="81" customFormat="1" ht="14.1" customHeight="1"/>
    <row r="556" s="81" customFormat="1" ht="14.1" customHeight="1"/>
    <row r="557" s="81" customFormat="1" ht="14.1" customHeight="1"/>
    <row r="558" s="81" customFormat="1" ht="14.1" customHeight="1"/>
    <row r="559" s="81" customFormat="1" ht="14.1" customHeight="1"/>
    <row r="560" s="81" customFormat="1" ht="14.1" customHeight="1"/>
    <row r="561" s="81" customFormat="1" ht="14.1" customHeight="1"/>
    <row r="562" s="81" customFormat="1" ht="14.1" customHeight="1"/>
    <row r="563" s="81" customFormat="1" ht="14.1" customHeight="1"/>
    <row r="564" s="81" customFormat="1" ht="14.1" customHeight="1"/>
    <row r="565" s="81" customFormat="1" ht="14.1" customHeight="1"/>
    <row r="566" s="81" customFormat="1" ht="14.1" customHeight="1"/>
    <row r="567" s="81" customFormat="1" ht="14.1" customHeight="1"/>
    <row r="568" s="81" customFormat="1" ht="14.1" customHeight="1"/>
    <row r="569" s="81" customFormat="1" ht="14.1" customHeight="1"/>
    <row r="570" s="81" customFormat="1" ht="14.1" customHeight="1"/>
    <row r="571" s="81" customFormat="1" ht="14.1" customHeight="1"/>
    <row r="572" s="81" customFormat="1" ht="14.1" customHeight="1"/>
    <row r="573" s="81" customFormat="1" ht="14.1" customHeight="1"/>
    <row r="574" s="81" customFormat="1" ht="14.1" customHeight="1"/>
    <row r="575" s="81" customFormat="1" ht="14.1" customHeight="1"/>
    <row r="576" s="81" customFormat="1" ht="14.1" customHeight="1"/>
    <row r="577" s="81" customFormat="1" ht="14.1" customHeight="1"/>
    <row r="578" s="81" customFormat="1" ht="14.1" customHeight="1"/>
    <row r="579" s="81" customFormat="1" ht="14.1" customHeight="1"/>
    <row r="580" s="81" customFormat="1" ht="14.1" customHeight="1"/>
    <row r="581" s="81" customFormat="1" ht="14.1" customHeight="1"/>
    <row r="582" s="81" customFormat="1" ht="14.1" customHeight="1"/>
    <row r="583" s="81" customFormat="1" ht="14.1" customHeight="1"/>
    <row r="584" s="81" customFormat="1" ht="14.1" customHeight="1"/>
    <row r="585" s="81" customFormat="1" ht="14.1" customHeight="1"/>
    <row r="586" s="81" customFormat="1" ht="14.1" customHeight="1"/>
    <row r="587" s="81" customFormat="1" ht="14.1" customHeight="1"/>
    <row r="588" s="81" customFormat="1" ht="14.1" customHeight="1"/>
    <row r="589" s="81" customFormat="1" ht="14.1" customHeight="1"/>
    <row r="590" s="81" customFormat="1" ht="14.1" customHeight="1"/>
    <row r="591" s="81" customFormat="1" ht="14.1" customHeight="1"/>
    <row r="592" s="81" customFormat="1" ht="14.1" customHeight="1"/>
    <row r="593" s="81" customFormat="1" ht="14.1" customHeight="1"/>
    <row r="594" s="81" customFormat="1" ht="14.1" customHeight="1"/>
    <row r="595" s="81" customFormat="1" ht="14.1" customHeight="1"/>
    <row r="596" s="81" customFormat="1" ht="14.1" customHeight="1"/>
    <row r="597" s="81" customFormat="1" ht="14.1" customHeight="1"/>
    <row r="598" s="81" customFormat="1" ht="14.1" customHeight="1"/>
    <row r="599" s="81" customFormat="1" ht="14.1" customHeight="1"/>
    <row r="600" s="81" customFormat="1" ht="14.1" customHeight="1"/>
    <row r="601" s="81" customFormat="1" ht="14.1" customHeight="1"/>
    <row r="602" s="81" customFormat="1" ht="14.1" customHeight="1"/>
    <row r="603" s="81" customFormat="1" ht="14.1" customHeight="1"/>
    <row r="604" s="81" customFormat="1" ht="14.1" customHeight="1"/>
    <row r="605" s="81" customFormat="1" ht="14.1" customHeight="1"/>
    <row r="606" s="81" customFormat="1" ht="14.1" customHeight="1"/>
    <row r="607" s="81" customFormat="1" ht="14.1" customHeight="1"/>
    <row r="608" s="81" customFormat="1" ht="14.1" customHeight="1"/>
    <row r="609" s="81" customFormat="1" ht="14.1" customHeight="1"/>
    <row r="610" s="81" customFormat="1" ht="14.1" customHeight="1"/>
    <row r="611" s="81" customFormat="1" ht="14.1" customHeight="1"/>
    <row r="612" s="81" customFormat="1" ht="14.1" customHeight="1"/>
    <row r="613" s="81" customFormat="1" ht="14.1" customHeight="1"/>
    <row r="614" s="81" customFormat="1" ht="14.1" customHeight="1"/>
    <row r="615" s="81" customFormat="1" ht="14.1" customHeight="1"/>
    <row r="616" s="81" customFormat="1" ht="14.1" customHeight="1"/>
    <row r="617" s="81" customFormat="1" ht="14.1" customHeight="1"/>
    <row r="618" s="81" customFormat="1" ht="14.1" customHeight="1"/>
    <row r="619" s="81" customFormat="1" ht="14.1" customHeight="1"/>
    <row r="620" s="81" customFormat="1" ht="14.1" customHeight="1"/>
    <row r="621" s="81" customFormat="1" ht="14.1" customHeight="1"/>
    <row r="622" s="81" customFormat="1" ht="14.1" customHeight="1"/>
    <row r="623" s="81" customFormat="1" ht="14.1" customHeight="1"/>
    <row r="624" s="81" customFormat="1" ht="14.1" customHeight="1"/>
    <row r="625" s="81" customFormat="1" ht="14.1" customHeight="1"/>
    <row r="626" s="81" customFormat="1" ht="14.1" customHeight="1"/>
    <row r="627" s="81" customFormat="1" ht="14.1" customHeight="1"/>
    <row r="628" s="81" customFormat="1" ht="14.1" customHeight="1"/>
    <row r="629" s="81" customFormat="1" ht="14.1" customHeight="1"/>
    <row r="630" s="81" customFormat="1" ht="14.1" customHeight="1"/>
    <row r="631" s="81" customFormat="1" ht="14.1" customHeight="1"/>
    <row r="632" s="81" customFormat="1" ht="14.1" customHeight="1"/>
    <row r="633" s="81" customFormat="1" ht="14.1" customHeight="1"/>
    <row r="634" s="81" customFormat="1" ht="14.1" customHeight="1"/>
    <row r="635" s="81" customFormat="1" ht="14.1" customHeight="1"/>
    <row r="636" s="81" customFormat="1" ht="14.1" customHeight="1"/>
    <row r="637" s="81" customFormat="1" ht="14.1" customHeight="1"/>
    <row r="638" s="81" customFormat="1" ht="14.1" customHeight="1"/>
    <row r="639" s="81" customFormat="1" ht="14.1" customHeight="1"/>
    <row r="640" s="81" customFormat="1" ht="14.1" customHeight="1"/>
    <row r="641" s="81" customFormat="1" ht="14.1" customHeight="1"/>
    <row r="642" s="81" customFormat="1" ht="14.1" customHeight="1"/>
    <row r="643" s="81" customFormat="1" ht="14.1" customHeight="1"/>
    <row r="644" s="81" customFormat="1" ht="14.1" customHeight="1"/>
    <row r="645" s="81" customFormat="1" ht="14.1" customHeight="1"/>
    <row r="646" s="81" customFormat="1" ht="14.1" customHeight="1"/>
    <row r="647" s="81" customFormat="1" ht="14.1" customHeight="1"/>
    <row r="648" s="81" customFormat="1" ht="14.1" customHeight="1"/>
    <row r="649" s="81" customFormat="1" ht="14.1" customHeight="1"/>
    <row r="650" s="81" customFormat="1" ht="14.1" customHeight="1"/>
    <row r="651" s="81" customFormat="1" ht="14.1" customHeight="1"/>
    <row r="652" s="81" customFormat="1" ht="14.1" customHeight="1"/>
    <row r="653" s="81" customFormat="1" ht="14.1" customHeight="1"/>
    <row r="654" s="81" customFormat="1" ht="14.1" customHeight="1"/>
    <row r="655" s="81" customFormat="1" ht="14.1" customHeight="1"/>
    <row r="656" s="81" customFormat="1" ht="14.1" customHeight="1"/>
    <row r="657" s="81" customFormat="1" ht="14.1" customHeight="1"/>
    <row r="658" s="81" customFormat="1" ht="14.1" customHeight="1"/>
    <row r="659" s="81" customFormat="1" ht="14.1" customHeight="1"/>
    <row r="660" s="81" customFormat="1" ht="14.1" customHeight="1"/>
    <row r="661" s="81" customFormat="1" ht="14.1" customHeight="1"/>
    <row r="662" s="81" customFormat="1" ht="14.1" customHeight="1"/>
    <row r="663" s="81" customFormat="1" ht="14.1" customHeight="1"/>
    <row r="664" s="81" customFormat="1" ht="14.1" customHeight="1"/>
    <row r="665" s="81" customFormat="1" ht="14.1" customHeight="1"/>
    <row r="666" s="81" customFormat="1" ht="14.1" customHeight="1"/>
    <row r="667" s="81" customFormat="1" ht="14.1" customHeight="1"/>
    <row r="668" s="81" customFormat="1" ht="14.1" customHeight="1"/>
    <row r="669" s="81" customFormat="1" ht="14.1" customHeight="1"/>
    <row r="670" s="81" customFormat="1" ht="14.1" customHeight="1"/>
    <row r="671" s="81" customFormat="1" ht="14.1" customHeight="1"/>
    <row r="672" s="81" customFormat="1" ht="14.1" customHeight="1"/>
    <row r="673" s="81" customFormat="1" ht="14.1" customHeight="1"/>
    <row r="674" s="81" customFormat="1" ht="14.1" customHeight="1"/>
    <row r="675" s="81" customFormat="1" ht="14.1" customHeight="1"/>
    <row r="676" s="81" customFormat="1" ht="14.1" customHeight="1"/>
    <row r="677" s="81" customFormat="1" ht="14.1" customHeight="1"/>
    <row r="678" s="81" customFormat="1" ht="14.1" customHeight="1"/>
    <row r="679" s="81" customFormat="1" ht="14.1" customHeight="1"/>
    <row r="680" s="81" customFormat="1" ht="14.1" customHeight="1"/>
    <row r="681" s="81" customFormat="1" ht="14.1" customHeight="1"/>
    <row r="682" s="81" customFormat="1" ht="14.1" customHeight="1"/>
    <row r="683" s="81" customFormat="1" ht="14.1" customHeight="1"/>
    <row r="684" s="81" customFormat="1" ht="14.1" customHeight="1"/>
    <row r="685" s="81" customFormat="1" ht="14.1" customHeight="1"/>
    <row r="686" s="81" customFormat="1" ht="14.1" customHeight="1"/>
    <row r="687" s="81" customFormat="1" ht="14.1" customHeight="1"/>
    <row r="688" s="81" customFormat="1" ht="14.1" customHeight="1"/>
    <row r="689" s="81" customFormat="1" ht="14.1" customHeight="1"/>
    <row r="690" s="81" customFormat="1" ht="14.1" customHeight="1"/>
    <row r="691" s="81" customFormat="1" ht="14.1" customHeight="1"/>
    <row r="692" s="81" customFormat="1" ht="14.1" customHeight="1"/>
    <row r="693" s="81" customFormat="1" ht="14.1" customHeight="1"/>
    <row r="694" s="81" customFormat="1" ht="14.1" customHeight="1"/>
    <row r="695" s="81" customFormat="1" ht="14.1" customHeight="1"/>
    <row r="696" s="81" customFormat="1" ht="14.1" customHeight="1"/>
    <row r="697" s="81" customFormat="1" ht="14.1" customHeight="1"/>
    <row r="698" s="81" customFormat="1" ht="14.1" customHeight="1"/>
    <row r="699" s="81" customFormat="1" ht="14.1" customHeight="1"/>
    <row r="700" s="81" customFormat="1" ht="14.1" customHeight="1"/>
    <row r="701" s="81" customFormat="1" ht="14.1" customHeight="1"/>
    <row r="702" s="81" customFormat="1" ht="14.1" customHeight="1"/>
    <row r="703" s="81" customFormat="1" ht="14.1" customHeight="1"/>
    <row r="704" s="81" customFormat="1" ht="14.1" customHeight="1"/>
    <row r="705" s="81" customFormat="1" ht="14.1" customHeight="1"/>
    <row r="706" s="81" customFormat="1" ht="14.1" customHeight="1"/>
    <row r="707" s="81" customFormat="1" ht="14.1" customHeight="1"/>
    <row r="708" s="81" customFormat="1" ht="14.1" customHeight="1"/>
    <row r="709" s="81" customFormat="1" ht="14.1" customHeight="1"/>
    <row r="710" s="81" customFormat="1" ht="14.1" customHeight="1"/>
    <row r="711" s="81" customFormat="1" ht="14.1" customHeight="1"/>
    <row r="712" s="81" customFormat="1" ht="14.1" customHeight="1"/>
    <row r="713" s="81" customFormat="1" ht="14.1" customHeight="1"/>
    <row r="714" s="81" customFormat="1" ht="14.1" customHeight="1"/>
    <row r="715" s="81" customFormat="1" ht="14.1" customHeight="1"/>
    <row r="716" s="81" customFormat="1" ht="14.1" customHeight="1"/>
    <row r="717" s="81" customFormat="1" ht="14.1" customHeight="1"/>
    <row r="718" s="81" customFormat="1" ht="14.1" customHeight="1"/>
    <row r="719" s="81" customFormat="1" ht="14.1" customHeight="1"/>
    <row r="720" s="81" customFormat="1" ht="14.1" customHeight="1"/>
    <row r="721" s="81" customFormat="1" ht="14.1" customHeight="1"/>
    <row r="722" s="81" customFormat="1" ht="14.1" customHeight="1"/>
    <row r="723" s="81" customFormat="1" ht="14.1" customHeight="1"/>
    <row r="724" s="81" customFormat="1" ht="14.1" customHeight="1"/>
    <row r="725" s="81" customFormat="1" ht="14.1" customHeight="1"/>
    <row r="726" s="81" customFormat="1" ht="14.1" customHeight="1"/>
    <row r="727" s="81" customFormat="1" ht="14.1" customHeight="1"/>
    <row r="728" s="81" customFormat="1" ht="14.1" customHeight="1"/>
    <row r="729" s="81" customFormat="1" ht="14.1" customHeight="1"/>
    <row r="730" s="81" customFormat="1" ht="14.1" customHeight="1"/>
    <row r="731" s="81" customFormat="1" ht="14.1" customHeight="1"/>
    <row r="732" s="81" customFormat="1" ht="14.1" customHeight="1"/>
    <row r="733" s="81" customFormat="1" ht="14.1" customHeight="1"/>
    <row r="734" s="81" customFormat="1" ht="14.1" customHeight="1"/>
    <row r="735" s="81" customFormat="1" ht="14.1" customHeight="1"/>
    <row r="736" s="81" customFormat="1" ht="14.1" customHeight="1"/>
    <row r="737" s="81" customFormat="1" ht="14.1" customHeight="1"/>
    <row r="738" s="81" customFormat="1" ht="14.1" customHeight="1"/>
    <row r="739" s="81" customFormat="1" ht="14.1" customHeight="1"/>
    <row r="740" s="81" customFormat="1" ht="14.1" customHeight="1"/>
    <row r="741" s="81" customFormat="1" ht="14.1" customHeight="1"/>
    <row r="742" s="81" customFormat="1" ht="14.1" customHeight="1"/>
    <row r="743" s="81" customFormat="1" ht="14.1" customHeight="1"/>
    <row r="744" s="81" customFormat="1" ht="14.1" customHeight="1"/>
    <row r="745" s="81" customFormat="1" ht="14.1" customHeight="1"/>
    <row r="746" s="81" customFormat="1" ht="14.1" customHeight="1"/>
    <row r="747" s="81" customFormat="1" ht="14.1" customHeight="1"/>
    <row r="748" s="81" customFormat="1" ht="14.1" customHeight="1"/>
    <row r="749" s="81" customFormat="1" ht="14.1" customHeight="1"/>
    <row r="750" s="81" customFormat="1" ht="14.1" customHeight="1"/>
    <row r="751" s="81" customFormat="1" ht="14.1" customHeight="1"/>
    <row r="752" s="81" customFormat="1" ht="14.1" customHeight="1"/>
    <row r="753" s="81" customFormat="1" ht="14.1" customHeight="1"/>
    <row r="754" s="81" customFormat="1" ht="14.1" customHeight="1"/>
    <row r="755" s="81" customFormat="1" ht="14.1" customHeight="1"/>
    <row r="756" s="81" customFormat="1" ht="14.1" customHeight="1"/>
    <row r="757" s="81" customFormat="1" ht="14.1" customHeight="1"/>
    <row r="758" s="81" customFormat="1" ht="14.1" customHeight="1"/>
    <row r="759" s="81" customFormat="1" ht="14.1" customHeight="1"/>
    <row r="760" s="81" customFormat="1" ht="14.1" customHeight="1"/>
    <row r="761" s="81" customFormat="1" ht="14.1" customHeight="1"/>
    <row r="762" s="81" customFormat="1" ht="14.1" customHeight="1"/>
    <row r="763" s="81" customFormat="1" ht="14.1" customHeight="1"/>
    <row r="764" s="81" customFormat="1" ht="14.1" customHeight="1"/>
    <row r="765" s="81" customFormat="1" ht="14.1" customHeight="1"/>
    <row r="766" s="81" customFormat="1" ht="14.1" customHeight="1"/>
    <row r="767" s="81" customFormat="1" ht="14.1" customHeight="1"/>
    <row r="768" s="81" customFormat="1" ht="14.1" customHeight="1"/>
    <row r="769" s="81" customFormat="1" ht="14.1" customHeight="1"/>
    <row r="770" s="81" customFormat="1" ht="14.1" customHeight="1"/>
    <row r="771" s="81" customFormat="1" ht="14.1" customHeight="1"/>
    <row r="772" s="81" customFormat="1" ht="14.1" customHeight="1"/>
    <row r="773" s="81" customFormat="1" ht="14.1" customHeight="1"/>
    <row r="774" s="81" customFormat="1" ht="14.1" customHeight="1"/>
    <row r="775" s="81" customFormat="1" ht="14.1" customHeight="1"/>
    <row r="776" s="81" customFormat="1" ht="14.1" customHeight="1"/>
    <row r="777" s="81" customFormat="1" ht="14.1" customHeight="1"/>
    <row r="778" s="81" customFormat="1" ht="14.1" customHeight="1"/>
    <row r="779" s="81" customFormat="1" ht="14.1" customHeight="1"/>
    <row r="780" s="81" customFormat="1" ht="14.1" customHeight="1"/>
    <row r="781" s="81" customFormat="1" ht="14.1" customHeight="1"/>
    <row r="782" s="81" customFormat="1" ht="14.1" customHeight="1"/>
    <row r="783" s="81" customFormat="1" ht="14.1" customHeight="1"/>
    <row r="784" s="81" customFormat="1" ht="14.1" customHeight="1"/>
    <row r="785" s="81" customFormat="1" ht="14.1" customHeight="1"/>
    <row r="786" s="81" customFormat="1" ht="14.1" customHeight="1"/>
    <row r="787" s="81" customFormat="1" ht="14.1" customHeight="1"/>
    <row r="788" s="81" customFormat="1" ht="14.1" customHeight="1"/>
    <row r="789" s="81" customFormat="1"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sheetData>
  <customSheetViews>
    <customSheetView guid="{B232EC41-FA91-4761-896A-6152EABD1429}" scale="85" fitToPage="1" printArea="1">
      <selection activeCell="F9" sqref="F9"/>
      <rowBreaks count="1" manualBreakCount="1">
        <brk id="30" max="16383" man="1"/>
      </rowBreaks>
      <pageMargins left="0" right="0" top="0" bottom="0" header="0" footer="0"/>
      <pageSetup scale="79" orientation="landscape" r:id="rId1"/>
    </customSheetView>
    <customSheetView guid="{50707442-A283-41C3-930E-CC79BC4E64C6}" scale="85">
      <selection activeCell="G22" sqref="G22"/>
      <pageMargins left="0" right="0" top="0" bottom="0" header="0" footer="0"/>
      <pageSetup orientation="portrait" r:id="rId2"/>
    </customSheetView>
    <customSheetView guid="{91D0648A-97F4-4F83-B228-CDCBEBFD7225}" scale="85" fitToPage="1">
      <selection activeCell="B17" sqref="B17"/>
      <rowBreaks count="1" manualBreakCount="1">
        <brk id="32" max="16383" man="1"/>
      </rowBreaks>
      <pageMargins left="0" right="0" top="0" bottom="0" header="0" footer="0"/>
      <pageSetup scale="79" orientation="landscape" r:id="rId3"/>
    </customSheetView>
  </customSheetViews>
  <mergeCells count="30">
    <mergeCell ref="B24:C24"/>
    <mergeCell ref="G24:H24"/>
    <mergeCell ref="L24:M24"/>
    <mergeCell ref="B23:C23"/>
    <mergeCell ref="L21:M21"/>
    <mergeCell ref="G23:H23"/>
    <mergeCell ref="L23:M23"/>
    <mergeCell ref="A4:Q4"/>
    <mergeCell ref="A6:Q6"/>
    <mergeCell ref="A5:Q5"/>
    <mergeCell ref="A7:Q7"/>
    <mergeCell ref="B9:C9"/>
    <mergeCell ref="D9:H9"/>
    <mergeCell ref="I9:M9"/>
    <mergeCell ref="L25:M25"/>
    <mergeCell ref="B25:C25"/>
    <mergeCell ref="G25:H25"/>
    <mergeCell ref="B10:C10"/>
    <mergeCell ref="D10:E10"/>
    <mergeCell ref="B11:C11"/>
    <mergeCell ref="L10:M10"/>
    <mergeCell ref="I10:J10"/>
    <mergeCell ref="G10:H10"/>
    <mergeCell ref="G11:H11"/>
    <mergeCell ref="L11:M11"/>
    <mergeCell ref="L20:M20"/>
    <mergeCell ref="B21:C21"/>
    <mergeCell ref="G21:H21"/>
    <mergeCell ref="B20:C20"/>
    <mergeCell ref="G20:H20"/>
  </mergeCells>
  <printOptions horizontalCentered="1"/>
  <pageMargins left="0.39370078740157483" right="0.39370078740157483" top="0.39370078740157483" bottom="0.39370078740157483" header="0.39370078740157483" footer="0.39370078740157483"/>
  <pageSetup paperSize="5" scale="70" orientation="landscape" r:id="rId4"/>
  <headerFooter>
    <oddHeader>&amp;R&amp;"Calibri"&amp;10&amp;K000000 Protected B - External / Protégé B - Externe&amp;1#_x000D_</oddHeader>
  </headerFooter>
  <rowBreaks count="1" manualBreakCount="1">
    <brk id="28" max="16383" man="1"/>
  </rowBreaks>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10.88671875" defaultRowHeight="14.4"/>
  <sheetData/>
  <pageMargins left="0.7" right="0.7" top="0.75" bottom="0.75" header="0.3" footer="0.3"/>
  <headerFooter>
    <oddHeader>&amp;R&amp;"Calibri"&amp;10&amp;K000000 Protected B - External / Protégé B - Externe&amp;1#_x000D_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10.88671875" defaultRowHeight="14.4"/>
  <sheetData/>
  <pageMargins left="0.7" right="0.7" top="0.75" bottom="0.75" header="0.3" footer="0.3"/>
  <headerFooter>
    <oddHeader>&amp;R&amp;"Calibri"&amp;10&amp;K000000 Protected B - External / Protégé B - Externe&amp;1#_x000D_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G38" sqref="G38"/>
    </sheetView>
  </sheetViews>
  <sheetFormatPr defaultColWidth="10.88671875" defaultRowHeight="14.4"/>
  <sheetData/>
  <pageMargins left="0.7" right="0.7" top="0.75" bottom="0.75" header="0.3" footer="0.3"/>
  <headerFooter>
    <oddHeader>&amp;R&amp;"Calibri"&amp;10&amp;K000000 Protected B - External / Protégé B - Externe&amp;1#_x000D_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ColWidth="10.88671875" defaultRowHeight="14.4"/>
  <sheetData/>
  <pageMargins left="0.7" right="0.7" top="0.75" bottom="0.75" header="0.3" footer="0.3"/>
  <headerFooter>
    <oddHeader>&amp;R&amp;"Calibri"&amp;10&amp;K000000 Protected B - External / Protégé B - Externe&amp;1#_x000D_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J1016"/>
  <sheetViews>
    <sheetView showGridLines="0" zoomScaleNormal="100" workbookViewId="0"/>
  </sheetViews>
  <sheetFormatPr defaultColWidth="9.109375" defaultRowHeight="13.8"/>
  <cols>
    <col min="1" max="1" width="34.6640625" style="89" customWidth="1"/>
    <col min="2" max="2" width="8.5546875" style="89" customWidth="1"/>
    <col min="3" max="3" width="10.6640625" style="89" customWidth="1"/>
    <col min="4" max="4" width="2.44140625" style="89" customWidth="1"/>
    <col min="5" max="5" width="8.5546875" style="89" customWidth="1"/>
    <col min="6" max="6" width="10.6640625" style="89" customWidth="1"/>
    <col min="7" max="7" width="8.5546875" style="89" customWidth="1"/>
    <col min="8" max="8" width="10.6640625" style="89" customWidth="1"/>
    <col min="9" max="9" width="8.5546875" style="89" customWidth="1"/>
    <col min="10" max="10" width="10.6640625" style="89" customWidth="1"/>
    <col min="11" max="11" width="8.5546875" style="89" customWidth="1"/>
    <col min="12" max="12" width="10.6640625" style="89" customWidth="1"/>
    <col min="13" max="13" width="8.5546875" style="89" customWidth="1"/>
    <col min="14" max="14" width="10.6640625" style="89" customWidth="1"/>
    <col min="15" max="15" width="8.5546875" style="89" customWidth="1"/>
    <col min="16" max="16" width="10.6640625" style="89" customWidth="1"/>
    <col min="17" max="17" width="8.5546875" style="89" customWidth="1"/>
    <col min="18" max="18" width="10.6640625" style="89" customWidth="1"/>
    <col min="19" max="19" width="8.5546875" style="89" customWidth="1"/>
    <col min="20" max="20" width="10.6640625" style="89" customWidth="1"/>
    <col min="21" max="21" width="8.5546875" style="89" customWidth="1"/>
    <col min="22" max="22" width="10.6640625" style="89" customWidth="1"/>
    <col min="23" max="23" width="8.5546875" style="89" customWidth="1"/>
    <col min="24" max="24" width="10.6640625" style="89" customWidth="1"/>
    <col min="25" max="25" width="8.5546875" style="89" customWidth="1"/>
    <col min="26" max="26" width="10.6640625" style="89" customWidth="1"/>
    <col min="27" max="27" width="8.5546875" style="89" customWidth="1"/>
    <col min="28" max="28" width="10.6640625" style="89" customWidth="1"/>
    <col min="29" max="29" width="8.5546875" style="89" customWidth="1"/>
    <col min="30" max="30" width="10.6640625" style="89" customWidth="1"/>
    <col min="31" max="31" width="8.5546875" style="89" customWidth="1"/>
    <col min="32" max="32" width="10.6640625" style="89" customWidth="1"/>
    <col min="33" max="33" width="8.5546875" style="89" customWidth="1"/>
    <col min="34" max="34" width="10.6640625" style="89" customWidth="1"/>
    <col min="35" max="35" width="8.5546875" style="89" customWidth="1"/>
    <col min="36" max="36" width="10.6640625" style="89" customWidth="1"/>
    <col min="37" max="16384" width="9.109375" style="89"/>
  </cols>
  <sheetData>
    <row r="1" spans="1:36" s="180" customFormat="1" ht="27.6" customHeight="1">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76" t="s">
        <v>14</v>
      </c>
    </row>
    <row r="2" spans="1:36" s="180" customFormat="1" ht="27" customHeight="1">
      <c r="A2" s="166"/>
      <c r="B2" s="209"/>
      <c r="C2" s="209"/>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76"/>
    </row>
    <row r="3" spans="1:36" s="180" customFormat="1" ht="18"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413"/>
      <c r="AJ3" s="221" t="s">
        <v>315</v>
      </c>
    </row>
    <row r="4" spans="1:36" s="41" customFormat="1" ht="14.4" customHeight="1">
      <c r="A4" s="676" t="s">
        <v>50</v>
      </c>
      <c r="B4" s="676"/>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row>
    <row r="5" spans="1:36" s="180" customFormat="1" ht="26.1" customHeight="1">
      <c r="A5" s="697" t="s">
        <v>233</v>
      </c>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row>
    <row r="6" spans="1:36" s="180" customFormat="1" ht="17.399999999999999">
      <c r="A6" s="705" t="s">
        <v>334</v>
      </c>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row>
    <row r="7" spans="1:36" s="86" customFormat="1" ht="15" customHeight="1">
      <c r="A7" s="698" t="s">
        <v>20</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row>
    <row r="8" spans="1:36" s="86" customFormat="1" ht="14.4" customHeight="1"/>
    <row r="9" spans="1:36" s="86" customFormat="1" ht="14.1" customHeight="1">
      <c r="C9" s="90"/>
      <c r="D9" s="90"/>
      <c r="E9" s="699" t="s">
        <v>236</v>
      </c>
      <c r="F9" s="699"/>
      <c r="G9" s="699"/>
      <c r="H9" s="699"/>
      <c r="I9" s="699"/>
      <c r="J9" s="699"/>
      <c r="K9" s="699"/>
      <c r="L9" s="699"/>
      <c r="M9" s="699"/>
      <c r="N9" s="699"/>
      <c r="O9" s="699"/>
      <c r="P9" s="699"/>
      <c r="Q9" s="699"/>
      <c r="R9" s="699"/>
      <c r="S9" s="699"/>
      <c r="T9" s="699"/>
      <c r="U9" s="699" t="s">
        <v>237</v>
      </c>
      <c r="V9" s="699"/>
      <c r="W9" s="699"/>
      <c r="X9" s="699"/>
      <c r="Y9" s="699"/>
      <c r="Z9" s="699"/>
      <c r="AA9" s="699"/>
      <c r="AB9" s="699"/>
      <c r="AC9" s="699"/>
      <c r="AD9" s="699"/>
      <c r="AE9" s="699"/>
      <c r="AF9" s="699"/>
      <c r="AG9" s="699"/>
      <c r="AH9" s="699"/>
      <c r="AI9" s="699"/>
      <c r="AJ9" s="699"/>
    </row>
    <row r="10" spans="1:36" s="86" customFormat="1" ht="23.1" customHeight="1">
      <c r="B10" s="700" t="s">
        <v>255</v>
      </c>
      <c r="C10" s="701"/>
      <c r="D10" s="91"/>
      <c r="E10" s="702" t="s">
        <v>256</v>
      </c>
      <c r="F10" s="702"/>
      <c r="G10" s="690" t="s">
        <v>257</v>
      </c>
      <c r="H10" s="692"/>
      <c r="I10" s="690" t="s">
        <v>258</v>
      </c>
      <c r="J10" s="692"/>
      <c r="K10" s="690" t="s">
        <v>259</v>
      </c>
      <c r="L10" s="692"/>
      <c r="M10" s="690" t="s">
        <v>260</v>
      </c>
      <c r="N10" s="692"/>
      <c r="O10" s="690" t="s">
        <v>261</v>
      </c>
      <c r="P10" s="692"/>
      <c r="Q10" s="690" t="s">
        <v>262</v>
      </c>
      <c r="R10" s="692"/>
      <c r="S10" s="700" t="s">
        <v>255</v>
      </c>
      <c r="T10" s="701"/>
      <c r="U10" s="702" t="s">
        <v>256</v>
      </c>
      <c r="V10" s="702"/>
      <c r="W10" s="690" t="s">
        <v>257</v>
      </c>
      <c r="X10" s="692"/>
      <c r="Y10" s="690" t="s">
        <v>258</v>
      </c>
      <c r="Z10" s="692"/>
      <c r="AA10" s="690" t="s">
        <v>259</v>
      </c>
      <c r="AB10" s="692"/>
      <c r="AC10" s="690" t="s">
        <v>260</v>
      </c>
      <c r="AD10" s="692"/>
      <c r="AE10" s="690" t="s">
        <v>261</v>
      </c>
      <c r="AF10" s="692"/>
      <c r="AG10" s="690" t="s">
        <v>262</v>
      </c>
      <c r="AH10" s="692"/>
      <c r="AI10" s="700" t="s">
        <v>255</v>
      </c>
      <c r="AJ10" s="701"/>
    </row>
    <row r="11" spans="1:36" s="86" customFormat="1" ht="14.1" customHeight="1">
      <c r="A11" s="44"/>
      <c r="B11" s="44"/>
      <c r="C11" s="41"/>
      <c r="D11" s="41"/>
    </row>
    <row r="12" spans="1:36" s="86" customFormat="1" ht="14.1" customHeight="1">
      <c r="A12" s="414" t="s">
        <v>263</v>
      </c>
      <c r="B12" s="346">
        <v>3060010110</v>
      </c>
      <c r="C12" s="417"/>
      <c r="D12" s="156"/>
      <c r="E12" s="346">
        <v>3060011110</v>
      </c>
      <c r="F12" s="418"/>
      <c r="G12" s="346">
        <v>3060012110</v>
      </c>
      <c r="H12" s="418"/>
      <c r="I12" s="346">
        <v>3060013110</v>
      </c>
      <c r="J12" s="418"/>
      <c r="K12" s="346">
        <v>3060014110</v>
      </c>
      <c r="L12" s="418"/>
      <c r="M12" s="346">
        <v>3060015110</v>
      </c>
      <c r="N12" s="418"/>
      <c r="O12" s="346">
        <v>3060016110</v>
      </c>
      <c r="P12" s="418"/>
      <c r="Q12" s="346">
        <v>3060017110</v>
      </c>
      <c r="R12" s="418"/>
      <c r="S12" s="346">
        <v>3060018110</v>
      </c>
      <c r="T12" s="418"/>
      <c r="U12" s="346">
        <v>3060021110</v>
      </c>
      <c r="V12" s="418"/>
      <c r="W12" s="346">
        <v>3060022110</v>
      </c>
      <c r="X12" s="418"/>
      <c r="Y12" s="346">
        <v>3060023110</v>
      </c>
      <c r="Z12" s="418"/>
      <c r="AA12" s="346">
        <v>3060024110</v>
      </c>
      <c r="AB12" s="418"/>
      <c r="AC12" s="346">
        <v>3060025110</v>
      </c>
      <c r="AD12" s="418"/>
      <c r="AE12" s="346">
        <v>3060026110</v>
      </c>
      <c r="AF12" s="418"/>
      <c r="AG12" s="346">
        <v>3060027110</v>
      </c>
      <c r="AH12" s="418"/>
      <c r="AI12" s="346">
        <v>3060028110</v>
      </c>
      <c r="AJ12" s="418"/>
    </row>
    <row r="13" spans="1:36" s="86" customFormat="1" ht="14.1" customHeight="1">
      <c r="A13" s="414" t="s">
        <v>264</v>
      </c>
      <c r="B13" s="346">
        <v>3060010120</v>
      </c>
      <c r="C13" s="417"/>
      <c r="D13" s="156"/>
      <c r="E13" s="346">
        <v>3060011120</v>
      </c>
      <c r="F13" s="418"/>
      <c r="G13" s="346">
        <v>3060012120</v>
      </c>
      <c r="H13" s="418"/>
      <c r="I13" s="346">
        <v>3060013120</v>
      </c>
      <c r="J13" s="418"/>
      <c r="K13" s="346">
        <v>3060014120</v>
      </c>
      <c r="L13" s="418"/>
      <c r="M13" s="346">
        <v>3060015120</v>
      </c>
      <c r="N13" s="418"/>
      <c r="O13" s="346">
        <v>3060016120</v>
      </c>
      <c r="P13" s="418"/>
      <c r="Q13" s="346">
        <v>3060017120</v>
      </c>
      <c r="R13" s="418"/>
      <c r="S13" s="346">
        <v>3060018120</v>
      </c>
      <c r="T13" s="418"/>
      <c r="U13" s="346">
        <v>3060021120</v>
      </c>
      <c r="V13" s="418"/>
      <c r="W13" s="346">
        <v>3060022120</v>
      </c>
      <c r="X13" s="418"/>
      <c r="Y13" s="346">
        <v>3060023120</v>
      </c>
      <c r="Z13" s="418"/>
      <c r="AA13" s="346">
        <v>3060024120</v>
      </c>
      <c r="AB13" s="418"/>
      <c r="AC13" s="346">
        <v>3060025120</v>
      </c>
      <c r="AD13" s="418"/>
      <c r="AE13" s="346">
        <v>3060026120</v>
      </c>
      <c r="AF13" s="418"/>
      <c r="AG13" s="346">
        <v>3060027120</v>
      </c>
      <c r="AH13" s="418"/>
      <c r="AI13" s="346">
        <v>3060028120</v>
      </c>
      <c r="AJ13" s="418"/>
    </row>
    <row r="14" spans="1:36" s="86" customFormat="1" ht="14.1" customHeight="1">
      <c r="A14" s="414" t="s">
        <v>265</v>
      </c>
      <c r="B14" s="346">
        <v>3060010130</v>
      </c>
      <c r="C14" s="417"/>
      <c r="D14" s="156"/>
      <c r="E14" s="346">
        <v>3060011130</v>
      </c>
      <c r="F14" s="418"/>
      <c r="G14" s="346">
        <v>3060012130</v>
      </c>
      <c r="H14" s="418"/>
      <c r="I14" s="346">
        <v>3060013130</v>
      </c>
      <c r="J14" s="418"/>
      <c r="K14" s="346">
        <v>3060014130</v>
      </c>
      <c r="L14" s="418"/>
      <c r="M14" s="346">
        <v>3060015130</v>
      </c>
      <c r="N14" s="418"/>
      <c r="O14" s="346">
        <v>3060016130</v>
      </c>
      <c r="P14" s="418"/>
      <c r="Q14" s="346">
        <v>3060017130</v>
      </c>
      <c r="R14" s="418"/>
      <c r="S14" s="346">
        <v>3060018130</v>
      </c>
      <c r="T14" s="418"/>
      <c r="U14" s="346">
        <v>3060021130</v>
      </c>
      <c r="V14" s="418"/>
      <c r="W14" s="346">
        <v>3060022130</v>
      </c>
      <c r="X14" s="418"/>
      <c r="Y14" s="346">
        <v>3060023130</v>
      </c>
      <c r="Z14" s="418"/>
      <c r="AA14" s="346">
        <v>3060024130</v>
      </c>
      <c r="AB14" s="418"/>
      <c r="AC14" s="346">
        <v>3060025130</v>
      </c>
      <c r="AD14" s="418"/>
      <c r="AE14" s="346">
        <v>3060026130</v>
      </c>
      <c r="AF14" s="418"/>
      <c r="AG14" s="346">
        <v>3060027130</v>
      </c>
      <c r="AH14" s="418"/>
      <c r="AI14" s="346">
        <v>3060028130</v>
      </c>
      <c r="AJ14" s="418"/>
    </row>
    <row r="15" spans="1:36" s="86" customFormat="1" ht="14.1" customHeight="1">
      <c r="A15" s="414" t="s">
        <v>266</v>
      </c>
      <c r="B15" s="346">
        <v>3060010140</v>
      </c>
      <c r="C15" s="417"/>
      <c r="D15" s="156"/>
      <c r="E15" s="346">
        <v>3060011140</v>
      </c>
      <c r="F15" s="418"/>
      <c r="G15" s="346">
        <v>3060012140</v>
      </c>
      <c r="H15" s="418"/>
      <c r="I15" s="346">
        <v>3060013140</v>
      </c>
      <c r="J15" s="418"/>
      <c r="K15" s="346">
        <v>3060014140</v>
      </c>
      <c r="L15" s="418"/>
      <c r="M15" s="346">
        <v>3060015140</v>
      </c>
      <c r="N15" s="418"/>
      <c r="O15" s="346">
        <v>3060016140</v>
      </c>
      <c r="P15" s="418"/>
      <c r="Q15" s="346">
        <v>3060017140</v>
      </c>
      <c r="R15" s="418"/>
      <c r="S15" s="346">
        <v>3060018140</v>
      </c>
      <c r="T15" s="418"/>
      <c r="U15" s="346">
        <v>3060021140</v>
      </c>
      <c r="V15" s="418"/>
      <c r="W15" s="346">
        <v>3060022140</v>
      </c>
      <c r="X15" s="418"/>
      <c r="Y15" s="346">
        <v>3060023140</v>
      </c>
      <c r="Z15" s="418"/>
      <c r="AA15" s="346">
        <v>3060024140</v>
      </c>
      <c r="AB15" s="418"/>
      <c r="AC15" s="346">
        <v>3060025140</v>
      </c>
      <c r="AD15" s="418"/>
      <c r="AE15" s="346">
        <v>3060026140</v>
      </c>
      <c r="AF15" s="418"/>
      <c r="AG15" s="346">
        <v>3060027140</v>
      </c>
      <c r="AH15" s="418"/>
      <c r="AI15" s="346">
        <v>3060028140</v>
      </c>
      <c r="AJ15" s="418"/>
    </row>
    <row r="16" spans="1:36" s="86" customFormat="1" ht="14.4" customHeight="1">
      <c r="A16" s="414" t="s">
        <v>267</v>
      </c>
      <c r="B16" s="346">
        <v>3060010150</v>
      </c>
      <c r="C16" s="417"/>
      <c r="D16" s="156"/>
      <c r="E16" s="346">
        <v>3060011150</v>
      </c>
      <c r="F16" s="418"/>
      <c r="G16" s="346">
        <v>3060012150</v>
      </c>
      <c r="H16" s="418"/>
      <c r="I16" s="346">
        <v>3060013150</v>
      </c>
      <c r="J16" s="418"/>
      <c r="K16" s="346">
        <v>3060014150</v>
      </c>
      <c r="L16" s="418"/>
      <c r="M16" s="346">
        <v>3060015150</v>
      </c>
      <c r="N16" s="418"/>
      <c r="O16" s="346">
        <v>3060016150</v>
      </c>
      <c r="P16" s="418"/>
      <c r="Q16" s="346">
        <v>3060017150</v>
      </c>
      <c r="R16" s="418"/>
      <c r="S16" s="346">
        <v>3060018150</v>
      </c>
      <c r="T16" s="418"/>
      <c r="U16" s="346">
        <v>3060021150</v>
      </c>
      <c r="V16" s="418"/>
      <c r="W16" s="346">
        <v>3060022150</v>
      </c>
      <c r="X16" s="418"/>
      <c r="Y16" s="346">
        <v>3060023150</v>
      </c>
      <c r="Z16" s="418"/>
      <c r="AA16" s="346">
        <v>3060024150</v>
      </c>
      <c r="AB16" s="418"/>
      <c r="AC16" s="346">
        <v>3060025150</v>
      </c>
      <c r="AD16" s="418"/>
      <c r="AE16" s="346">
        <v>3060026150</v>
      </c>
      <c r="AF16" s="418"/>
      <c r="AG16" s="346">
        <v>3060027150</v>
      </c>
      <c r="AH16" s="418"/>
      <c r="AI16" s="346">
        <v>3060028150</v>
      </c>
      <c r="AJ16" s="418"/>
    </row>
    <row r="17" spans="1:36" s="86" customFormat="1" ht="14.1" customHeight="1">
      <c r="A17" s="414" t="s">
        <v>268</v>
      </c>
      <c r="B17" s="346">
        <v>3060010160</v>
      </c>
      <c r="C17" s="417"/>
      <c r="D17" s="156"/>
      <c r="E17" s="346">
        <v>3060011160</v>
      </c>
      <c r="F17" s="418"/>
      <c r="G17" s="346">
        <v>3060012160</v>
      </c>
      <c r="H17" s="418"/>
      <c r="I17" s="346">
        <v>3060013160</v>
      </c>
      <c r="J17" s="418"/>
      <c r="K17" s="346">
        <v>3060014160</v>
      </c>
      <c r="L17" s="418"/>
      <c r="M17" s="346">
        <v>3060015160</v>
      </c>
      <c r="N17" s="418"/>
      <c r="O17" s="346">
        <v>3060016160</v>
      </c>
      <c r="P17" s="418"/>
      <c r="Q17" s="346">
        <v>3060017160</v>
      </c>
      <c r="R17" s="418"/>
      <c r="S17" s="346">
        <v>3060018160</v>
      </c>
      <c r="T17" s="418"/>
      <c r="U17" s="346">
        <v>3060021160</v>
      </c>
      <c r="V17" s="418"/>
      <c r="W17" s="346">
        <v>3060022160</v>
      </c>
      <c r="X17" s="418"/>
      <c r="Y17" s="346">
        <v>3060023160</v>
      </c>
      <c r="Z17" s="418"/>
      <c r="AA17" s="346">
        <v>3060024160</v>
      </c>
      <c r="AB17" s="418"/>
      <c r="AC17" s="346">
        <v>3060025160</v>
      </c>
      <c r="AD17" s="418"/>
      <c r="AE17" s="346">
        <v>3060026160</v>
      </c>
      <c r="AF17" s="418"/>
      <c r="AG17" s="346">
        <v>3060027160</v>
      </c>
      <c r="AH17" s="418"/>
      <c r="AI17" s="346">
        <v>3060028160</v>
      </c>
      <c r="AJ17" s="418"/>
    </row>
    <row r="18" spans="1:36" s="86" customFormat="1" ht="14.1" customHeight="1">
      <c r="A18" s="414" t="s">
        <v>269</v>
      </c>
      <c r="B18" s="346">
        <v>3060010170</v>
      </c>
      <c r="C18" s="417"/>
      <c r="D18" s="156"/>
      <c r="E18" s="346">
        <v>3060011170</v>
      </c>
      <c r="F18" s="418"/>
      <c r="G18" s="346">
        <v>3060012170</v>
      </c>
      <c r="H18" s="418"/>
      <c r="I18" s="346">
        <v>3060013170</v>
      </c>
      <c r="J18" s="418"/>
      <c r="K18" s="346">
        <v>3060014170</v>
      </c>
      <c r="L18" s="418"/>
      <c r="M18" s="346">
        <v>3060015170</v>
      </c>
      <c r="N18" s="418"/>
      <c r="O18" s="346">
        <v>3060016170</v>
      </c>
      <c r="P18" s="418"/>
      <c r="Q18" s="346">
        <v>3060017170</v>
      </c>
      <c r="R18" s="418"/>
      <c r="S18" s="346">
        <v>3060018170</v>
      </c>
      <c r="T18" s="418"/>
      <c r="U18" s="346">
        <v>3060021170</v>
      </c>
      <c r="V18" s="418"/>
      <c r="W18" s="346">
        <v>3060022170</v>
      </c>
      <c r="X18" s="418"/>
      <c r="Y18" s="346">
        <v>3060023170</v>
      </c>
      <c r="Z18" s="418"/>
      <c r="AA18" s="346">
        <v>3060024170</v>
      </c>
      <c r="AB18" s="418"/>
      <c r="AC18" s="346">
        <v>3060025170</v>
      </c>
      <c r="AD18" s="418"/>
      <c r="AE18" s="346">
        <v>3060026170</v>
      </c>
      <c r="AF18" s="418"/>
      <c r="AG18" s="346">
        <v>3060027170</v>
      </c>
      <c r="AH18" s="418"/>
      <c r="AI18" s="346">
        <v>3060028170</v>
      </c>
      <c r="AJ18" s="418"/>
    </row>
    <row r="19" spans="1:36" s="86" customFormat="1" ht="15" customHeight="1">
      <c r="A19" s="414" t="s">
        <v>270</v>
      </c>
      <c r="B19" s="346">
        <v>3060010180</v>
      </c>
      <c r="C19" s="417"/>
      <c r="D19" s="156"/>
      <c r="E19" s="346">
        <v>3060011180</v>
      </c>
      <c r="F19" s="418"/>
      <c r="G19" s="346">
        <v>3060012180</v>
      </c>
      <c r="H19" s="418"/>
      <c r="I19" s="346">
        <v>3060013180</v>
      </c>
      <c r="J19" s="418"/>
      <c r="K19" s="346">
        <v>3060014180</v>
      </c>
      <c r="L19" s="418"/>
      <c r="M19" s="346">
        <v>3060015180</v>
      </c>
      <c r="N19" s="418"/>
      <c r="O19" s="346">
        <v>3060016180</v>
      </c>
      <c r="P19" s="418"/>
      <c r="Q19" s="346">
        <v>3060017180</v>
      </c>
      <c r="R19" s="418"/>
      <c r="S19" s="346">
        <v>3060018180</v>
      </c>
      <c r="T19" s="418"/>
      <c r="U19" s="346">
        <v>3060021180</v>
      </c>
      <c r="V19" s="418"/>
      <c r="W19" s="346">
        <v>3060022180</v>
      </c>
      <c r="X19" s="418"/>
      <c r="Y19" s="346">
        <v>3060023180</v>
      </c>
      <c r="Z19" s="418"/>
      <c r="AA19" s="346">
        <v>3060024180</v>
      </c>
      <c r="AB19" s="418"/>
      <c r="AC19" s="346">
        <v>3060025180</v>
      </c>
      <c r="AD19" s="418"/>
      <c r="AE19" s="346">
        <v>3060026180</v>
      </c>
      <c r="AF19" s="418"/>
      <c r="AG19" s="346">
        <v>3060027180</v>
      </c>
      <c r="AH19" s="418"/>
      <c r="AI19" s="346">
        <v>3060028180</v>
      </c>
      <c r="AJ19" s="418"/>
    </row>
    <row r="20" spans="1:36" s="41" customFormat="1" ht="30" customHeight="1">
      <c r="A20" s="442" t="s">
        <v>335</v>
      </c>
      <c r="B20" s="346">
        <v>3060010190</v>
      </c>
      <c r="C20" s="417"/>
      <c r="D20" s="194"/>
      <c r="E20" s="346">
        <v>3060011190</v>
      </c>
      <c r="F20" s="418"/>
      <c r="G20" s="346">
        <v>3060012190</v>
      </c>
      <c r="H20" s="418"/>
      <c r="I20" s="346">
        <v>3060013190</v>
      </c>
      <c r="J20" s="418"/>
      <c r="K20" s="346">
        <v>3060014190</v>
      </c>
      <c r="L20" s="418"/>
      <c r="M20" s="346">
        <v>3060015190</v>
      </c>
      <c r="N20" s="418"/>
      <c r="O20" s="346">
        <v>3060016190</v>
      </c>
      <c r="P20" s="418"/>
      <c r="Q20" s="346">
        <v>3060017190</v>
      </c>
      <c r="R20" s="418"/>
      <c r="S20" s="346">
        <v>3060018190</v>
      </c>
      <c r="T20" s="418"/>
      <c r="U20" s="346">
        <v>3060021190</v>
      </c>
      <c r="V20" s="418"/>
      <c r="W20" s="346">
        <v>3060022190</v>
      </c>
      <c r="X20" s="418"/>
      <c r="Y20" s="346">
        <v>3060023190</v>
      </c>
      <c r="Z20" s="418"/>
      <c r="AA20" s="346">
        <v>3060024190</v>
      </c>
      <c r="AB20" s="418"/>
      <c r="AC20" s="346">
        <v>3060025190</v>
      </c>
      <c r="AD20" s="418"/>
      <c r="AE20" s="346">
        <v>3060026190</v>
      </c>
      <c r="AF20" s="418"/>
      <c r="AG20" s="346">
        <v>3060027190</v>
      </c>
      <c r="AH20" s="418"/>
      <c r="AI20" s="346">
        <v>3060028190</v>
      </c>
      <c r="AJ20" s="418"/>
    </row>
    <row r="21" spans="1:36" s="86" customFormat="1" ht="14.1" customHeight="1">
      <c r="A21" s="419" t="s">
        <v>272</v>
      </c>
      <c r="B21" s="346">
        <v>3060010200</v>
      </c>
      <c r="C21" s="417"/>
      <c r="D21" s="156"/>
      <c r="E21" s="346">
        <v>3060011200</v>
      </c>
      <c r="F21" s="418"/>
      <c r="G21" s="346">
        <v>3060012200</v>
      </c>
      <c r="H21" s="418"/>
      <c r="I21" s="346">
        <v>3060013200</v>
      </c>
      <c r="J21" s="418"/>
      <c r="K21" s="346">
        <v>3060014200</v>
      </c>
      <c r="L21" s="418"/>
      <c r="M21" s="346">
        <v>3060015200</v>
      </c>
      <c r="N21" s="418"/>
      <c r="O21" s="346">
        <v>3060016200</v>
      </c>
      <c r="P21" s="418"/>
      <c r="Q21" s="346">
        <v>3060017200</v>
      </c>
      <c r="R21" s="418"/>
      <c r="S21" s="346">
        <v>3060018200</v>
      </c>
      <c r="T21" s="418"/>
      <c r="U21" s="346">
        <v>3060021200</v>
      </c>
      <c r="V21" s="418"/>
      <c r="W21" s="346">
        <v>3060022200</v>
      </c>
      <c r="X21" s="418"/>
      <c r="Y21" s="346">
        <v>3060023200</v>
      </c>
      <c r="Z21" s="418"/>
      <c r="AA21" s="346">
        <v>3060024200</v>
      </c>
      <c r="AB21" s="418"/>
      <c r="AC21" s="346">
        <v>3060025200</v>
      </c>
      <c r="AD21" s="418"/>
      <c r="AE21" s="346">
        <v>3060026200</v>
      </c>
      <c r="AF21" s="418"/>
      <c r="AG21" s="346">
        <v>3060027200</v>
      </c>
      <c r="AH21" s="418"/>
      <c r="AI21" s="346">
        <v>3060028200</v>
      </c>
      <c r="AJ21" s="418"/>
    </row>
    <row r="22" spans="1:36" s="86" customFormat="1" ht="27" customHeight="1">
      <c r="A22" s="422" t="s">
        <v>336</v>
      </c>
      <c r="B22" s="346">
        <v>3060010210</v>
      </c>
      <c r="C22" s="417"/>
      <c r="D22" s="195"/>
      <c r="E22" s="346">
        <v>3060011210</v>
      </c>
      <c r="F22" s="418"/>
      <c r="G22" s="346">
        <v>3060012210</v>
      </c>
      <c r="H22" s="418"/>
      <c r="I22" s="346">
        <v>3060013210</v>
      </c>
      <c r="J22" s="418"/>
      <c r="K22" s="346">
        <v>3060014210</v>
      </c>
      <c r="L22" s="418"/>
      <c r="M22" s="346">
        <v>3060015210</v>
      </c>
      <c r="N22" s="418"/>
      <c r="O22" s="346">
        <v>3060016210</v>
      </c>
      <c r="P22" s="418"/>
      <c r="Q22" s="346">
        <v>3060017210</v>
      </c>
      <c r="R22" s="418"/>
      <c r="S22" s="346">
        <v>3060018210</v>
      </c>
      <c r="T22" s="418"/>
      <c r="U22" s="346">
        <v>3060021210</v>
      </c>
      <c r="V22" s="418"/>
      <c r="W22" s="346">
        <v>3060022210</v>
      </c>
      <c r="X22" s="418"/>
      <c r="Y22" s="346">
        <v>3060023210</v>
      </c>
      <c r="Z22" s="418"/>
      <c r="AA22" s="346">
        <v>3060024210</v>
      </c>
      <c r="AB22" s="418"/>
      <c r="AC22" s="346">
        <v>3060025210</v>
      </c>
      <c r="AD22" s="418"/>
      <c r="AE22" s="346">
        <v>3060026210</v>
      </c>
      <c r="AF22" s="418"/>
      <c r="AG22" s="346">
        <v>3060027210</v>
      </c>
      <c r="AH22" s="418"/>
      <c r="AI22" s="346">
        <v>3060028210</v>
      </c>
      <c r="AJ22" s="418"/>
    </row>
    <row r="23" spans="1:36" s="86" customFormat="1" ht="14.1" customHeight="1">
      <c r="A23" s="41"/>
    </row>
    <row r="24" spans="1:36" s="86" customFormat="1" ht="14.1" customHeight="1">
      <c r="A24" s="419" t="s">
        <v>263</v>
      </c>
      <c r="B24" s="346">
        <v>3060010310</v>
      </c>
      <c r="C24" s="417"/>
      <c r="D24" s="156"/>
      <c r="E24" s="346">
        <v>3060011310</v>
      </c>
      <c r="F24" s="418"/>
      <c r="G24" s="346">
        <v>3060012310</v>
      </c>
      <c r="H24" s="418"/>
      <c r="I24" s="346">
        <v>3060013310</v>
      </c>
      <c r="J24" s="418"/>
      <c r="K24" s="346">
        <v>3060014310</v>
      </c>
      <c r="L24" s="418"/>
      <c r="M24" s="346">
        <v>3060015310</v>
      </c>
      <c r="N24" s="418"/>
      <c r="O24" s="346">
        <v>3060016310</v>
      </c>
      <c r="P24" s="418"/>
      <c r="Q24" s="346">
        <v>3060017310</v>
      </c>
      <c r="R24" s="418"/>
      <c r="S24" s="346">
        <v>3060018310</v>
      </c>
      <c r="T24" s="418"/>
      <c r="U24" s="346">
        <v>3060021310</v>
      </c>
      <c r="V24" s="418"/>
      <c r="W24" s="346">
        <v>3060022310</v>
      </c>
      <c r="X24" s="418"/>
      <c r="Y24" s="346">
        <v>3060023310</v>
      </c>
      <c r="Z24" s="418"/>
      <c r="AA24" s="346">
        <v>3060024310</v>
      </c>
      <c r="AB24" s="418"/>
      <c r="AC24" s="346">
        <v>3060025310</v>
      </c>
      <c r="AD24" s="418"/>
      <c r="AE24" s="346">
        <v>3060026310</v>
      </c>
      <c r="AF24" s="418"/>
      <c r="AG24" s="346">
        <v>3060027310</v>
      </c>
      <c r="AH24" s="418"/>
      <c r="AI24" s="346">
        <v>3060028310</v>
      </c>
      <c r="AJ24" s="418"/>
    </row>
    <row r="25" spans="1:36" s="86" customFormat="1" ht="14.1" customHeight="1">
      <c r="A25" s="419" t="s">
        <v>264</v>
      </c>
      <c r="B25" s="346">
        <v>3060010320</v>
      </c>
      <c r="C25" s="417"/>
      <c r="D25" s="156"/>
      <c r="E25" s="346">
        <v>3060011320</v>
      </c>
      <c r="F25" s="418"/>
      <c r="G25" s="346">
        <v>3060012320</v>
      </c>
      <c r="H25" s="418"/>
      <c r="I25" s="346">
        <v>3060013320</v>
      </c>
      <c r="J25" s="418"/>
      <c r="K25" s="346">
        <v>3060014320</v>
      </c>
      <c r="L25" s="418"/>
      <c r="M25" s="346">
        <v>3060015320</v>
      </c>
      <c r="N25" s="418"/>
      <c r="O25" s="346">
        <v>3060016320</v>
      </c>
      <c r="P25" s="418"/>
      <c r="Q25" s="346">
        <v>3060017320</v>
      </c>
      <c r="R25" s="418"/>
      <c r="S25" s="346">
        <v>3060018320</v>
      </c>
      <c r="T25" s="418"/>
      <c r="U25" s="346">
        <v>3060021320</v>
      </c>
      <c r="V25" s="418"/>
      <c r="W25" s="346">
        <v>3060022320</v>
      </c>
      <c r="X25" s="418"/>
      <c r="Y25" s="346">
        <v>3060023320</v>
      </c>
      <c r="Z25" s="418"/>
      <c r="AA25" s="346">
        <v>3060024320</v>
      </c>
      <c r="AB25" s="418"/>
      <c r="AC25" s="346">
        <v>3060025320</v>
      </c>
      <c r="AD25" s="418"/>
      <c r="AE25" s="346">
        <v>3060026320</v>
      </c>
      <c r="AF25" s="418"/>
      <c r="AG25" s="346">
        <v>3060027320</v>
      </c>
      <c r="AH25" s="418"/>
      <c r="AI25" s="346">
        <v>3060028320</v>
      </c>
      <c r="AJ25" s="418"/>
    </row>
    <row r="26" spans="1:36" s="86" customFormat="1" ht="14.1" customHeight="1">
      <c r="A26" s="419" t="s">
        <v>265</v>
      </c>
      <c r="B26" s="346">
        <v>3060010330</v>
      </c>
      <c r="C26" s="417"/>
      <c r="D26" s="156"/>
      <c r="E26" s="346">
        <v>3060011330</v>
      </c>
      <c r="F26" s="418"/>
      <c r="G26" s="346">
        <v>3060012330</v>
      </c>
      <c r="H26" s="418"/>
      <c r="I26" s="346">
        <v>3060013330</v>
      </c>
      <c r="J26" s="418"/>
      <c r="K26" s="346">
        <v>3060014330</v>
      </c>
      <c r="L26" s="418"/>
      <c r="M26" s="346">
        <v>3060015330</v>
      </c>
      <c r="N26" s="418"/>
      <c r="O26" s="346">
        <v>3060016330</v>
      </c>
      <c r="P26" s="418"/>
      <c r="Q26" s="346">
        <v>3060017330</v>
      </c>
      <c r="R26" s="418"/>
      <c r="S26" s="346">
        <v>3060018330</v>
      </c>
      <c r="T26" s="418"/>
      <c r="U26" s="346">
        <v>3060021330</v>
      </c>
      <c r="V26" s="418"/>
      <c r="W26" s="346">
        <v>3060022330</v>
      </c>
      <c r="X26" s="418"/>
      <c r="Y26" s="346">
        <v>3060023330</v>
      </c>
      <c r="Z26" s="418"/>
      <c r="AA26" s="346">
        <v>3060024330</v>
      </c>
      <c r="AB26" s="418"/>
      <c r="AC26" s="346">
        <v>3060025330</v>
      </c>
      <c r="AD26" s="418"/>
      <c r="AE26" s="346">
        <v>3060026330</v>
      </c>
      <c r="AF26" s="418"/>
      <c r="AG26" s="346">
        <v>3060027330</v>
      </c>
      <c r="AH26" s="418"/>
      <c r="AI26" s="346">
        <v>3060028330</v>
      </c>
      <c r="AJ26" s="418"/>
    </row>
    <row r="27" spans="1:36" s="86" customFormat="1" ht="14.1" customHeight="1">
      <c r="A27" s="419" t="s">
        <v>266</v>
      </c>
      <c r="B27" s="346">
        <v>3060010340</v>
      </c>
      <c r="C27" s="417"/>
      <c r="D27" s="156"/>
      <c r="E27" s="346">
        <v>3060011340</v>
      </c>
      <c r="F27" s="418"/>
      <c r="G27" s="346">
        <v>3060012340</v>
      </c>
      <c r="H27" s="418"/>
      <c r="I27" s="346">
        <v>3060013340</v>
      </c>
      <c r="J27" s="418"/>
      <c r="K27" s="346">
        <v>3060014340</v>
      </c>
      <c r="L27" s="418"/>
      <c r="M27" s="346">
        <v>3060015340</v>
      </c>
      <c r="N27" s="418"/>
      <c r="O27" s="346">
        <v>3060016340</v>
      </c>
      <c r="P27" s="418"/>
      <c r="Q27" s="346">
        <v>3060017340</v>
      </c>
      <c r="R27" s="418"/>
      <c r="S27" s="346">
        <v>3060018340</v>
      </c>
      <c r="T27" s="418"/>
      <c r="U27" s="346">
        <v>3060021340</v>
      </c>
      <c r="V27" s="418"/>
      <c r="W27" s="346">
        <v>3060022340</v>
      </c>
      <c r="X27" s="418"/>
      <c r="Y27" s="346">
        <v>3060023340</v>
      </c>
      <c r="Z27" s="418"/>
      <c r="AA27" s="346">
        <v>3060024340</v>
      </c>
      <c r="AB27" s="418"/>
      <c r="AC27" s="346">
        <v>3060025340</v>
      </c>
      <c r="AD27" s="418"/>
      <c r="AE27" s="346">
        <v>3060026340</v>
      </c>
      <c r="AF27" s="418"/>
      <c r="AG27" s="346">
        <v>3060027340</v>
      </c>
      <c r="AH27" s="418"/>
      <c r="AI27" s="346">
        <v>3060028340</v>
      </c>
      <c r="AJ27" s="418"/>
    </row>
    <row r="28" spans="1:36" s="86" customFormat="1" ht="14.1" customHeight="1">
      <c r="A28" s="419" t="s">
        <v>267</v>
      </c>
      <c r="B28" s="346">
        <v>3060010350</v>
      </c>
      <c r="C28" s="417"/>
      <c r="D28" s="156"/>
      <c r="E28" s="346">
        <v>3060011350</v>
      </c>
      <c r="F28" s="418"/>
      <c r="G28" s="346">
        <v>3060012350</v>
      </c>
      <c r="H28" s="418"/>
      <c r="I28" s="346">
        <v>3060013350</v>
      </c>
      <c r="J28" s="418"/>
      <c r="K28" s="346">
        <v>3060014350</v>
      </c>
      <c r="L28" s="418"/>
      <c r="M28" s="346">
        <v>3060015350</v>
      </c>
      <c r="N28" s="418"/>
      <c r="O28" s="346">
        <v>3060016350</v>
      </c>
      <c r="P28" s="418"/>
      <c r="Q28" s="346">
        <v>3060017350</v>
      </c>
      <c r="R28" s="418"/>
      <c r="S28" s="346">
        <v>3060018350</v>
      </c>
      <c r="T28" s="418"/>
      <c r="U28" s="346">
        <v>3060021350</v>
      </c>
      <c r="V28" s="418"/>
      <c r="W28" s="346">
        <v>3060022350</v>
      </c>
      <c r="X28" s="418"/>
      <c r="Y28" s="346">
        <v>3060023350</v>
      </c>
      <c r="Z28" s="418"/>
      <c r="AA28" s="346">
        <v>3060024350</v>
      </c>
      <c r="AB28" s="418"/>
      <c r="AC28" s="346">
        <v>3060025350</v>
      </c>
      <c r="AD28" s="418"/>
      <c r="AE28" s="346">
        <v>3060026350</v>
      </c>
      <c r="AF28" s="418"/>
      <c r="AG28" s="346">
        <v>3060027350</v>
      </c>
      <c r="AH28" s="418"/>
      <c r="AI28" s="346">
        <v>3060028350</v>
      </c>
      <c r="AJ28" s="418"/>
    </row>
    <row r="29" spans="1:36" s="86" customFormat="1" ht="14.1" customHeight="1">
      <c r="A29" s="419" t="s">
        <v>268</v>
      </c>
      <c r="B29" s="346">
        <v>3060010360</v>
      </c>
      <c r="C29" s="417"/>
      <c r="D29" s="156"/>
      <c r="E29" s="346">
        <v>3060011360</v>
      </c>
      <c r="F29" s="418"/>
      <c r="G29" s="346">
        <v>3060012360</v>
      </c>
      <c r="H29" s="418"/>
      <c r="I29" s="346">
        <v>3060013360</v>
      </c>
      <c r="J29" s="418"/>
      <c r="K29" s="346">
        <v>3060014360</v>
      </c>
      <c r="L29" s="418"/>
      <c r="M29" s="346">
        <v>3060015360</v>
      </c>
      <c r="N29" s="418"/>
      <c r="O29" s="346">
        <v>3060016360</v>
      </c>
      <c r="P29" s="418"/>
      <c r="Q29" s="346">
        <v>3060017360</v>
      </c>
      <c r="R29" s="418"/>
      <c r="S29" s="346">
        <v>3060018360</v>
      </c>
      <c r="T29" s="418"/>
      <c r="U29" s="346">
        <v>3060021360</v>
      </c>
      <c r="V29" s="418"/>
      <c r="W29" s="346">
        <v>3060022360</v>
      </c>
      <c r="X29" s="418"/>
      <c r="Y29" s="346">
        <v>3060023360</v>
      </c>
      <c r="Z29" s="418"/>
      <c r="AA29" s="346">
        <v>3060024360</v>
      </c>
      <c r="AB29" s="418"/>
      <c r="AC29" s="346">
        <v>3060025360</v>
      </c>
      <c r="AD29" s="418"/>
      <c r="AE29" s="346">
        <v>3060026360</v>
      </c>
      <c r="AF29" s="418"/>
      <c r="AG29" s="346">
        <v>3060027360</v>
      </c>
      <c r="AH29" s="418"/>
      <c r="AI29" s="346">
        <v>3060028360</v>
      </c>
      <c r="AJ29" s="418"/>
    </row>
    <row r="30" spans="1:36" s="86" customFormat="1" ht="14.1" customHeight="1">
      <c r="A30" s="419" t="s">
        <v>269</v>
      </c>
      <c r="B30" s="346">
        <v>3060010370</v>
      </c>
      <c r="C30" s="417"/>
      <c r="D30" s="156"/>
      <c r="E30" s="346">
        <v>3060011370</v>
      </c>
      <c r="F30" s="418"/>
      <c r="G30" s="346">
        <v>3060012370</v>
      </c>
      <c r="H30" s="418"/>
      <c r="I30" s="346">
        <v>3060013370</v>
      </c>
      <c r="J30" s="418"/>
      <c r="K30" s="346">
        <v>3060014370</v>
      </c>
      <c r="L30" s="418"/>
      <c r="M30" s="346">
        <v>3060015370</v>
      </c>
      <c r="N30" s="418"/>
      <c r="O30" s="346">
        <v>3060016370</v>
      </c>
      <c r="P30" s="418"/>
      <c r="Q30" s="346">
        <v>3060017370</v>
      </c>
      <c r="R30" s="418"/>
      <c r="S30" s="346">
        <v>3060018370</v>
      </c>
      <c r="T30" s="418"/>
      <c r="U30" s="346">
        <v>3060021370</v>
      </c>
      <c r="V30" s="418"/>
      <c r="W30" s="346">
        <v>3060022370</v>
      </c>
      <c r="X30" s="418"/>
      <c r="Y30" s="346">
        <v>3060023370</v>
      </c>
      <c r="Z30" s="418"/>
      <c r="AA30" s="346">
        <v>3060024370</v>
      </c>
      <c r="AB30" s="418"/>
      <c r="AC30" s="346">
        <v>3060025370</v>
      </c>
      <c r="AD30" s="418"/>
      <c r="AE30" s="346">
        <v>3060026370</v>
      </c>
      <c r="AF30" s="418"/>
      <c r="AG30" s="346">
        <v>3060027370</v>
      </c>
      <c r="AH30" s="418"/>
      <c r="AI30" s="346">
        <v>3060028370</v>
      </c>
      <c r="AJ30" s="418"/>
    </row>
    <row r="31" spans="1:36" s="86" customFormat="1" ht="14.1" customHeight="1">
      <c r="A31" s="419" t="s">
        <v>270</v>
      </c>
      <c r="B31" s="346">
        <v>3060010380</v>
      </c>
      <c r="C31" s="417"/>
      <c r="D31" s="156"/>
      <c r="E31" s="346">
        <v>3060011380</v>
      </c>
      <c r="F31" s="418"/>
      <c r="G31" s="346">
        <v>3060012380</v>
      </c>
      <c r="H31" s="418"/>
      <c r="I31" s="346">
        <v>3060013380</v>
      </c>
      <c r="J31" s="418"/>
      <c r="K31" s="346">
        <v>3060014380</v>
      </c>
      <c r="L31" s="418"/>
      <c r="M31" s="346">
        <v>3060015380</v>
      </c>
      <c r="N31" s="418"/>
      <c r="O31" s="346">
        <v>3060016380</v>
      </c>
      <c r="P31" s="418"/>
      <c r="Q31" s="346">
        <v>3060017380</v>
      </c>
      <c r="R31" s="418"/>
      <c r="S31" s="346">
        <v>3060018380</v>
      </c>
      <c r="T31" s="418"/>
      <c r="U31" s="346">
        <v>3060021380</v>
      </c>
      <c r="V31" s="418"/>
      <c r="W31" s="346">
        <v>3060022380</v>
      </c>
      <c r="X31" s="418"/>
      <c r="Y31" s="346">
        <v>3060023380</v>
      </c>
      <c r="Z31" s="418"/>
      <c r="AA31" s="346">
        <v>3060024380</v>
      </c>
      <c r="AB31" s="418"/>
      <c r="AC31" s="346">
        <v>3060025380</v>
      </c>
      <c r="AD31" s="418"/>
      <c r="AE31" s="346">
        <v>3060026380</v>
      </c>
      <c r="AF31" s="418"/>
      <c r="AG31" s="346">
        <v>3060027380</v>
      </c>
      <c r="AH31" s="418"/>
      <c r="AI31" s="346">
        <v>3060028380</v>
      </c>
      <c r="AJ31" s="418"/>
    </row>
    <row r="32" spans="1:36" s="41" customFormat="1" ht="27.75" customHeight="1">
      <c r="A32" s="442" t="s">
        <v>335</v>
      </c>
      <c r="B32" s="346">
        <v>3060010390</v>
      </c>
      <c r="C32" s="417"/>
      <c r="D32" s="194"/>
      <c r="E32" s="346">
        <v>3060011390</v>
      </c>
      <c r="F32" s="418"/>
      <c r="G32" s="346">
        <v>3060012390</v>
      </c>
      <c r="H32" s="418"/>
      <c r="I32" s="346">
        <v>3060013390</v>
      </c>
      <c r="J32" s="418"/>
      <c r="K32" s="346">
        <v>3060014390</v>
      </c>
      <c r="L32" s="418"/>
      <c r="M32" s="346">
        <v>3060015390</v>
      </c>
      <c r="N32" s="418"/>
      <c r="O32" s="346">
        <v>3060016390</v>
      </c>
      <c r="P32" s="418"/>
      <c r="Q32" s="346">
        <v>3060017390</v>
      </c>
      <c r="R32" s="418"/>
      <c r="S32" s="346">
        <v>3060018390</v>
      </c>
      <c r="T32" s="418"/>
      <c r="U32" s="346">
        <v>3060021390</v>
      </c>
      <c r="V32" s="418"/>
      <c r="W32" s="346">
        <v>3060022390</v>
      </c>
      <c r="X32" s="418"/>
      <c r="Y32" s="346">
        <v>3060023390</v>
      </c>
      <c r="Z32" s="418"/>
      <c r="AA32" s="346">
        <v>3060024390</v>
      </c>
      <c r="AB32" s="418"/>
      <c r="AC32" s="346">
        <v>3060025390</v>
      </c>
      <c r="AD32" s="418"/>
      <c r="AE32" s="346">
        <v>3060026390</v>
      </c>
      <c r="AF32" s="418"/>
      <c r="AG32" s="346">
        <v>3060027390</v>
      </c>
      <c r="AH32" s="418"/>
      <c r="AI32" s="346">
        <v>3060028390</v>
      </c>
      <c r="AJ32" s="418"/>
    </row>
    <row r="33" spans="1:36" s="86" customFormat="1" ht="14.1" customHeight="1">
      <c r="A33" s="419" t="s">
        <v>272</v>
      </c>
      <c r="B33" s="346">
        <v>3060010400</v>
      </c>
      <c r="C33" s="417"/>
      <c r="D33" s="156"/>
      <c r="E33" s="346">
        <v>3060011400</v>
      </c>
      <c r="F33" s="418"/>
      <c r="G33" s="346">
        <v>3060012400</v>
      </c>
      <c r="H33" s="418"/>
      <c r="I33" s="346">
        <v>3060013400</v>
      </c>
      <c r="J33" s="418"/>
      <c r="K33" s="346">
        <v>3060014400</v>
      </c>
      <c r="L33" s="418"/>
      <c r="M33" s="346">
        <v>3060015400</v>
      </c>
      <c r="N33" s="418"/>
      <c r="O33" s="346">
        <v>3060016400</v>
      </c>
      <c r="P33" s="418"/>
      <c r="Q33" s="346">
        <v>3060017400</v>
      </c>
      <c r="R33" s="418"/>
      <c r="S33" s="346">
        <v>3060018400</v>
      </c>
      <c r="T33" s="418"/>
      <c r="U33" s="346">
        <v>3060021400</v>
      </c>
      <c r="V33" s="418"/>
      <c r="W33" s="346">
        <v>3060022400</v>
      </c>
      <c r="X33" s="418"/>
      <c r="Y33" s="346">
        <v>3060023400</v>
      </c>
      <c r="Z33" s="418"/>
      <c r="AA33" s="346">
        <v>3060024400</v>
      </c>
      <c r="AB33" s="418"/>
      <c r="AC33" s="346">
        <v>3060025400</v>
      </c>
      <c r="AD33" s="418"/>
      <c r="AE33" s="346">
        <v>3060026400</v>
      </c>
      <c r="AF33" s="418"/>
      <c r="AG33" s="346">
        <v>3060027400</v>
      </c>
      <c r="AH33" s="418"/>
      <c r="AI33" s="346">
        <v>3060028400</v>
      </c>
      <c r="AJ33" s="418"/>
    </row>
    <row r="34" spans="1:36" s="86" customFormat="1" ht="20.399999999999999">
      <c r="A34" s="422" t="s">
        <v>240</v>
      </c>
      <c r="B34" s="346">
        <v>3060010410</v>
      </c>
      <c r="C34" s="417"/>
      <c r="D34" s="195"/>
      <c r="E34" s="346">
        <v>3060011410</v>
      </c>
      <c r="F34" s="418"/>
      <c r="G34" s="346">
        <v>3060012410</v>
      </c>
      <c r="H34" s="418"/>
      <c r="I34" s="346">
        <v>3060013410</v>
      </c>
      <c r="J34" s="418"/>
      <c r="K34" s="346">
        <v>3060014410</v>
      </c>
      <c r="L34" s="418"/>
      <c r="M34" s="346">
        <v>3060015410</v>
      </c>
      <c r="N34" s="418"/>
      <c r="O34" s="346">
        <v>3060016410</v>
      </c>
      <c r="P34" s="418"/>
      <c r="Q34" s="346">
        <v>3060017410</v>
      </c>
      <c r="R34" s="418"/>
      <c r="S34" s="346">
        <v>3060018410</v>
      </c>
      <c r="T34" s="418"/>
      <c r="U34" s="346">
        <v>3060021410</v>
      </c>
      <c r="V34" s="418"/>
      <c r="W34" s="346">
        <v>3060022410</v>
      </c>
      <c r="X34" s="418"/>
      <c r="Y34" s="346">
        <v>3060023410</v>
      </c>
      <c r="Z34" s="418"/>
      <c r="AA34" s="346">
        <v>3060024410</v>
      </c>
      <c r="AB34" s="418"/>
      <c r="AC34" s="346">
        <v>3060025410</v>
      </c>
      <c r="AD34" s="418"/>
      <c r="AE34" s="346">
        <v>3060026410</v>
      </c>
      <c r="AF34" s="418"/>
      <c r="AG34" s="346">
        <v>3060027410</v>
      </c>
      <c r="AH34" s="418"/>
      <c r="AI34" s="346">
        <v>3060028410</v>
      </c>
      <c r="AJ34" s="418"/>
    </row>
    <row r="35" spans="1:36" s="86" customFormat="1" ht="14.1" customHeight="1">
      <c r="B35" s="90"/>
      <c r="C35" s="90"/>
      <c r="D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row>
    <row r="36" spans="1:36" s="86" customFormat="1" ht="14.1" customHeight="1">
      <c r="A36" s="193" t="s">
        <v>337</v>
      </c>
      <c r="B36" s="90"/>
      <c r="C36" s="90"/>
      <c r="D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row>
    <row r="37" spans="1:36" s="86" customFormat="1" ht="14.1" customHeight="1">
      <c r="A37" s="460" t="s">
        <v>264</v>
      </c>
      <c r="B37" s="695"/>
      <c r="C37" s="696"/>
      <c r="D37" s="18"/>
      <c r="E37" s="695"/>
      <c r="F37" s="696"/>
      <c r="G37" s="346">
        <v>3060012220</v>
      </c>
      <c r="H37" s="418"/>
      <c r="I37" s="346">
        <v>3060013220</v>
      </c>
      <c r="J37" s="418"/>
      <c r="K37" s="346">
        <v>3060014220</v>
      </c>
      <c r="L37" s="418"/>
      <c r="M37" s="346">
        <v>3060015220</v>
      </c>
      <c r="N37" s="418"/>
      <c r="O37" s="346">
        <v>3060016220</v>
      </c>
      <c r="P37" s="418"/>
      <c r="Q37" s="695"/>
      <c r="R37" s="696"/>
      <c r="S37" s="695"/>
      <c r="T37" s="696"/>
      <c r="U37" s="695"/>
      <c r="V37" s="696"/>
      <c r="W37" s="346">
        <v>3060022220</v>
      </c>
      <c r="X37" s="418"/>
      <c r="Y37" s="346">
        <v>3060023220</v>
      </c>
      <c r="Z37" s="418"/>
      <c r="AA37" s="346">
        <v>3060024220</v>
      </c>
      <c r="AB37" s="418"/>
      <c r="AC37" s="346">
        <v>3060025220</v>
      </c>
      <c r="AD37" s="418"/>
      <c r="AE37" s="346">
        <v>3060026220</v>
      </c>
      <c r="AF37" s="418"/>
      <c r="AG37" s="695"/>
      <c r="AH37" s="696"/>
      <c r="AI37" s="695"/>
      <c r="AJ37" s="696"/>
    </row>
    <row r="38" spans="1:36" s="86" customFormat="1" ht="14.1" customHeight="1">
      <c r="A38" s="419" t="s">
        <v>265</v>
      </c>
      <c r="B38" s="695"/>
      <c r="C38" s="696"/>
      <c r="D38" s="18"/>
      <c r="E38" s="695"/>
      <c r="F38" s="696"/>
      <c r="G38" s="346">
        <v>3060012230</v>
      </c>
      <c r="H38" s="418"/>
      <c r="I38" s="346">
        <v>3060013230</v>
      </c>
      <c r="J38" s="418"/>
      <c r="K38" s="346">
        <v>3060014230</v>
      </c>
      <c r="L38" s="418"/>
      <c r="M38" s="346">
        <v>3060015230</v>
      </c>
      <c r="N38" s="418"/>
      <c r="O38" s="346">
        <v>3060016230</v>
      </c>
      <c r="P38" s="418"/>
      <c r="Q38" s="695"/>
      <c r="R38" s="696"/>
      <c r="S38" s="695"/>
      <c r="T38" s="696"/>
      <c r="U38" s="695"/>
      <c r="V38" s="696"/>
      <c r="W38" s="346">
        <v>3060022230</v>
      </c>
      <c r="X38" s="418"/>
      <c r="Y38" s="346">
        <v>3060023230</v>
      </c>
      <c r="Z38" s="418"/>
      <c r="AA38" s="346">
        <v>3060024230</v>
      </c>
      <c r="AB38" s="418"/>
      <c r="AC38" s="346">
        <v>3060025230</v>
      </c>
      <c r="AD38" s="418"/>
      <c r="AE38" s="346">
        <v>3060026230</v>
      </c>
      <c r="AF38" s="418"/>
      <c r="AG38" s="695"/>
      <c r="AH38" s="696"/>
      <c r="AI38" s="695"/>
      <c r="AJ38" s="696"/>
    </row>
    <row r="39" spans="1:36" s="86" customFormat="1" ht="14.1" customHeight="1">
      <c r="A39" s="419" t="s">
        <v>266</v>
      </c>
      <c r="B39" s="695"/>
      <c r="C39" s="696"/>
      <c r="D39" s="18"/>
      <c r="E39" s="695"/>
      <c r="F39" s="696"/>
      <c r="G39" s="346">
        <v>3060012240</v>
      </c>
      <c r="H39" s="418"/>
      <c r="I39" s="346">
        <v>3060013240</v>
      </c>
      <c r="J39" s="418"/>
      <c r="K39" s="346">
        <v>3060014240</v>
      </c>
      <c r="L39" s="418"/>
      <c r="M39" s="346">
        <v>3060015240</v>
      </c>
      <c r="N39" s="418"/>
      <c r="O39" s="346">
        <v>3060016240</v>
      </c>
      <c r="P39" s="418"/>
      <c r="Q39" s="695"/>
      <c r="R39" s="696"/>
      <c r="S39" s="695"/>
      <c r="T39" s="696"/>
      <c r="U39" s="695"/>
      <c r="V39" s="696"/>
      <c r="W39" s="346">
        <v>3060022240</v>
      </c>
      <c r="X39" s="418"/>
      <c r="Y39" s="346">
        <v>3060023240</v>
      </c>
      <c r="Z39" s="418"/>
      <c r="AA39" s="346">
        <v>3060024240</v>
      </c>
      <c r="AB39" s="418"/>
      <c r="AC39" s="346">
        <v>3060025240</v>
      </c>
      <c r="AD39" s="418"/>
      <c r="AE39" s="346">
        <v>3060026240</v>
      </c>
      <c r="AF39" s="418"/>
      <c r="AG39" s="695"/>
      <c r="AH39" s="696"/>
      <c r="AI39" s="695"/>
      <c r="AJ39" s="696"/>
    </row>
    <row r="40" spans="1:36" s="86" customFormat="1" ht="14.1" customHeight="1">
      <c r="A40" s="419" t="s">
        <v>267</v>
      </c>
      <c r="B40" s="695"/>
      <c r="C40" s="696"/>
      <c r="D40" s="18"/>
      <c r="E40" s="695"/>
      <c r="F40" s="696"/>
      <c r="G40" s="346">
        <v>3060012250</v>
      </c>
      <c r="H40" s="418"/>
      <c r="I40" s="346">
        <v>3060013250</v>
      </c>
      <c r="J40" s="418"/>
      <c r="K40" s="346">
        <v>3060014250</v>
      </c>
      <c r="L40" s="418"/>
      <c r="M40" s="346">
        <v>3060015250</v>
      </c>
      <c r="N40" s="418"/>
      <c r="O40" s="346">
        <v>3060016250</v>
      </c>
      <c r="P40" s="418"/>
      <c r="Q40" s="695"/>
      <c r="R40" s="696"/>
      <c r="S40" s="695"/>
      <c r="T40" s="696"/>
      <c r="U40" s="695"/>
      <c r="V40" s="696"/>
      <c r="W40" s="346">
        <v>3060022250</v>
      </c>
      <c r="X40" s="418"/>
      <c r="Y40" s="346">
        <v>3060023250</v>
      </c>
      <c r="Z40" s="418"/>
      <c r="AA40" s="346">
        <v>3060024250</v>
      </c>
      <c r="AB40" s="418"/>
      <c r="AC40" s="346">
        <v>3060025250</v>
      </c>
      <c r="AD40" s="418"/>
      <c r="AE40" s="346">
        <v>3060026250</v>
      </c>
      <c r="AF40" s="418"/>
      <c r="AG40" s="695"/>
      <c r="AH40" s="696"/>
      <c r="AI40" s="695"/>
      <c r="AJ40" s="696"/>
    </row>
    <row r="41" spans="1:36" s="86" customFormat="1" ht="14.1" customHeight="1">
      <c r="A41" s="419" t="s">
        <v>268</v>
      </c>
      <c r="B41" s="695"/>
      <c r="C41" s="696"/>
      <c r="D41" s="18"/>
      <c r="E41" s="695"/>
      <c r="F41" s="696"/>
      <c r="G41" s="346">
        <v>3060012260</v>
      </c>
      <c r="H41" s="418"/>
      <c r="I41" s="346">
        <v>3060013260</v>
      </c>
      <c r="J41" s="418"/>
      <c r="K41" s="346">
        <v>3060014260</v>
      </c>
      <c r="L41" s="418"/>
      <c r="M41" s="346">
        <v>3060015260</v>
      </c>
      <c r="N41" s="418"/>
      <c r="O41" s="346">
        <v>3060016260</v>
      </c>
      <c r="P41" s="418"/>
      <c r="Q41" s="695"/>
      <c r="R41" s="696"/>
      <c r="S41" s="695"/>
      <c r="T41" s="696"/>
      <c r="U41" s="695"/>
      <c r="V41" s="696"/>
      <c r="W41" s="346">
        <v>3060022260</v>
      </c>
      <c r="X41" s="418"/>
      <c r="Y41" s="346">
        <v>3060023260</v>
      </c>
      <c r="Z41" s="418"/>
      <c r="AA41" s="346">
        <v>3060024260</v>
      </c>
      <c r="AB41" s="418"/>
      <c r="AC41" s="346">
        <v>3060025260</v>
      </c>
      <c r="AD41" s="418"/>
      <c r="AE41" s="346">
        <v>3060026260</v>
      </c>
      <c r="AF41" s="418"/>
      <c r="AG41" s="695"/>
      <c r="AH41" s="696"/>
      <c r="AI41" s="695"/>
      <c r="AJ41" s="696"/>
    </row>
    <row r="42" spans="1:36" s="86" customFormat="1" ht="14.1" customHeight="1">
      <c r="A42" s="419" t="s">
        <v>269</v>
      </c>
      <c r="B42" s="695"/>
      <c r="C42" s="696"/>
      <c r="D42" s="18"/>
      <c r="E42" s="695"/>
      <c r="F42" s="696"/>
      <c r="G42" s="346">
        <v>3060012270</v>
      </c>
      <c r="H42" s="418"/>
      <c r="I42" s="346">
        <v>3060013270</v>
      </c>
      <c r="J42" s="418"/>
      <c r="K42" s="346">
        <v>3060014270</v>
      </c>
      <c r="L42" s="418"/>
      <c r="M42" s="346">
        <v>3060015270</v>
      </c>
      <c r="N42" s="418"/>
      <c r="O42" s="346">
        <v>3060016270</v>
      </c>
      <c r="P42" s="418"/>
      <c r="Q42" s="695"/>
      <c r="R42" s="696"/>
      <c r="S42" s="695"/>
      <c r="T42" s="696"/>
      <c r="U42" s="695"/>
      <c r="V42" s="696"/>
      <c r="W42" s="346">
        <v>3060022270</v>
      </c>
      <c r="X42" s="418"/>
      <c r="Y42" s="346">
        <v>3060023270</v>
      </c>
      <c r="Z42" s="418"/>
      <c r="AA42" s="346">
        <v>3060024270</v>
      </c>
      <c r="AB42" s="418"/>
      <c r="AC42" s="346">
        <v>3060025270</v>
      </c>
      <c r="AD42" s="418"/>
      <c r="AE42" s="346">
        <v>3060026270</v>
      </c>
      <c r="AF42" s="418"/>
      <c r="AG42" s="695"/>
      <c r="AH42" s="696"/>
      <c r="AI42" s="695"/>
      <c r="AJ42" s="696"/>
    </row>
    <row r="43" spans="1:36" s="86" customFormat="1" ht="14.1" customHeight="1">
      <c r="A43" s="419" t="s">
        <v>270</v>
      </c>
      <c r="B43" s="695"/>
      <c r="C43" s="696"/>
      <c r="D43" s="18"/>
      <c r="E43" s="695"/>
      <c r="F43" s="696"/>
      <c r="G43" s="346">
        <v>3060012280</v>
      </c>
      <c r="H43" s="418"/>
      <c r="I43" s="346">
        <v>3060013280</v>
      </c>
      <c r="J43" s="418"/>
      <c r="K43" s="346">
        <v>3060014280</v>
      </c>
      <c r="L43" s="418"/>
      <c r="M43" s="346">
        <v>3060015280</v>
      </c>
      <c r="N43" s="418"/>
      <c r="O43" s="346">
        <v>3060016280</v>
      </c>
      <c r="P43" s="418"/>
      <c r="Q43" s="695"/>
      <c r="R43" s="696"/>
      <c r="S43" s="695"/>
      <c r="T43" s="696"/>
      <c r="U43" s="695"/>
      <c r="V43" s="696"/>
      <c r="W43" s="346">
        <v>3060022280</v>
      </c>
      <c r="X43" s="418"/>
      <c r="Y43" s="346">
        <v>3060023280</v>
      </c>
      <c r="Z43" s="418"/>
      <c r="AA43" s="346">
        <v>3060024280</v>
      </c>
      <c r="AB43" s="418"/>
      <c r="AC43" s="346">
        <v>3060025280</v>
      </c>
      <c r="AD43" s="418"/>
      <c r="AE43" s="346">
        <v>3060026280</v>
      </c>
      <c r="AF43" s="418"/>
      <c r="AG43" s="695"/>
      <c r="AH43" s="696"/>
      <c r="AI43" s="695"/>
      <c r="AJ43" s="696"/>
    </row>
    <row r="44" spans="1:36" s="41" customFormat="1" ht="27" customHeight="1">
      <c r="A44" s="442" t="s">
        <v>335</v>
      </c>
      <c r="B44" s="695"/>
      <c r="C44" s="696"/>
      <c r="D44" s="18"/>
      <c r="E44" s="695"/>
      <c r="F44" s="696"/>
      <c r="G44" s="346">
        <v>3060012290</v>
      </c>
      <c r="H44" s="418"/>
      <c r="I44" s="346">
        <v>3060013290</v>
      </c>
      <c r="J44" s="418"/>
      <c r="K44" s="346">
        <v>3060014290</v>
      </c>
      <c r="L44" s="418"/>
      <c r="M44" s="346">
        <v>3060015290</v>
      </c>
      <c r="N44" s="418"/>
      <c r="O44" s="346">
        <v>3060016290</v>
      </c>
      <c r="P44" s="418"/>
      <c r="Q44" s="695"/>
      <c r="R44" s="696"/>
      <c r="S44" s="695"/>
      <c r="T44" s="696"/>
      <c r="U44" s="695"/>
      <c r="V44" s="696"/>
      <c r="W44" s="346">
        <v>3060022290</v>
      </c>
      <c r="X44" s="418"/>
      <c r="Y44" s="346">
        <v>3060023290</v>
      </c>
      <c r="Z44" s="418"/>
      <c r="AA44" s="346">
        <v>3060024290</v>
      </c>
      <c r="AB44" s="418"/>
      <c r="AC44" s="346">
        <v>3060025290</v>
      </c>
      <c r="AD44" s="418"/>
      <c r="AE44" s="346">
        <v>3060026290</v>
      </c>
      <c r="AF44" s="418"/>
      <c r="AG44" s="695"/>
      <c r="AH44" s="696"/>
      <c r="AI44" s="695"/>
      <c r="AJ44" s="696"/>
    </row>
    <row r="45" spans="1:36" s="86" customFormat="1" ht="14.1" customHeight="1">
      <c r="A45" s="419" t="s">
        <v>272</v>
      </c>
      <c r="B45" s="695"/>
      <c r="C45" s="696"/>
      <c r="D45" s="18"/>
      <c r="E45" s="695"/>
      <c r="F45" s="696"/>
      <c r="G45" s="346">
        <v>3060012300</v>
      </c>
      <c r="H45" s="418"/>
      <c r="I45" s="346">
        <v>3060013300</v>
      </c>
      <c r="J45" s="418"/>
      <c r="K45" s="346">
        <v>3060014300</v>
      </c>
      <c r="L45" s="418"/>
      <c r="M45" s="346">
        <v>3060015300</v>
      </c>
      <c r="N45" s="418"/>
      <c r="O45" s="346">
        <v>3060016300</v>
      </c>
      <c r="P45" s="418"/>
      <c r="Q45" s="695"/>
      <c r="R45" s="696"/>
      <c r="S45" s="695"/>
      <c r="T45" s="696"/>
      <c r="U45" s="695"/>
      <c r="V45" s="696"/>
      <c r="W45" s="346">
        <v>3060022300</v>
      </c>
      <c r="X45" s="418"/>
      <c r="Y45" s="346">
        <v>3060023300</v>
      </c>
      <c r="Z45" s="418"/>
      <c r="AA45" s="346">
        <v>3060024300</v>
      </c>
      <c r="AB45" s="418"/>
      <c r="AC45" s="346">
        <v>3060025300</v>
      </c>
      <c r="AD45" s="418"/>
      <c r="AE45" s="346">
        <v>3060026300</v>
      </c>
      <c r="AF45" s="418"/>
      <c r="AG45" s="695"/>
      <c r="AH45" s="696"/>
      <c r="AI45" s="695"/>
      <c r="AJ45" s="696"/>
    </row>
    <row r="46" spans="1:36" s="86" customFormat="1" ht="14.1" customHeight="1">
      <c r="A46" s="44"/>
      <c r="B46" s="90"/>
    </row>
    <row r="47" spans="1:36" s="86" customFormat="1" ht="14.1" customHeight="1">
      <c r="A47" s="419" t="s">
        <v>264</v>
      </c>
      <c r="B47" s="346">
        <v>3060010010</v>
      </c>
      <c r="C47" s="415"/>
      <c r="D47" s="117"/>
      <c r="E47" s="346">
        <v>3060011010</v>
      </c>
      <c r="F47" s="416"/>
      <c r="G47" s="346">
        <v>3060012010</v>
      </c>
      <c r="H47" s="416"/>
      <c r="I47" s="346">
        <v>3060013010</v>
      </c>
      <c r="J47" s="416"/>
      <c r="K47" s="346">
        <v>3060014010</v>
      </c>
      <c r="L47" s="416"/>
      <c r="M47" s="346">
        <v>3060015010</v>
      </c>
      <c r="N47" s="416"/>
      <c r="O47" s="346">
        <v>3060016010</v>
      </c>
      <c r="P47" s="416"/>
      <c r="Q47" s="346">
        <v>3060017010</v>
      </c>
      <c r="R47" s="416"/>
      <c r="S47" s="346">
        <v>3060019010</v>
      </c>
      <c r="T47" s="415"/>
      <c r="U47" s="346">
        <v>3060021010</v>
      </c>
      <c r="V47" s="416"/>
      <c r="W47" s="346">
        <v>3060022010</v>
      </c>
      <c r="X47" s="416"/>
      <c r="Y47" s="346">
        <v>3060023010</v>
      </c>
      <c r="Z47" s="416"/>
      <c r="AA47" s="346">
        <v>3060024010</v>
      </c>
      <c r="AB47" s="416"/>
      <c r="AC47" s="346">
        <v>3060025010</v>
      </c>
      <c r="AD47" s="416"/>
      <c r="AE47" s="346">
        <v>3060026010</v>
      </c>
      <c r="AF47" s="416"/>
      <c r="AG47" s="346">
        <v>3060027010</v>
      </c>
      <c r="AH47" s="416"/>
      <c r="AI47" s="346">
        <v>3060029010</v>
      </c>
      <c r="AJ47" s="415"/>
    </row>
    <row r="48" spans="1:36" s="86" customFormat="1" ht="14.1" customHeight="1">
      <c r="A48" s="419" t="s">
        <v>265</v>
      </c>
      <c r="B48" s="346">
        <v>3060010020</v>
      </c>
      <c r="C48" s="415"/>
      <c r="D48" s="117"/>
      <c r="E48" s="346">
        <v>3060011020</v>
      </c>
      <c r="F48" s="416"/>
      <c r="G48" s="346">
        <v>3060012020</v>
      </c>
      <c r="H48" s="416"/>
      <c r="I48" s="346">
        <v>3060013020</v>
      </c>
      <c r="J48" s="416"/>
      <c r="K48" s="346">
        <v>3060014020</v>
      </c>
      <c r="L48" s="416"/>
      <c r="M48" s="346">
        <v>3060015020</v>
      </c>
      <c r="N48" s="416"/>
      <c r="O48" s="346">
        <v>3060016020</v>
      </c>
      <c r="P48" s="416"/>
      <c r="Q48" s="346">
        <v>3060017020</v>
      </c>
      <c r="R48" s="416"/>
      <c r="S48" s="346">
        <v>3060019020</v>
      </c>
      <c r="T48" s="415"/>
      <c r="U48" s="346">
        <v>3060021020</v>
      </c>
      <c r="V48" s="416"/>
      <c r="W48" s="346">
        <v>3060022020</v>
      </c>
      <c r="X48" s="416"/>
      <c r="Y48" s="346">
        <v>3060023020</v>
      </c>
      <c r="Z48" s="416"/>
      <c r="AA48" s="346">
        <v>3060024020</v>
      </c>
      <c r="AB48" s="416"/>
      <c r="AC48" s="346">
        <v>3060025020</v>
      </c>
      <c r="AD48" s="416"/>
      <c r="AE48" s="346">
        <v>3060026020</v>
      </c>
      <c r="AF48" s="416"/>
      <c r="AG48" s="346">
        <v>3060027020</v>
      </c>
      <c r="AH48" s="416"/>
      <c r="AI48" s="346">
        <v>3060029020</v>
      </c>
      <c r="AJ48" s="415"/>
    </row>
    <row r="49" spans="1:36" s="86" customFormat="1" ht="14.1" customHeight="1">
      <c r="A49" s="419" t="s">
        <v>266</v>
      </c>
      <c r="B49" s="346">
        <v>3060010030</v>
      </c>
      <c r="C49" s="415"/>
      <c r="D49" s="117"/>
      <c r="E49" s="346">
        <v>3060011030</v>
      </c>
      <c r="F49" s="416"/>
      <c r="G49" s="346">
        <v>3060012030</v>
      </c>
      <c r="H49" s="416"/>
      <c r="I49" s="346">
        <v>3060013030</v>
      </c>
      <c r="J49" s="416"/>
      <c r="K49" s="346">
        <v>3060014030</v>
      </c>
      <c r="L49" s="416"/>
      <c r="M49" s="346">
        <v>3060015030</v>
      </c>
      <c r="N49" s="416"/>
      <c r="O49" s="346">
        <v>3060016030</v>
      </c>
      <c r="P49" s="416"/>
      <c r="Q49" s="346">
        <v>3060017030</v>
      </c>
      <c r="R49" s="416"/>
      <c r="S49" s="346">
        <v>3060019030</v>
      </c>
      <c r="T49" s="415"/>
      <c r="U49" s="346">
        <v>3060021030</v>
      </c>
      <c r="V49" s="416"/>
      <c r="W49" s="346">
        <v>3060022030</v>
      </c>
      <c r="X49" s="416"/>
      <c r="Y49" s="346">
        <v>3060023030</v>
      </c>
      <c r="Z49" s="416"/>
      <c r="AA49" s="346">
        <v>3060024030</v>
      </c>
      <c r="AB49" s="416"/>
      <c r="AC49" s="346">
        <v>3060025030</v>
      </c>
      <c r="AD49" s="416"/>
      <c r="AE49" s="346">
        <v>3060026030</v>
      </c>
      <c r="AF49" s="416"/>
      <c r="AG49" s="346">
        <v>3060027030</v>
      </c>
      <c r="AH49" s="416"/>
      <c r="AI49" s="346">
        <v>3060029030</v>
      </c>
      <c r="AJ49" s="415"/>
    </row>
    <row r="50" spans="1:36" s="86" customFormat="1" ht="14.1" customHeight="1">
      <c r="A50" s="419" t="s">
        <v>267</v>
      </c>
      <c r="B50" s="346">
        <v>3060010040</v>
      </c>
      <c r="C50" s="415"/>
      <c r="D50" s="117"/>
      <c r="E50" s="346">
        <v>3060011040</v>
      </c>
      <c r="F50" s="416"/>
      <c r="G50" s="346">
        <v>3060012040</v>
      </c>
      <c r="H50" s="416"/>
      <c r="I50" s="346">
        <v>3060013040</v>
      </c>
      <c r="J50" s="416"/>
      <c r="K50" s="346">
        <v>3060014040</v>
      </c>
      <c r="L50" s="416"/>
      <c r="M50" s="346">
        <v>3060015040</v>
      </c>
      <c r="N50" s="416"/>
      <c r="O50" s="346">
        <v>3060016040</v>
      </c>
      <c r="P50" s="416"/>
      <c r="Q50" s="346">
        <v>3060017040</v>
      </c>
      <c r="R50" s="416"/>
      <c r="S50" s="346">
        <v>3060019040</v>
      </c>
      <c r="T50" s="415"/>
      <c r="U50" s="346">
        <v>3060021040</v>
      </c>
      <c r="V50" s="416"/>
      <c r="W50" s="346">
        <v>3060022040</v>
      </c>
      <c r="X50" s="416"/>
      <c r="Y50" s="346">
        <v>3060023040</v>
      </c>
      <c r="Z50" s="416"/>
      <c r="AA50" s="346">
        <v>3060024040</v>
      </c>
      <c r="AB50" s="416"/>
      <c r="AC50" s="346">
        <v>3060025040</v>
      </c>
      <c r="AD50" s="416"/>
      <c r="AE50" s="346">
        <v>3060026040</v>
      </c>
      <c r="AF50" s="416"/>
      <c r="AG50" s="346">
        <v>3060027040</v>
      </c>
      <c r="AH50" s="416"/>
      <c r="AI50" s="346">
        <v>3060029040</v>
      </c>
      <c r="AJ50" s="415"/>
    </row>
    <row r="51" spans="1:36" s="86" customFormat="1" ht="14.1" customHeight="1">
      <c r="A51" s="419" t="s">
        <v>268</v>
      </c>
      <c r="B51" s="346">
        <v>3060010050</v>
      </c>
      <c r="C51" s="415"/>
      <c r="D51" s="117"/>
      <c r="E51" s="346">
        <v>3060011050</v>
      </c>
      <c r="F51" s="416"/>
      <c r="G51" s="346">
        <v>3060012050</v>
      </c>
      <c r="H51" s="416"/>
      <c r="I51" s="346">
        <v>3060013050</v>
      </c>
      <c r="J51" s="416"/>
      <c r="K51" s="346">
        <v>3060014050</v>
      </c>
      <c r="L51" s="416"/>
      <c r="M51" s="346">
        <v>3060015050</v>
      </c>
      <c r="N51" s="416"/>
      <c r="O51" s="346">
        <v>3060016050</v>
      </c>
      <c r="P51" s="416"/>
      <c r="Q51" s="346">
        <v>3060017050</v>
      </c>
      <c r="R51" s="416"/>
      <c r="S51" s="346">
        <v>3060019050</v>
      </c>
      <c r="T51" s="415"/>
      <c r="U51" s="346">
        <v>3060021050</v>
      </c>
      <c r="V51" s="416"/>
      <c r="W51" s="346">
        <v>3060022050</v>
      </c>
      <c r="X51" s="416"/>
      <c r="Y51" s="346">
        <v>3060023050</v>
      </c>
      <c r="Z51" s="416"/>
      <c r="AA51" s="346">
        <v>3060024050</v>
      </c>
      <c r="AB51" s="416"/>
      <c r="AC51" s="346">
        <v>3060025050</v>
      </c>
      <c r="AD51" s="416"/>
      <c r="AE51" s="346">
        <v>3060026050</v>
      </c>
      <c r="AF51" s="416"/>
      <c r="AG51" s="346">
        <v>3060027050</v>
      </c>
      <c r="AH51" s="416"/>
      <c r="AI51" s="346">
        <v>3060029050</v>
      </c>
      <c r="AJ51" s="415"/>
    </row>
    <row r="52" spans="1:36" s="86" customFormat="1" ht="14.1" customHeight="1">
      <c r="A52" s="419" t="s">
        <v>269</v>
      </c>
      <c r="B52" s="346">
        <v>3060010060</v>
      </c>
      <c r="C52" s="415"/>
      <c r="D52" s="117"/>
      <c r="E52" s="346">
        <v>3060011060</v>
      </c>
      <c r="F52" s="416"/>
      <c r="G52" s="346">
        <v>3060012060</v>
      </c>
      <c r="H52" s="416"/>
      <c r="I52" s="346">
        <v>3060013060</v>
      </c>
      <c r="J52" s="416"/>
      <c r="K52" s="346">
        <v>3060014060</v>
      </c>
      <c r="L52" s="416"/>
      <c r="M52" s="346">
        <v>3060015060</v>
      </c>
      <c r="N52" s="416"/>
      <c r="O52" s="346">
        <v>3060016060</v>
      </c>
      <c r="P52" s="416"/>
      <c r="Q52" s="346">
        <v>3060017060</v>
      </c>
      <c r="R52" s="416"/>
      <c r="S52" s="346">
        <v>3060019060</v>
      </c>
      <c r="T52" s="415"/>
      <c r="U52" s="346">
        <v>3060021060</v>
      </c>
      <c r="V52" s="416"/>
      <c r="W52" s="346">
        <v>3060022060</v>
      </c>
      <c r="X52" s="416"/>
      <c r="Y52" s="346">
        <v>3060023060</v>
      </c>
      <c r="Z52" s="416"/>
      <c r="AA52" s="346">
        <v>3060024060</v>
      </c>
      <c r="AB52" s="416"/>
      <c r="AC52" s="346">
        <v>3060025060</v>
      </c>
      <c r="AD52" s="416"/>
      <c r="AE52" s="346">
        <v>3060026060</v>
      </c>
      <c r="AF52" s="416"/>
      <c r="AG52" s="346">
        <v>3060027060</v>
      </c>
      <c r="AH52" s="416"/>
      <c r="AI52" s="346">
        <v>3060029060</v>
      </c>
      <c r="AJ52" s="415"/>
    </row>
    <row r="53" spans="1:36" s="86" customFormat="1" ht="14.1" customHeight="1">
      <c r="A53" s="419" t="s">
        <v>270</v>
      </c>
      <c r="B53" s="346">
        <v>3060010070</v>
      </c>
      <c r="C53" s="415"/>
      <c r="D53" s="117"/>
      <c r="E53" s="346">
        <v>3060011070</v>
      </c>
      <c r="F53" s="416"/>
      <c r="G53" s="346">
        <v>3060012070</v>
      </c>
      <c r="H53" s="416"/>
      <c r="I53" s="346">
        <v>3060013070</v>
      </c>
      <c r="J53" s="416"/>
      <c r="K53" s="346">
        <v>3060014070</v>
      </c>
      <c r="L53" s="416"/>
      <c r="M53" s="346">
        <v>3060015070</v>
      </c>
      <c r="N53" s="416"/>
      <c r="O53" s="346">
        <v>3060016070</v>
      </c>
      <c r="P53" s="416"/>
      <c r="Q53" s="346">
        <v>3060017070</v>
      </c>
      <c r="R53" s="416"/>
      <c r="S53" s="346">
        <v>3060019070</v>
      </c>
      <c r="T53" s="415"/>
      <c r="U53" s="346">
        <v>3060021070</v>
      </c>
      <c r="V53" s="416"/>
      <c r="W53" s="346">
        <v>3060022070</v>
      </c>
      <c r="X53" s="416"/>
      <c r="Y53" s="346">
        <v>3060023070</v>
      </c>
      <c r="Z53" s="416"/>
      <c r="AA53" s="346">
        <v>3060024070</v>
      </c>
      <c r="AB53" s="416"/>
      <c r="AC53" s="346">
        <v>3060025070</v>
      </c>
      <c r="AD53" s="416"/>
      <c r="AE53" s="346">
        <v>3060026070</v>
      </c>
      <c r="AF53" s="416"/>
      <c r="AG53" s="346">
        <v>3060027070</v>
      </c>
      <c r="AH53" s="416"/>
      <c r="AI53" s="346">
        <v>3060029070</v>
      </c>
      <c r="AJ53" s="415"/>
    </row>
    <row r="54" spans="1:36" s="41" customFormat="1" ht="27" customHeight="1">
      <c r="A54" s="442" t="s">
        <v>335</v>
      </c>
      <c r="B54" s="346">
        <v>3060010080</v>
      </c>
      <c r="C54" s="417"/>
      <c r="D54" s="194"/>
      <c r="E54" s="346">
        <v>3060011080</v>
      </c>
      <c r="F54" s="418"/>
      <c r="G54" s="346">
        <v>3060012080</v>
      </c>
      <c r="H54" s="418"/>
      <c r="I54" s="346">
        <v>3060013080</v>
      </c>
      <c r="J54" s="418"/>
      <c r="K54" s="346">
        <v>3060014080</v>
      </c>
      <c r="L54" s="418"/>
      <c r="M54" s="346">
        <v>3060015080</v>
      </c>
      <c r="N54" s="418"/>
      <c r="O54" s="346">
        <v>3060016080</v>
      </c>
      <c r="P54" s="418"/>
      <c r="Q54" s="346">
        <v>3060017080</v>
      </c>
      <c r="R54" s="418"/>
      <c r="S54" s="346">
        <v>3060018080</v>
      </c>
      <c r="T54" s="417"/>
      <c r="U54" s="346">
        <v>3060021080</v>
      </c>
      <c r="V54" s="418"/>
      <c r="W54" s="346">
        <v>3060022080</v>
      </c>
      <c r="X54" s="418"/>
      <c r="Y54" s="346">
        <v>3060023080</v>
      </c>
      <c r="Z54" s="418"/>
      <c r="AA54" s="346">
        <v>3060024080</v>
      </c>
      <c r="AB54" s="418"/>
      <c r="AC54" s="346">
        <v>3060025080</v>
      </c>
      <c r="AD54" s="418"/>
      <c r="AE54" s="346">
        <v>3060026080</v>
      </c>
      <c r="AF54" s="418"/>
      <c r="AG54" s="346">
        <v>3060027080</v>
      </c>
      <c r="AH54" s="418"/>
      <c r="AI54" s="346">
        <v>3060028080</v>
      </c>
      <c r="AJ54" s="417"/>
    </row>
    <row r="55" spans="1:36" s="86" customFormat="1" ht="14.1" customHeight="1">
      <c r="A55" s="419" t="s">
        <v>272</v>
      </c>
      <c r="B55" s="346">
        <v>3060010090</v>
      </c>
      <c r="C55" s="417"/>
      <c r="D55" s="156"/>
      <c r="E55" s="346">
        <v>3060011090</v>
      </c>
      <c r="F55" s="418"/>
      <c r="G55" s="346">
        <v>3060012090</v>
      </c>
      <c r="H55" s="418"/>
      <c r="I55" s="346">
        <v>3060013090</v>
      </c>
      <c r="J55" s="418"/>
      <c r="K55" s="346">
        <v>3060014090</v>
      </c>
      <c r="L55" s="418"/>
      <c r="M55" s="346">
        <v>3060015090</v>
      </c>
      <c r="N55" s="418"/>
      <c r="O55" s="346">
        <v>3060016090</v>
      </c>
      <c r="P55" s="418"/>
      <c r="Q55" s="346">
        <v>3060017090</v>
      </c>
      <c r="R55" s="418"/>
      <c r="S55" s="346">
        <v>3060018090</v>
      </c>
      <c r="T55" s="417"/>
      <c r="U55" s="346">
        <v>3060021090</v>
      </c>
      <c r="V55" s="418"/>
      <c r="W55" s="346">
        <v>3060022090</v>
      </c>
      <c r="X55" s="418"/>
      <c r="Y55" s="346">
        <v>3060023090</v>
      </c>
      <c r="Z55" s="418"/>
      <c r="AA55" s="346">
        <v>3060024090</v>
      </c>
      <c r="AB55" s="418"/>
      <c r="AC55" s="346">
        <v>3060025090</v>
      </c>
      <c r="AD55" s="418"/>
      <c r="AE55" s="346">
        <v>3060026090</v>
      </c>
      <c r="AF55" s="418"/>
      <c r="AG55" s="346">
        <v>3060027090</v>
      </c>
      <c r="AH55" s="418"/>
      <c r="AI55" s="346">
        <v>3060028090</v>
      </c>
      <c r="AJ55" s="417"/>
    </row>
    <row r="56" spans="1:36" s="86" customFormat="1" ht="14.1" customHeight="1">
      <c r="A56" s="420" t="s">
        <v>238</v>
      </c>
      <c r="B56" s="346">
        <v>3060010100</v>
      </c>
      <c r="C56" s="417"/>
      <c r="D56" s="195"/>
      <c r="E56" s="346">
        <v>3060011100</v>
      </c>
      <c r="F56" s="421"/>
      <c r="G56" s="346">
        <v>3060012100</v>
      </c>
      <c r="H56" s="421"/>
      <c r="I56" s="346">
        <v>3060013100</v>
      </c>
      <c r="J56" s="421"/>
      <c r="K56" s="346">
        <v>3060014100</v>
      </c>
      <c r="L56" s="421"/>
      <c r="M56" s="346">
        <v>3060015100</v>
      </c>
      <c r="N56" s="421"/>
      <c r="O56" s="346">
        <v>3060016100</v>
      </c>
      <c r="P56" s="421"/>
      <c r="Q56" s="346">
        <v>3060017100</v>
      </c>
      <c r="R56" s="421"/>
      <c r="S56" s="346">
        <v>3060018100</v>
      </c>
      <c r="T56" s="421"/>
      <c r="U56" s="346">
        <v>3060021100</v>
      </c>
      <c r="V56" s="421"/>
      <c r="W56" s="346">
        <v>3060022100</v>
      </c>
      <c r="X56" s="421"/>
      <c r="Y56" s="346">
        <v>3060023100</v>
      </c>
      <c r="Z56" s="421"/>
      <c r="AA56" s="346">
        <v>3060024100</v>
      </c>
      <c r="AB56" s="421"/>
      <c r="AC56" s="346">
        <v>3060025100</v>
      </c>
      <c r="AD56" s="421"/>
      <c r="AE56" s="346">
        <v>3060026100</v>
      </c>
      <c r="AF56" s="421"/>
      <c r="AG56" s="346">
        <v>3060027100</v>
      </c>
      <c r="AH56" s="421"/>
      <c r="AI56" s="346">
        <v>3060028100</v>
      </c>
      <c r="AJ56" s="421"/>
    </row>
    <row r="57" spans="1:36" s="86" customFormat="1" ht="14.1" customHeight="1">
      <c r="A57" s="19" t="s">
        <v>275</v>
      </c>
      <c r="B57" s="135"/>
      <c r="C57" s="150"/>
      <c r="D57" s="137"/>
      <c r="E57" s="135"/>
      <c r="F57" s="138"/>
      <c r="G57" s="135"/>
      <c r="H57" s="138"/>
      <c r="I57" s="135"/>
      <c r="J57" s="138"/>
      <c r="K57" s="135"/>
      <c r="L57" s="138"/>
      <c r="M57" s="135"/>
      <c r="N57" s="138"/>
      <c r="O57" s="135"/>
      <c r="P57" s="138"/>
      <c r="Q57" s="135"/>
      <c r="R57" s="138"/>
      <c r="S57" s="135"/>
      <c r="T57" s="139"/>
      <c r="U57" s="135"/>
      <c r="V57" s="138"/>
      <c r="W57" s="135"/>
      <c r="X57" s="138"/>
      <c r="Y57" s="135"/>
      <c r="Z57" s="138"/>
      <c r="AA57" s="135"/>
      <c r="AB57" s="138"/>
      <c r="AC57" s="135"/>
      <c r="AD57" s="138"/>
      <c r="AE57" s="135"/>
      <c r="AF57" s="138"/>
      <c r="AG57" s="135"/>
      <c r="AH57" s="138"/>
      <c r="AI57" s="135"/>
      <c r="AJ57" s="139"/>
    </row>
    <row r="58" spans="1:36" s="86" customFormat="1" ht="14.1" customHeight="1">
      <c r="A58" s="44"/>
      <c r="B58" s="90"/>
      <c r="C58" s="90"/>
      <c r="D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row>
    <row r="59" spans="1:36" s="86" customFormat="1" ht="14.1" customHeight="1">
      <c r="A59" s="42" t="s">
        <v>338</v>
      </c>
      <c r="B59" s="42"/>
      <c r="C59" s="41"/>
      <c r="D59" s="41"/>
      <c r="E59" s="41"/>
      <c r="F59" s="41"/>
    </row>
    <row r="60" spans="1:36" s="86" customFormat="1" ht="14.1" customHeight="1">
      <c r="A60" s="424" t="s">
        <v>277</v>
      </c>
      <c r="B60" s="362">
        <v>1</v>
      </c>
      <c r="C60" s="362">
        <v>2</v>
      </c>
      <c r="D60" s="706">
        <v>3</v>
      </c>
      <c r="E60" s="706"/>
      <c r="F60" s="362">
        <v>4</v>
      </c>
      <c r="G60" s="362">
        <v>5</v>
      </c>
      <c r="H60" s="362">
        <v>10</v>
      </c>
      <c r="I60" s="16"/>
      <c r="K60" s="17"/>
      <c r="M60" s="17"/>
      <c r="O60" s="17"/>
      <c r="Q60" s="17"/>
      <c r="S60" s="17"/>
      <c r="U60" s="17"/>
      <c r="W60" s="17"/>
      <c r="Y60" s="17"/>
      <c r="AA60" s="17"/>
      <c r="AC60" s="17"/>
      <c r="AE60" s="17"/>
      <c r="AG60" s="17"/>
      <c r="AI60" s="17"/>
    </row>
    <row r="61" spans="1:36" s="86" customFormat="1" ht="14.1" customHeight="1">
      <c r="A61" s="386" t="s">
        <v>264</v>
      </c>
      <c r="B61" s="461">
        <v>2.5000000000000001E-3</v>
      </c>
      <c r="C61" s="461">
        <v>2.5000000000000001E-3</v>
      </c>
      <c r="D61" s="729">
        <v>5.0000000000000001E-3</v>
      </c>
      <c r="E61" s="729"/>
      <c r="F61" s="461">
        <v>5.0000000000000001E-3</v>
      </c>
      <c r="G61" s="461">
        <v>0.01</v>
      </c>
      <c r="H61" s="461">
        <v>1.2500000000000001E-2</v>
      </c>
      <c r="I61" s="93"/>
      <c r="K61" s="94"/>
      <c r="M61" s="94"/>
      <c r="O61" s="94"/>
      <c r="Q61" s="94"/>
      <c r="S61" s="94"/>
      <c r="U61" s="94"/>
      <c r="W61" s="94"/>
      <c r="Y61" s="94"/>
      <c r="AA61" s="94"/>
      <c r="AC61" s="94"/>
      <c r="AE61" s="94"/>
      <c r="AG61" s="94"/>
      <c r="AI61" s="94"/>
    </row>
    <row r="62" spans="1:36" s="86" customFormat="1" ht="14.1" customHeight="1">
      <c r="A62" s="386" t="s">
        <v>265</v>
      </c>
      <c r="B62" s="461">
        <v>2.5000000000000001E-3</v>
      </c>
      <c r="C62" s="461">
        <v>5.0000000000000001E-3</v>
      </c>
      <c r="D62" s="729">
        <v>7.4999999999999997E-3</v>
      </c>
      <c r="E62" s="729"/>
      <c r="F62" s="461">
        <v>0.01</v>
      </c>
      <c r="G62" s="461">
        <v>1.2500000000000001E-2</v>
      </c>
      <c r="H62" s="461">
        <v>1.7500000000000002E-2</v>
      </c>
      <c r="I62" s="93"/>
      <c r="K62" s="94"/>
      <c r="M62" s="94"/>
      <c r="O62" s="94"/>
      <c r="Q62" s="94"/>
      <c r="S62" s="94"/>
      <c r="U62" s="94"/>
      <c r="W62" s="94"/>
      <c r="Y62" s="94"/>
      <c r="AA62" s="94"/>
      <c r="AC62" s="94"/>
      <c r="AE62" s="94"/>
      <c r="AG62" s="94"/>
      <c r="AI62" s="94"/>
    </row>
    <row r="63" spans="1:36" s="86" customFormat="1" ht="14.1" customHeight="1">
      <c r="A63" s="386" t="s">
        <v>266</v>
      </c>
      <c r="B63" s="461">
        <v>7.4999999999999997E-3</v>
      </c>
      <c r="C63" s="461">
        <v>0.01</v>
      </c>
      <c r="D63" s="729">
        <v>1.4999999999999999E-2</v>
      </c>
      <c r="E63" s="729"/>
      <c r="F63" s="461">
        <v>1.7500000000000002E-2</v>
      </c>
      <c r="G63" s="461">
        <v>0.02</v>
      </c>
      <c r="H63" s="461">
        <v>0.03</v>
      </c>
      <c r="I63" s="93"/>
      <c r="K63" s="94"/>
      <c r="M63" s="94"/>
      <c r="O63" s="94"/>
      <c r="Q63" s="94"/>
      <c r="S63" s="94"/>
      <c r="U63" s="94"/>
      <c r="W63" s="94"/>
      <c r="Y63" s="94"/>
      <c r="AA63" s="94"/>
      <c r="AC63" s="94"/>
      <c r="AE63" s="94"/>
      <c r="AG63" s="94"/>
      <c r="AI63" s="94"/>
    </row>
    <row r="64" spans="1:36" s="86" customFormat="1" ht="14.1" customHeight="1">
      <c r="A64" s="386" t="s">
        <v>267</v>
      </c>
      <c r="B64" s="461">
        <v>1.4999999999999999E-2</v>
      </c>
      <c r="C64" s="461">
        <v>2.75E-2</v>
      </c>
      <c r="D64" s="729">
        <v>3.2500000000000001E-2</v>
      </c>
      <c r="E64" s="729"/>
      <c r="F64" s="461">
        <v>3.7499999999999999E-2</v>
      </c>
      <c r="G64" s="461">
        <v>0.04</v>
      </c>
      <c r="H64" s="461">
        <v>4.7500000000000001E-2</v>
      </c>
      <c r="I64" s="93"/>
      <c r="K64" s="94"/>
      <c r="M64" s="94"/>
      <c r="O64" s="94"/>
      <c r="Q64" s="94"/>
      <c r="S64" s="94"/>
      <c r="U64" s="94"/>
      <c r="W64" s="94"/>
      <c r="Y64" s="94"/>
      <c r="AA64" s="94"/>
      <c r="AC64" s="94"/>
      <c r="AE64" s="94"/>
      <c r="AG64" s="94"/>
      <c r="AI64" s="94"/>
    </row>
    <row r="65" spans="1:36" s="86" customFormat="1" ht="14.1" customHeight="1">
      <c r="A65" s="386" t="s">
        <v>268</v>
      </c>
      <c r="B65" s="461">
        <v>3.7499999999999999E-2</v>
      </c>
      <c r="C65" s="461">
        <v>0.06</v>
      </c>
      <c r="D65" s="729">
        <v>7.2499999999999995E-2</v>
      </c>
      <c r="E65" s="729"/>
      <c r="F65" s="461">
        <v>7.7499999999999999E-2</v>
      </c>
      <c r="G65" s="461">
        <v>0.08</v>
      </c>
      <c r="H65" s="461">
        <v>0.08</v>
      </c>
      <c r="I65" s="93"/>
      <c r="K65" s="94"/>
      <c r="M65" s="94"/>
      <c r="O65" s="94"/>
      <c r="Q65" s="94"/>
      <c r="S65" s="94"/>
      <c r="U65" s="94"/>
      <c r="W65" s="94"/>
      <c r="Y65" s="94"/>
      <c r="AA65" s="94"/>
      <c r="AC65" s="94"/>
      <c r="AE65" s="94"/>
      <c r="AG65" s="94"/>
      <c r="AI65" s="94"/>
    </row>
    <row r="66" spans="1:36" s="86" customFormat="1" ht="14.1" customHeight="1">
      <c r="A66" s="386" t="s">
        <v>269</v>
      </c>
      <c r="B66" s="461">
        <v>7.4999999999999997E-2</v>
      </c>
      <c r="C66" s="461">
        <v>0.1</v>
      </c>
      <c r="D66" s="729">
        <v>0.105</v>
      </c>
      <c r="E66" s="729"/>
      <c r="F66" s="461">
        <v>0.105</v>
      </c>
      <c r="G66" s="461">
        <v>0.105</v>
      </c>
      <c r="H66" s="461">
        <v>0.105</v>
      </c>
      <c r="I66" s="93"/>
      <c r="K66" s="94"/>
      <c r="M66" s="94"/>
      <c r="O66" s="94"/>
      <c r="Q66" s="94"/>
      <c r="S66" s="94"/>
      <c r="U66" s="94"/>
      <c r="W66" s="94"/>
      <c r="Y66" s="94"/>
      <c r="AA66" s="94"/>
      <c r="AC66" s="94"/>
      <c r="AE66" s="94"/>
      <c r="AG66" s="94"/>
      <c r="AI66" s="94"/>
    </row>
    <row r="67" spans="1:36" s="86" customFormat="1" ht="14.1" customHeight="1">
      <c r="A67" s="419" t="s">
        <v>270</v>
      </c>
      <c r="B67" s="461">
        <v>0.155</v>
      </c>
      <c r="C67" s="461">
        <v>0.18</v>
      </c>
      <c r="D67" s="729">
        <v>0.18</v>
      </c>
      <c r="E67" s="729"/>
      <c r="F67" s="461">
        <v>0.18</v>
      </c>
      <c r="G67" s="461">
        <v>0.18</v>
      </c>
      <c r="H67" s="461">
        <v>0.18</v>
      </c>
      <c r="I67" s="93"/>
      <c r="K67" s="94"/>
      <c r="M67" s="94"/>
      <c r="O67" s="94"/>
      <c r="Q67" s="94"/>
      <c r="S67" s="94"/>
      <c r="U67" s="94"/>
      <c r="W67" s="94"/>
      <c r="Y67" s="94"/>
      <c r="AA67" s="94"/>
      <c r="AC67" s="94"/>
      <c r="AE67" s="94"/>
      <c r="AG67" s="94"/>
      <c r="AI67" s="622"/>
      <c r="AJ67" s="621"/>
    </row>
    <row r="68" spans="1:36" s="86" customFormat="1" ht="27" customHeight="1">
      <c r="A68" s="442" t="s">
        <v>339</v>
      </c>
      <c r="B68" s="461">
        <v>0.18</v>
      </c>
      <c r="C68" s="461">
        <v>0.18</v>
      </c>
      <c r="D68" s="729">
        <v>0.18</v>
      </c>
      <c r="E68" s="729"/>
      <c r="F68" s="461">
        <v>0.18</v>
      </c>
      <c r="G68" s="461">
        <v>0.18</v>
      </c>
      <c r="H68" s="461">
        <v>0.18</v>
      </c>
      <c r="I68" s="93"/>
      <c r="K68" s="94"/>
      <c r="M68" s="94"/>
      <c r="O68" s="94"/>
      <c r="Q68" s="94"/>
      <c r="S68" s="94"/>
      <c r="U68" s="94"/>
      <c r="W68" s="94"/>
      <c r="Y68" s="94"/>
      <c r="AA68" s="94"/>
      <c r="AC68" s="94"/>
      <c r="AE68" s="94"/>
      <c r="AG68" s="94"/>
      <c r="AI68" s="622"/>
      <c r="AJ68" s="621"/>
    </row>
    <row r="69" spans="1:36" s="86" customFormat="1" ht="14.1" customHeight="1">
      <c r="A69" s="419" t="s">
        <v>272</v>
      </c>
      <c r="B69" s="461">
        <v>0.06</v>
      </c>
      <c r="C69" s="461">
        <v>0.06</v>
      </c>
      <c r="D69" s="729">
        <v>0.06</v>
      </c>
      <c r="E69" s="729"/>
      <c r="F69" s="461">
        <v>0.06</v>
      </c>
      <c r="G69" s="461">
        <v>0.06</v>
      </c>
      <c r="H69" s="461">
        <v>0.06</v>
      </c>
      <c r="AH69" s="19"/>
      <c r="AI69" s="623"/>
      <c r="AJ69" s="578"/>
    </row>
    <row r="70" spans="1:36" s="86" customFormat="1" ht="14.1" customHeight="1">
      <c r="AI70" s="621"/>
      <c r="AJ70" s="617" t="s">
        <v>658</v>
      </c>
    </row>
    <row r="71" spans="1:36" s="86" customFormat="1" ht="14.1" customHeight="1">
      <c r="AI71" s="621"/>
      <c r="AJ71" s="578" t="s">
        <v>340</v>
      </c>
    </row>
    <row r="72" spans="1:36" s="86" customFormat="1" ht="14.1" customHeight="1">
      <c r="AI72" s="621"/>
      <c r="AJ72" s="621"/>
    </row>
    <row r="73" spans="1:36" s="86" customFormat="1" ht="14.1" customHeight="1">
      <c r="AI73" s="621"/>
      <c r="AJ73" s="621"/>
    </row>
    <row r="74" spans="1:36" s="86" customFormat="1" ht="14.1" customHeight="1">
      <c r="AI74" s="621"/>
      <c r="AJ74" s="621"/>
    </row>
    <row r="75" spans="1:36" s="86" customFormat="1" ht="14.1" customHeight="1"/>
    <row r="76" spans="1:36" s="86" customFormat="1" ht="14.1" customHeight="1"/>
    <row r="77" spans="1:36" s="86" customFormat="1" ht="14.1" customHeight="1"/>
    <row r="78" spans="1:36" s="86" customFormat="1" ht="14.1" customHeight="1"/>
    <row r="79" spans="1:36" s="86" customFormat="1" ht="14.1" customHeight="1"/>
    <row r="80" spans="1:36" s="86" customFormat="1" ht="14.1" customHeight="1"/>
    <row r="81" s="86" customFormat="1" ht="14.1" customHeight="1"/>
    <row r="82" s="86" customFormat="1" ht="14.1" customHeight="1"/>
    <row r="83" s="86" customFormat="1" ht="14.1" customHeight="1"/>
    <row r="84" s="86" customFormat="1" ht="14.1" customHeight="1"/>
    <row r="85" s="86" customFormat="1" ht="14.1" customHeight="1"/>
    <row r="86" s="86" customFormat="1" ht="14.1" customHeight="1"/>
    <row r="87" s="86" customFormat="1" ht="14.1" customHeight="1"/>
    <row r="88" s="86" customFormat="1" ht="14.1" customHeight="1"/>
    <row r="89" s="86" customFormat="1" ht="14.1" customHeight="1"/>
    <row r="90" s="86" customFormat="1" ht="14.1" customHeight="1"/>
    <row r="91" s="86" customFormat="1" ht="14.1" customHeight="1"/>
    <row r="92" s="86" customFormat="1" ht="14.1" customHeight="1"/>
    <row r="93" s="86" customFormat="1" ht="14.1" customHeight="1"/>
    <row r="94" s="86" customFormat="1" ht="14.1" customHeight="1"/>
    <row r="95" s="86" customFormat="1" ht="14.1" customHeight="1"/>
    <row r="96" s="86" customFormat="1" ht="14.1" customHeight="1"/>
    <row r="97" s="86" customFormat="1" ht="14.1" customHeight="1"/>
    <row r="98" s="86" customFormat="1" ht="14.1" customHeight="1"/>
    <row r="99" s="86" customFormat="1" ht="14.1" customHeight="1"/>
    <row r="100" s="86" customFormat="1" ht="14.1" customHeight="1"/>
    <row r="101" s="86" customFormat="1" ht="14.1" customHeight="1"/>
    <row r="102" s="86" customFormat="1" ht="14.1" customHeight="1"/>
    <row r="103" s="86" customFormat="1" ht="14.1" customHeight="1"/>
    <row r="104" s="86" customFormat="1" ht="14.1" customHeight="1"/>
    <row r="105" s="86" customFormat="1" ht="14.1" customHeight="1"/>
    <row r="106" s="86" customFormat="1" ht="14.1" customHeight="1"/>
    <row r="107" s="86" customFormat="1" ht="14.1" customHeight="1"/>
    <row r="108" s="86" customFormat="1" ht="14.1" customHeight="1"/>
    <row r="109" s="86" customFormat="1" ht="14.1" customHeight="1"/>
    <row r="110" s="86" customFormat="1" ht="14.1" customHeight="1"/>
    <row r="111" s="86" customFormat="1" ht="14.1" customHeight="1"/>
    <row r="112" s="86" customFormat="1" ht="14.1" customHeight="1"/>
    <row r="113" s="86" customFormat="1" ht="14.1" customHeight="1"/>
    <row r="114" s="86" customFormat="1" ht="14.1" customHeight="1"/>
    <row r="115" s="86" customFormat="1" ht="14.1" customHeight="1"/>
    <row r="116" s="86" customFormat="1" ht="14.1" customHeight="1"/>
    <row r="117" s="86" customFormat="1" ht="14.1" customHeight="1"/>
    <row r="118" s="86" customFormat="1" ht="14.1" customHeight="1"/>
    <row r="119" s="86" customFormat="1" ht="14.1" customHeight="1"/>
    <row r="120" s="86" customFormat="1" ht="14.1" customHeight="1"/>
    <row r="121" s="86" customFormat="1" ht="14.1" customHeight="1"/>
    <row r="122" s="86" customFormat="1" ht="14.1" customHeight="1"/>
    <row r="123" s="86" customFormat="1" ht="14.1" customHeight="1"/>
    <row r="124" s="86" customFormat="1" ht="14.1" customHeight="1"/>
    <row r="125" s="86" customFormat="1" ht="14.1" customHeight="1"/>
    <row r="126" s="86" customFormat="1" ht="14.1" customHeight="1"/>
    <row r="127" s="86" customFormat="1" ht="14.1" customHeight="1"/>
    <row r="128" s="86" customFormat="1" ht="14.1" customHeight="1"/>
    <row r="129" s="86" customFormat="1" ht="14.1" customHeight="1"/>
    <row r="130" s="86" customFormat="1" ht="14.1" customHeight="1"/>
    <row r="131" s="86" customFormat="1" ht="14.1" customHeight="1"/>
    <row r="132" s="86" customFormat="1" ht="14.1" customHeight="1"/>
    <row r="133" s="86" customFormat="1" ht="14.1" customHeight="1"/>
    <row r="134" s="86" customFormat="1" ht="14.1" customHeight="1"/>
    <row r="135" s="86" customFormat="1" ht="14.1" customHeight="1"/>
    <row r="136" s="86" customFormat="1" ht="14.1" customHeight="1"/>
    <row r="137" s="86" customFormat="1" ht="14.1" customHeight="1"/>
    <row r="138" s="86" customFormat="1" ht="14.1" customHeight="1"/>
    <row r="139" s="86" customFormat="1" ht="14.1" customHeight="1"/>
    <row r="140" s="86" customFormat="1" ht="14.1" customHeight="1"/>
    <row r="141" s="86" customFormat="1" ht="14.1" customHeight="1"/>
    <row r="142" s="86" customFormat="1" ht="14.1" customHeight="1"/>
    <row r="143" s="86" customFormat="1" ht="14.1" customHeight="1"/>
    <row r="144" s="86" customFormat="1" ht="14.1" customHeight="1"/>
    <row r="145" s="86" customFormat="1" ht="14.1" customHeight="1"/>
    <row r="146" s="86" customFormat="1" ht="14.1" customHeight="1"/>
    <row r="147" s="86" customFormat="1" ht="14.1" customHeight="1"/>
    <row r="148" s="86" customFormat="1" ht="14.1" customHeight="1"/>
    <row r="149" s="86" customFormat="1" ht="14.1" customHeight="1"/>
    <row r="150" s="86" customFormat="1" ht="14.1" customHeight="1"/>
    <row r="151" s="86" customFormat="1" ht="14.1" customHeight="1"/>
    <row r="152" s="86" customFormat="1" ht="14.1" customHeight="1"/>
    <row r="153" s="86" customFormat="1" ht="14.1" customHeight="1"/>
    <row r="154" s="86" customFormat="1" ht="14.1" customHeight="1"/>
    <row r="155" s="86" customFormat="1" ht="14.1" customHeight="1"/>
    <row r="156" s="86" customFormat="1" ht="14.1" customHeight="1"/>
    <row r="157" s="86" customFormat="1" ht="14.1" customHeight="1"/>
    <row r="158" s="86" customFormat="1" ht="14.1" customHeight="1"/>
    <row r="159" s="86" customFormat="1" ht="14.1" customHeight="1"/>
    <row r="160" s="86" customFormat="1" ht="14.1" customHeight="1"/>
    <row r="161" s="86" customFormat="1" ht="14.1" customHeight="1"/>
    <row r="162" s="86" customFormat="1" ht="14.1" customHeight="1"/>
    <row r="163" s="86" customFormat="1" ht="14.1" customHeight="1"/>
    <row r="164" s="86" customFormat="1" ht="14.1" customHeight="1"/>
    <row r="165" s="86" customFormat="1" ht="14.1" customHeight="1"/>
    <row r="166" s="86" customFormat="1" ht="14.1" customHeight="1"/>
    <row r="167" s="86" customFormat="1" ht="14.1" customHeight="1"/>
    <row r="168" s="86" customFormat="1" ht="14.1" customHeight="1"/>
    <row r="169" s="86" customFormat="1" ht="14.1" customHeight="1"/>
    <row r="170" s="86" customFormat="1" ht="14.1" customHeight="1"/>
    <row r="171" s="86" customFormat="1" ht="14.1" customHeight="1"/>
    <row r="172" s="86" customFormat="1" ht="14.1" customHeight="1"/>
    <row r="173" s="86" customFormat="1" ht="14.1" customHeight="1"/>
    <row r="174" s="86" customFormat="1" ht="14.1" customHeight="1"/>
    <row r="175" s="86" customFormat="1" ht="14.1" customHeight="1"/>
    <row r="176" s="86" customFormat="1" ht="14.1" customHeight="1"/>
    <row r="177" s="86" customFormat="1" ht="14.1" customHeight="1"/>
    <row r="178" s="86" customFormat="1" ht="14.1" customHeight="1"/>
    <row r="179" s="86" customFormat="1" ht="14.1" customHeight="1"/>
    <row r="180" s="86" customFormat="1" ht="14.1" customHeight="1"/>
    <row r="181" s="86" customFormat="1" ht="14.1" customHeight="1"/>
    <row r="182" s="86" customFormat="1" ht="14.1" customHeight="1"/>
    <row r="183" s="86" customFormat="1" ht="14.1" customHeight="1"/>
    <row r="184" s="86" customFormat="1" ht="14.1" customHeight="1"/>
    <row r="185" s="86" customFormat="1" ht="14.1" customHeight="1"/>
    <row r="186" s="86" customFormat="1" ht="14.1" customHeight="1"/>
    <row r="187" s="86" customFormat="1" ht="14.1" customHeight="1"/>
    <row r="188" s="86" customFormat="1" ht="14.1" customHeight="1"/>
    <row r="189" s="86" customFormat="1" ht="14.1" customHeight="1"/>
    <row r="190" s="86" customFormat="1" ht="14.1" customHeight="1"/>
    <row r="191" s="86" customFormat="1" ht="14.1" customHeight="1"/>
    <row r="192" s="86" customFormat="1" ht="14.1" customHeight="1"/>
    <row r="193" s="86" customFormat="1" ht="14.1" customHeight="1"/>
    <row r="194" s="86" customFormat="1" ht="14.1" customHeight="1"/>
    <row r="195" s="86" customFormat="1" ht="14.1" customHeight="1"/>
    <row r="196" s="86" customFormat="1" ht="14.1" customHeight="1"/>
    <row r="197" s="86" customFormat="1" ht="14.1" customHeight="1"/>
    <row r="198" s="86" customFormat="1" ht="14.1" customHeight="1"/>
    <row r="199" s="86" customFormat="1" ht="14.1" customHeight="1"/>
    <row r="200" s="86" customFormat="1" ht="14.1" customHeight="1"/>
    <row r="201" s="86" customFormat="1" ht="14.1" customHeight="1"/>
    <row r="202" s="86" customFormat="1" ht="14.1" customHeight="1"/>
    <row r="203" s="86" customFormat="1" ht="14.1" customHeight="1"/>
    <row r="204" s="86" customFormat="1" ht="14.1" customHeight="1"/>
    <row r="205" s="86" customFormat="1" ht="14.1" customHeight="1"/>
    <row r="206" s="86" customFormat="1" ht="14.1" customHeight="1"/>
    <row r="207" s="86" customFormat="1" ht="14.1" customHeight="1"/>
    <row r="208" s="86" customFormat="1" ht="14.1" customHeight="1"/>
    <row r="209" s="86" customFormat="1" ht="14.1" customHeight="1"/>
    <row r="210" s="86" customFormat="1" ht="14.1" customHeight="1"/>
    <row r="211" s="86" customFormat="1" ht="14.1" customHeight="1"/>
    <row r="212" s="86" customFormat="1" ht="14.1" customHeight="1"/>
    <row r="213" s="86" customFormat="1" ht="14.1" customHeight="1"/>
    <row r="214" s="86" customFormat="1" ht="14.1" customHeight="1"/>
    <row r="215" s="86" customFormat="1" ht="14.1" customHeight="1"/>
    <row r="216" s="86" customFormat="1" ht="14.1" customHeight="1"/>
    <row r="217" s="86" customFormat="1" ht="14.1" customHeight="1"/>
    <row r="218" s="86" customFormat="1" ht="14.1" customHeight="1"/>
    <row r="219" s="86" customFormat="1" ht="14.1" customHeight="1"/>
    <row r="220" s="86" customFormat="1" ht="14.1" customHeight="1"/>
    <row r="221" s="86" customFormat="1" ht="14.1" customHeight="1"/>
    <row r="222" s="86" customFormat="1" ht="14.1" customHeight="1"/>
    <row r="223" s="86" customFormat="1" ht="14.1" customHeight="1"/>
    <row r="224" s="86" customFormat="1" ht="14.1" customHeight="1"/>
    <row r="225" s="86" customFormat="1" ht="14.1" customHeight="1"/>
    <row r="226" s="86" customFormat="1" ht="14.1" customHeight="1"/>
    <row r="227" s="86" customFormat="1" ht="14.1" customHeight="1"/>
    <row r="228" s="86" customFormat="1" ht="14.1" customHeight="1"/>
    <row r="229" s="86" customFormat="1" ht="14.1" customHeight="1"/>
    <row r="230" s="86" customFormat="1" ht="14.1" customHeight="1"/>
    <row r="231" s="86" customFormat="1" ht="14.1" customHeight="1"/>
    <row r="232" s="86" customFormat="1" ht="14.1" customHeight="1"/>
    <row r="233" s="86" customFormat="1" ht="14.1" customHeight="1"/>
    <row r="234" s="86" customFormat="1" ht="14.1" customHeight="1"/>
    <row r="235" s="86" customFormat="1" ht="14.1" customHeight="1"/>
    <row r="236" s="86" customFormat="1" ht="14.1" customHeight="1"/>
    <row r="237" s="86" customFormat="1" ht="14.1" customHeight="1"/>
    <row r="238" s="86" customFormat="1" ht="14.1" customHeight="1"/>
    <row r="239" s="86" customFormat="1" ht="14.1" customHeight="1"/>
    <row r="240" s="86" customFormat="1" ht="14.1" customHeight="1"/>
    <row r="241" s="86" customFormat="1" ht="14.1" customHeight="1"/>
    <row r="242" s="86" customFormat="1" ht="14.1" customHeight="1"/>
    <row r="243" s="86" customFormat="1" ht="14.1" customHeight="1"/>
    <row r="244" s="86" customFormat="1" ht="14.1" customHeight="1"/>
    <row r="245" s="86" customFormat="1" ht="14.1" customHeight="1"/>
    <row r="246" s="86" customFormat="1" ht="14.1" customHeight="1"/>
    <row r="247" s="86" customFormat="1" ht="14.1" customHeight="1"/>
    <row r="248" s="86" customFormat="1" ht="14.1" customHeight="1"/>
    <row r="249" s="86" customFormat="1" ht="14.1" customHeight="1"/>
    <row r="250" s="86" customFormat="1" ht="14.1" customHeight="1"/>
    <row r="251" s="86" customFormat="1" ht="14.1" customHeight="1"/>
    <row r="252" s="86" customFormat="1" ht="14.1" customHeight="1"/>
    <row r="253" s="86" customFormat="1" ht="14.1" customHeight="1"/>
    <row r="254" s="86" customFormat="1" ht="14.1" customHeight="1"/>
    <row r="255" s="86" customFormat="1" ht="14.1" customHeight="1"/>
    <row r="256" s="86" customFormat="1" ht="14.1" customHeight="1"/>
    <row r="257" s="86" customFormat="1" ht="14.1" customHeight="1"/>
    <row r="258" s="86" customFormat="1" ht="14.1" customHeight="1"/>
    <row r="259" s="86" customFormat="1" ht="14.1" customHeight="1"/>
    <row r="260" s="86" customFormat="1" ht="14.1" customHeight="1"/>
    <row r="261" s="86" customFormat="1" ht="14.1" customHeight="1"/>
    <row r="262" s="86" customFormat="1" ht="14.1" customHeight="1"/>
    <row r="263" s="86" customFormat="1" ht="14.1" customHeight="1"/>
    <row r="264" s="86" customFormat="1" ht="14.1" customHeight="1"/>
    <row r="265" s="86" customFormat="1" ht="14.1" customHeight="1"/>
    <row r="266" s="86" customFormat="1" ht="14.1" customHeight="1"/>
    <row r="267" s="86" customFormat="1" ht="14.1" customHeight="1"/>
    <row r="268" s="86" customFormat="1" ht="14.1" customHeight="1"/>
    <row r="269" s="86" customFormat="1" ht="14.1" customHeight="1"/>
    <row r="270" s="86" customFormat="1" ht="14.1" customHeight="1"/>
    <row r="271" s="86" customFormat="1" ht="14.1" customHeight="1"/>
    <row r="272" s="86" customFormat="1" ht="14.1" customHeight="1"/>
    <row r="273" s="86" customFormat="1" ht="14.1" customHeight="1"/>
    <row r="274" s="86" customFormat="1" ht="14.1" customHeight="1"/>
    <row r="275" s="86" customFormat="1" ht="14.1" customHeight="1"/>
    <row r="276" s="86" customFormat="1" ht="14.1" customHeight="1"/>
    <row r="277" s="86" customFormat="1" ht="14.1" customHeight="1"/>
    <row r="278" s="86" customFormat="1" ht="14.1" customHeight="1"/>
    <row r="279" s="86" customFormat="1" ht="14.1" customHeight="1"/>
    <row r="280" s="86" customFormat="1" ht="14.1" customHeight="1"/>
    <row r="281" s="86" customFormat="1" ht="14.1" customHeight="1"/>
    <row r="282" s="86" customFormat="1" ht="14.1" customHeight="1"/>
    <row r="283" s="86" customFormat="1" ht="14.1" customHeight="1"/>
    <row r="284" s="86" customFormat="1" ht="14.1" customHeight="1"/>
    <row r="285" s="86" customFormat="1" ht="14.1" customHeight="1"/>
    <row r="286" s="86" customFormat="1" ht="14.1" customHeight="1"/>
    <row r="287" s="86" customFormat="1" ht="14.1" customHeight="1"/>
    <row r="288" s="86" customFormat="1" ht="14.1" customHeight="1"/>
    <row r="289" s="86" customFormat="1" ht="14.1" customHeight="1"/>
    <row r="290" s="86" customFormat="1" ht="14.1" customHeight="1"/>
    <row r="291" s="86" customFormat="1" ht="14.1" customHeight="1"/>
    <row r="292" s="86" customFormat="1" ht="14.1" customHeight="1"/>
    <row r="293" s="86" customFormat="1" ht="14.1" customHeight="1"/>
    <row r="294" s="86" customFormat="1" ht="14.1" customHeight="1"/>
    <row r="295" s="86" customFormat="1" ht="14.1" customHeight="1"/>
    <row r="296" s="86" customFormat="1" ht="14.1" customHeight="1"/>
    <row r="297" s="86" customFormat="1" ht="14.1" customHeight="1"/>
    <row r="298" s="86" customFormat="1" ht="14.1" customHeight="1"/>
    <row r="299" s="86" customFormat="1" ht="14.1" customHeight="1"/>
    <row r="300" s="86" customFormat="1" ht="14.1" customHeight="1"/>
    <row r="301" s="86" customFormat="1" ht="14.1" customHeight="1"/>
    <row r="302" s="86" customFormat="1" ht="14.1" customHeight="1"/>
    <row r="303" s="86" customFormat="1" ht="14.1" customHeight="1"/>
    <row r="304" s="86" customFormat="1" ht="14.1" customHeight="1"/>
    <row r="305" s="86" customFormat="1" ht="14.1" customHeight="1"/>
    <row r="306" s="86" customFormat="1" ht="14.1" customHeight="1"/>
    <row r="307" s="86" customFormat="1" ht="14.1" customHeight="1"/>
    <row r="308" s="86" customFormat="1" ht="14.1" customHeight="1"/>
    <row r="309" s="86" customFormat="1" ht="14.1" customHeight="1"/>
    <row r="310" s="86" customFormat="1" ht="14.1" customHeight="1"/>
    <row r="311" s="86" customFormat="1" ht="14.1" customHeight="1"/>
    <row r="312" s="86" customFormat="1" ht="14.1" customHeight="1"/>
    <row r="313" s="86" customFormat="1" ht="14.1" customHeight="1"/>
    <row r="314" s="86" customFormat="1" ht="14.1" customHeight="1"/>
    <row r="315" s="86" customFormat="1" ht="14.1" customHeight="1"/>
    <row r="316" s="86" customFormat="1" ht="14.1" customHeight="1"/>
    <row r="317" s="86" customFormat="1" ht="14.1" customHeight="1"/>
    <row r="318" s="86" customFormat="1" ht="14.1" customHeight="1"/>
    <row r="319" s="86" customFormat="1" ht="14.1" customHeight="1"/>
    <row r="320" s="86" customFormat="1" ht="14.1" customHeight="1"/>
    <row r="321" s="86" customFormat="1" ht="14.1" customHeight="1"/>
    <row r="322" s="86" customFormat="1" ht="14.1" customHeight="1"/>
    <row r="323" s="86" customFormat="1" ht="14.1" customHeight="1"/>
    <row r="324" s="86" customFormat="1" ht="14.1" customHeight="1"/>
    <row r="325" s="86" customFormat="1" ht="14.1" customHeight="1"/>
    <row r="326" s="86" customFormat="1" ht="14.1" customHeight="1"/>
    <row r="327" s="86" customFormat="1" ht="14.1" customHeight="1"/>
    <row r="328" s="86" customFormat="1" ht="14.1" customHeight="1"/>
    <row r="329" s="86" customFormat="1" ht="14.1" customHeight="1"/>
    <row r="330" s="86" customFormat="1" ht="14.1" customHeight="1"/>
    <row r="331" s="86" customFormat="1" ht="14.1" customHeight="1"/>
    <row r="332" s="86" customFormat="1" ht="14.1" customHeight="1"/>
    <row r="333" s="86" customFormat="1" ht="14.1" customHeight="1"/>
    <row r="334" s="86" customFormat="1" ht="14.1" customHeight="1"/>
    <row r="335" s="86" customFormat="1" ht="14.1" customHeight="1"/>
    <row r="336" s="86" customFormat="1" ht="14.1" customHeight="1"/>
    <row r="337" s="86" customFormat="1" ht="14.1" customHeight="1"/>
    <row r="338" s="86" customFormat="1" ht="14.1" customHeight="1"/>
    <row r="339" s="86" customFormat="1" ht="14.1" customHeight="1"/>
    <row r="340" s="86" customFormat="1" ht="14.1" customHeight="1"/>
    <row r="341" s="86" customFormat="1" ht="14.1" customHeight="1"/>
    <row r="342" s="86" customFormat="1" ht="14.1" customHeight="1"/>
    <row r="343" s="86" customFormat="1" ht="14.1" customHeight="1"/>
    <row r="344" s="86" customFormat="1" ht="14.1" customHeight="1"/>
    <row r="345" s="86" customFormat="1" ht="14.1" customHeight="1"/>
    <row r="346" s="86" customFormat="1" ht="14.1" customHeight="1"/>
    <row r="347" s="86" customFormat="1" ht="14.1" customHeight="1"/>
    <row r="348" s="86" customFormat="1" ht="14.1" customHeight="1"/>
    <row r="349" s="86" customFormat="1" ht="14.1" customHeight="1"/>
    <row r="350" s="86" customFormat="1" ht="14.1" customHeight="1"/>
    <row r="351" s="86" customFormat="1" ht="14.1" customHeight="1"/>
    <row r="352" s="86" customFormat="1" ht="14.1" customHeight="1"/>
    <row r="353" s="86" customFormat="1" ht="14.1" customHeight="1"/>
    <row r="354" s="86" customFormat="1" ht="14.1" customHeight="1"/>
    <row r="355" s="86" customFormat="1" ht="14.1" customHeight="1"/>
    <row r="356" s="86" customFormat="1" ht="14.1" customHeight="1"/>
    <row r="357" s="86" customFormat="1" ht="14.1" customHeight="1"/>
    <row r="358" s="86" customFormat="1" ht="14.1" customHeight="1"/>
    <row r="359" s="86" customFormat="1" ht="14.1" customHeight="1"/>
    <row r="360" s="86" customFormat="1" ht="14.1" customHeight="1"/>
    <row r="361" s="86" customFormat="1" ht="14.1" customHeight="1"/>
    <row r="362" s="86" customFormat="1" ht="14.1" customHeight="1"/>
    <row r="363" s="86" customFormat="1" ht="14.1" customHeight="1"/>
    <row r="364" s="86" customFormat="1" ht="14.1" customHeight="1"/>
    <row r="365" s="86" customFormat="1" ht="14.1" customHeight="1"/>
    <row r="366" s="86" customFormat="1" ht="14.1" customHeight="1"/>
    <row r="367" s="86" customFormat="1" ht="14.1" customHeight="1"/>
    <row r="368" s="86" customFormat="1" ht="14.1" customHeight="1"/>
    <row r="369" s="86" customFormat="1" ht="14.1" customHeight="1"/>
    <row r="370" s="86" customFormat="1" ht="14.1" customHeight="1"/>
    <row r="371" s="86" customFormat="1" ht="14.1" customHeight="1"/>
    <row r="372" s="86" customFormat="1" ht="14.1" customHeight="1"/>
    <row r="373" s="86" customFormat="1" ht="14.1" customHeight="1"/>
    <row r="374" s="86" customFormat="1" ht="14.1" customHeight="1"/>
    <row r="375" s="86" customFormat="1" ht="14.1" customHeight="1"/>
    <row r="376" s="86" customFormat="1" ht="14.1" customHeight="1"/>
    <row r="377" s="86" customFormat="1" ht="14.1" customHeight="1"/>
    <row r="378" s="86" customFormat="1" ht="14.1" customHeight="1"/>
    <row r="379" s="86" customFormat="1" ht="14.1" customHeight="1"/>
    <row r="380" s="86" customFormat="1" ht="14.1" customHeight="1"/>
    <row r="381" s="86" customFormat="1" ht="14.1" customHeight="1"/>
    <row r="382" s="86" customFormat="1" ht="14.1" customHeight="1"/>
    <row r="383" s="86" customFormat="1" ht="14.1" customHeight="1"/>
    <row r="384" s="86" customFormat="1" ht="14.1" customHeight="1"/>
    <row r="385" s="86" customFormat="1" ht="14.1" customHeight="1"/>
    <row r="386" s="86" customFormat="1" ht="14.1" customHeight="1"/>
    <row r="387" s="86" customFormat="1" ht="14.1" customHeight="1"/>
    <row r="388" s="86" customFormat="1" ht="14.1" customHeight="1"/>
    <row r="389" s="86" customFormat="1" ht="14.1" customHeight="1"/>
    <row r="390" s="86" customFormat="1" ht="14.1" customHeight="1"/>
    <row r="391" s="86" customFormat="1" ht="14.1" customHeight="1"/>
    <row r="392" s="86" customFormat="1" ht="14.1" customHeight="1"/>
    <row r="393" s="86" customFormat="1" ht="14.1" customHeight="1"/>
    <row r="394" s="86" customFormat="1" ht="14.1" customHeight="1"/>
    <row r="395" s="86" customFormat="1" ht="14.1" customHeight="1"/>
    <row r="396" s="86" customFormat="1" ht="14.1" customHeight="1"/>
    <row r="397" s="86" customFormat="1" ht="14.1" customHeight="1"/>
    <row r="398" s="86" customFormat="1" ht="14.1" customHeight="1"/>
    <row r="399" s="86" customFormat="1" ht="14.1" customHeight="1"/>
    <row r="400" s="86" customFormat="1" ht="14.1" customHeight="1"/>
    <row r="401" s="86" customFormat="1" ht="14.1" customHeight="1"/>
    <row r="402" s="86" customFormat="1" ht="14.1" customHeight="1"/>
    <row r="403" s="86" customFormat="1" ht="14.1" customHeight="1"/>
    <row r="404" s="86" customFormat="1" ht="14.1" customHeight="1"/>
    <row r="405" s="86" customFormat="1" ht="14.1" customHeight="1"/>
    <row r="406" s="86" customFormat="1" ht="14.1" customHeight="1"/>
    <row r="407" s="86" customFormat="1" ht="14.1" customHeight="1"/>
    <row r="408" s="86" customFormat="1" ht="14.1" customHeight="1"/>
    <row r="409" s="86" customFormat="1" ht="14.1" customHeight="1"/>
    <row r="410" s="86" customFormat="1" ht="14.1" customHeight="1"/>
    <row r="411" s="86" customFormat="1" ht="14.1" customHeight="1"/>
    <row r="412" s="86" customFormat="1" ht="14.1" customHeight="1"/>
    <row r="413" s="86" customFormat="1" ht="14.1" customHeight="1"/>
    <row r="414" s="86" customFormat="1" ht="14.1" customHeight="1"/>
    <row r="415" s="86" customFormat="1" ht="14.1" customHeight="1"/>
    <row r="416" s="86" customFormat="1" ht="14.1" customHeight="1"/>
    <row r="417" s="86" customFormat="1" ht="14.1" customHeight="1"/>
    <row r="418" s="86" customFormat="1" ht="14.1" customHeight="1"/>
    <row r="419" s="86" customFormat="1" ht="14.1" customHeight="1"/>
    <row r="420" s="86" customFormat="1" ht="14.1" customHeight="1"/>
    <row r="421" s="86" customFormat="1" ht="14.1" customHeight="1"/>
    <row r="422" s="86" customFormat="1" ht="14.1" customHeight="1"/>
    <row r="423" s="86" customFormat="1" ht="14.1" customHeight="1"/>
    <row r="424" s="86" customFormat="1" ht="14.1" customHeight="1"/>
    <row r="425" s="86" customFormat="1" ht="14.1" customHeight="1"/>
    <row r="426" s="86" customFormat="1" ht="14.1" customHeight="1"/>
    <row r="427" s="86" customFormat="1" ht="14.1" customHeight="1"/>
    <row r="428" s="86" customFormat="1" ht="14.1" customHeight="1"/>
    <row r="429" s="86" customFormat="1" ht="14.1" customHeight="1"/>
    <row r="430" s="86" customFormat="1" ht="14.1" customHeight="1"/>
    <row r="431" s="86" customFormat="1" ht="14.1" customHeight="1"/>
    <row r="432" s="86" customFormat="1" ht="14.1" customHeight="1"/>
    <row r="433" s="86" customFormat="1" ht="14.1" customHeight="1"/>
    <row r="434" s="86" customFormat="1" ht="14.1" customHeight="1"/>
    <row r="435" s="86" customFormat="1" ht="14.1" customHeight="1"/>
    <row r="436" s="86" customFormat="1" ht="14.1" customHeight="1"/>
    <row r="437" s="86" customFormat="1" ht="14.1" customHeight="1"/>
    <row r="438" s="86" customFormat="1" ht="14.1" customHeight="1"/>
    <row r="439" s="86" customFormat="1" ht="14.1" customHeight="1"/>
    <row r="440" s="86" customFormat="1" ht="14.1" customHeight="1"/>
    <row r="441" s="86" customFormat="1" ht="14.1" customHeight="1"/>
    <row r="442" s="86" customFormat="1" ht="14.1" customHeight="1"/>
    <row r="443" s="86" customFormat="1" ht="14.1" customHeight="1"/>
    <row r="444" s="86" customFormat="1" ht="14.1" customHeight="1"/>
    <row r="445" s="86" customFormat="1" ht="14.1" customHeight="1"/>
    <row r="446" s="86" customFormat="1" ht="14.1" customHeight="1"/>
    <row r="447" s="86" customFormat="1" ht="14.1" customHeight="1"/>
    <row r="448" s="86" customFormat="1" ht="14.1" customHeight="1"/>
    <row r="449" s="86" customFormat="1" ht="14.1" customHeight="1"/>
    <row r="450" s="86" customFormat="1" ht="14.1" customHeight="1"/>
    <row r="451" s="86" customFormat="1" ht="14.1" customHeight="1"/>
    <row r="452" s="86" customFormat="1" ht="14.1" customHeight="1"/>
    <row r="453" s="86" customFormat="1" ht="14.1" customHeight="1"/>
    <row r="454" s="86" customFormat="1" ht="14.1" customHeight="1"/>
    <row r="455" s="86" customFormat="1" ht="14.1" customHeight="1"/>
    <row r="456" s="86" customFormat="1" ht="14.1" customHeight="1"/>
    <row r="457" s="86" customFormat="1" ht="14.1" customHeight="1"/>
    <row r="458" s="86" customFormat="1" ht="14.1" customHeight="1"/>
    <row r="459" s="86" customFormat="1" ht="14.1" customHeight="1"/>
    <row r="460" s="86" customFormat="1" ht="14.1" customHeight="1"/>
    <row r="461" s="86" customFormat="1" ht="14.1" customHeight="1"/>
    <row r="462" s="86" customFormat="1" ht="14.1" customHeight="1"/>
    <row r="463" s="86" customFormat="1" ht="14.1" customHeight="1"/>
    <row r="464" s="86" customFormat="1" ht="14.1" customHeight="1"/>
    <row r="465" s="86" customFormat="1" ht="14.1" customHeight="1"/>
    <row r="466" s="86" customFormat="1" ht="14.1" customHeight="1"/>
    <row r="467" s="86" customFormat="1" ht="14.1" customHeight="1"/>
    <row r="468" s="86" customFormat="1" ht="14.1" customHeight="1"/>
    <row r="469" s="86" customFormat="1" ht="14.1" customHeight="1"/>
    <row r="470" s="86" customFormat="1" ht="14.1" customHeight="1"/>
    <row r="471" s="86" customFormat="1" ht="14.1" customHeight="1"/>
    <row r="472" s="86" customFormat="1" ht="14.1" customHeight="1"/>
    <row r="473" s="86" customFormat="1" ht="14.1" customHeight="1"/>
    <row r="474" s="86" customFormat="1" ht="14.1" customHeight="1"/>
    <row r="475" s="86" customFormat="1" ht="14.1" customHeight="1"/>
    <row r="476" s="86" customFormat="1" ht="14.1" customHeight="1"/>
    <row r="477" s="86" customFormat="1" ht="14.1" customHeight="1"/>
    <row r="478" s="86" customFormat="1" ht="14.1" customHeight="1"/>
    <row r="479" s="86" customFormat="1" ht="14.1" customHeight="1"/>
    <row r="480" s="86" customFormat="1" ht="14.1" customHeight="1"/>
    <row r="481" s="86" customFormat="1" ht="14.1" customHeight="1"/>
    <row r="482" s="86" customFormat="1" ht="14.1" customHeight="1"/>
    <row r="483" s="86" customFormat="1" ht="14.1" customHeight="1"/>
    <row r="484" s="86" customFormat="1" ht="14.1" customHeight="1"/>
    <row r="485" s="86" customFormat="1" ht="14.1" customHeight="1"/>
    <row r="486" s="86" customFormat="1" ht="14.1" customHeight="1"/>
    <row r="487" s="86" customFormat="1" ht="14.1" customHeight="1"/>
    <row r="488" s="86" customFormat="1" ht="14.1" customHeight="1"/>
    <row r="489" s="86" customFormat="1" ht="14.1" customHeight="1"/>
    <row r="490" s="86" customFormat="1" ht="14.1" customHeight="1"/>
    <row r="491" s="86" customFormat="1" ht="14.1" customHeight="1"/>
    <row r="492" s="86" customFormat="1" ht="14.1" customHeight="1"/>
    <row r="493" s="86" customFormat="1" ht="14.1" customHeight="1"/>
    <row r="494" s="86" customFormat="1" ht="14.1" customHeight="1"/>
    <row r="495" s="86" customFormat="1" ht="14.1" customHeight="1"/>
    <row r="496" s="86" customFormat="1" ht="14.1" customHeight="1"/>
    <row r="497" s="86" customFormat="1" ht="14.1" customHeight="1"/>
    <row r="498" s="86" customFormat="1" ht="14.1" customHeight="1"/>
    <row r="499" s="86" customFormat="1" ht="14.1" customHeight="1"/>
    <row r="500" s="86" customFormat="1" ht="14.1" customHeight="1"/>
    <row r="501" s="86" customFormat="1" ht="14.1" customHeight="1"/>
    <row r="502" s="86" customFormat="1" ht="14.1" customHeight="1"/>
    <row r="503" s="86" customFormat="1" ht="14.1" customHeight="1"/>
    <row r="504" s="86" customFormat="1" ht="14.1" customHeight="1"/>
    <row r="505" s="86" customFormat="1" ht="14.1" customHeight="1"/>
    <row r="506" s="86" customFormat="1" ht="14.1" customHeight="1"/>
    <row r="507" s="86" customFormat="1" ht="14.1" customHeight="1"/>
    <row r="508" s="86" customFormat="1" ht="14.1" customHeight="1"/>
    <row r="509" s="86" customFormat="1" ht="14.1" customHeight="1"/>
    <row r="510" s="86" customFormat="1" ht="14.1" customHeight="1"/>
    <row r="511" s="86" customFormat="1" ht="14.1" customHeight="1"/>
    <row r="512" s="86" customFormat="1" ht="14.1" customHeight="1"/>
    <row r="513" s="86" customFormat="1" ht="14.1" customHeight="1"/>
    <row r="514" s="86" customFormat="1" ht="14.1" customHeight="1"/>
    <row r="515" s="86" customFormat="1" ht="14.1" customHeight="1"/>
    <row r="516" s="86" customFormat="1" ht="14.1" customHeight="1"/>
    <row r="517" s="86" customFormat="1" ht="14.1" customHeight="1"/>
    <row r="518" s="86" customFormat="1" ht="14.1" customHeight="1"/>
    <row r="519" s="86" customFormat="1" ht="14.1" customHeight="1"/>
    <row r="520" s="86" customFormat="1" ht="14.1" customHeight="1"/>
    <row r="521" s="86" customFormat="1" ht="14.1" customHeight="1"/>
    <row r="522" s="86" customFormat="1" ht="14.1" customHeight="1"/>
    <row r="523" s="86" customFormat="1" ht="14.1" customHeight="1"/>
    <row r="524" s="86" customFormat="1" ht="14.1" customHeight="1"/>
    <row r="525" s="86" customFormat="1" ht="14.1" customHeight="1"/>
    <row r="526" s="86" customFormat="1" ht="14.1" customHeight="1"/>
    <row r="527" s="86" customFormat="1" ht="14.1" customHeight="1"/>
    <row r="528" s="86" customFormat="1" ht="14.1" customHeight="1"/>
    <row r="529" s="86" customFormat="1" ht="14.1" customHeight="1"/>
    <row r="530" s="86" customFormat="1" ht="14.1" customHeight="1"/>
    <row r="531" s="86" customFormat="1" ht="14.1" customHeight="1"/>
    <row r="532" s="86" customFormat="1" ht="14.1" customHeight="1"/>
    <row r="533" s="86" customFormat="1" ht="14.1" customHeight="1"/>
    <row r="534" s="86" customFormat="1" ht="14.1" customHeight="1"/>
    <row r="535" s="86" customFormat="1" ht="14.1" customHeight="1"/>
    <row r="536" s="86" customFormat="1" ht="14.1" customHeight="1"/>
    <row r="537" s="86" customFormat="1" ht="14.1" customHeight="1"/>
    <row r="538" s="86" customFormat="1" ht="14.1" customHeight="1"/>
    <row r="539" s="86" customFormat="1" ht="14.1" customHeight="1"/>
    <row r="540" s="86" customFormat="1" ht="14.1" customHeight="1"/>
    <row r="541" s="86" customFormat="1" ht="14.1" customHeight="1"/>
    <row r="542" s="86" customFormat="1" ht="14.1" customHeight="1"/>
    <row r="543" s="86" customFormat="1" ht="14.1" customHeight="1"/>
    <row r="544" s="86" customFormat="1" ht="14.1" customHeight="1"/>
    <row r="545" s="86" customFormat="1" ht="14.1" customHeight="1"/>
    <row r="546" s="86" customFormat="1" ht="14.1" customHeight="1"/>
    <row r="547" s="86" customFormat="1" ht="14.1" customHeight="1"/>
    <row r="548" s="86" customFormat="1" ht="14.1" customHeight="1"/>
    <row r="549" s="86" customFormat="1" ht="14.1" customHeight="1"/>
    <row r="550" s="86" customFormat="1" ht="14.1" customHeight="1"/>
    <row r="551" s="86" customFormat="1" ht="14.1" customHeight="1"/>
    <row r="552" s="86" customFormat="1" ht="14.1" customHeight="1"/>
    <row r="553" s="86" customFormat="1" ht="14.1" customHeight="1"/>
    <row r="554" s="86" customFormat="1" ht="14.1" customHeight="1"/>
    <row r="555" s="86" customFormat="1" ht="14.1" customHeight="1"/>
    <row r="556" s="86" customFormat="1" ht="14.1" customHeight="1"/>
    <row r="557" s="86" customFormat="1" ht="14.1" customHeight="1"/>
    <row r="558" s="86" customFormat="1" ht="14.1" customHeight="1"/>
    <row r="559" s="86" customFormat="1" ht="14.1" customHeight="1"/>
    <row r="560" s="86" customFormat="1" ht="14.1" customHeight="1"/>
    <row r="561" s="86" customFormat="1" ht="14.1" customHeight="1"/>
    <row r="562" s="86" customFormat="1" ht="14.1" customHeight="1"/>
    <row r="563" s="86" customFormat="1" ht="14.1" customHeight="1"/>
    <row r="564" s="86" customFormat="1" ht="14.1" customHeight="1"/>
    <row r="565" s="86" customFormat="1" ht="14.1" customHeight="1"/>
    <row r="566" s="86" customFormat="1" ht="14.1" customHeight="1"/>
    <row r="567" s="86" customFormat="1" ht="14.1" customHeight="1"/>
    <row r="568" s="86" customFormat="1" ht="14.1" customHeight="1"/>
    <row r="569" s="86" customFormat="1" ht="14.1" customHeight="1"/>
    <row r="570" s="86" customFormat="1" ht="14.1" customHeight="1"/>
    <row r="571" s="86" customFormat="1" ht="14.1" customHeight="1"/>
    <row r="572" s="86" customFormat="1" ht="14.1" customHeight="1"/>
    <row r="573" s="86" customFormat="1" ht="14.1" customHeight="1"/>
    <row r="574" s="86" customFormat="1" ht="14.1" customHeight="1"/>
    <row r="575" s="86" customFormat="1" ht="14.1" customHeight="1"/>
    <row r="576" s="86" customFormat="1" ht="14.1" customHeight="1"/>
    <row r="577" s="86" customFormat="1" ht="14.1" customHeight="1"/>
    <row r="578" s="86" customFormat="1" ht="14.1" customHeight="1"/>
    <row r="579" s="86" customFormat="1" ht="14.1" customHeight="1"/>
    <row r="580" s="86" customFormat="1" ht="14.1" customHeight="1"/>
    <row r="581" s="86" customFormat="1" ht="14.1" customHeight="1"/>
    <row r="582" s="86" customFormat="1" ht="14.1" customHeight="1"/>
    <row r="583" s="86" customFormat="1" ht="14.1" customHeight="1"/>
    <row r="584" s="86" customFormat="1" ht="14.1" customHeight="1"/>
    <row r="585" s="86" customFormat="1" ht="14.1" customHeight="1"/>
    <row r="586" s="86" customFormat="1" ht="14.1" customHeight="1"/>
    <row r="587" s="86" customFormat="1" ht="14.1" customHeight="1"/>
    <row r="588" s="86" customFormat="1" ht="14.1" customHeight="1"/>
    <row r="589" s="86" customFormat="1" ht="14.1" customHeight="1"/>
    <row r="590" s="86" customFormat="1" ht="14.1" customHeight="1"/>
    <row r="591" s="86" customFormat="1" ht="14.1" customHeight="1"/>
    <row r="592" s="86" customFormat="1" ht="14.1" customHeight="1"/>
    <row r="593" s="86" customFormat="1" ht="14.1" customHeight="1"/>
    <row r="594" s="86" customFormat="1" ht="14.1" customHeight="1"/>
    <row r="595" s="86" customFormat="1" ht="14.1" customHeight="1"/>
    <row r="596" s="86" customFormat="1" ht="14.1" customHeight="1"/>
    <row r="597" s="86" customFormat="1" ht="14.1" customHeight="1"/>
    <row r="598" s="86" customFormat="1" ht="14.1" customHeight="1"/>
    <row r="599" s="86" customFormat="1" ht="14.1" customHeight="1"/>
    <row r="600" s="86" customFormat="1" ht="14.1" customHeight="1"/>
    <row r="601" s="86" customFormat="1" ht="14.1" customHeight="1"/>
    <row r="602" s="86" customFormat="1" ht="14.1" customHeight="1"/>
    <row r="603" s="86" customFormat="1" ht="14.1" customHeight="1"/>
    <row r="604" s="86" customFormat="1" ht="14.1" customHeight="1"/>
    <row r="605" s="86" customFormat="1" ht="14.1" customHeight="1"/>
    <row r="606" s="86" customFormat="1" ht="14.1" customHeight="1"/>
    <row r="607" s="86" customFormat="1" ht="14.1" customHeight="1"/>
    <row r="608" s="86" customFormat="1" ht="14.1" customHeight="1"/>
    <row r="609" s="86" customFormat="1" ht="14.1" customHeight="1"/>
    <row r="610" s="86" customFormat="1" ht="14.1" customHeight="1"/>
    <row r="611" s="86" customFormat="1" ht="14.1" customHeight="1"/>
    <row r="612" s="86" customFormat="1" ht="14.1" customHeight="1"/>
    <row r="613" s="86" customFormat="1" ht="14.1" customHeight="1"/>
    <row r="614" s="86" customFormat="1" ht="14.1" customHeight="1"/>
    <row r="615" s="86" customFormat="1" ht="14.1" customHeight="1"/>
    <row r="616" s="86" customFormat="1" ht="14.1" customHeight="1"/>
    <row r="617" s="86" customFormat="1" ht="14.1" customHeight="1"/>
    <row r="618" s="86" customFormat="1" ht="14.1" customHeight="1"/>
    <row r="619" s="86" customFormat="1" ht="14.1" customHeight="1"/>
    <row r="620" s="86" customFormat="1" ht="14.1" customHeight="1"/>
    <row r="621" s="86" customFormat="1" ht="14.1" customHeight="1"/>
    <row r="622" s="86" customFormat="1" ht="14.1" customHeight="1"/>
    <row r="623" s="86" customFormat="1" ht="14.1" customHeight="1"/>
    <row r="624" s="86" customFormat="1" ht="14.1" customHeight="1"/>
    <row r="625" s="86" customFormat="1" ht="14.1" customHeight="1"/>
    <row r="626" s="86" customFormat="1" ht="14.1" customHeight="1"/>
    <row r="627" s="86" customFormat="1" ht="14.1" customHeight="1"/>
    <row r="628" s="86" customFormat="1" ht="14.1" customHeight="1"/>
    <row r="629" s="86" customFormat="1" ht="14.1" customHeight="1"/>
    <row r="630" s="86" customFormat="1" ht="14.1" customHeight="1"/>
    <row r="631" s="86" customFormat="1" ht="14.1" customHeight="1"/>
    <row r="632" s="86" customFormat="1" ht="14.1" customHeight="1"/>
    <row r="633" s="86" customFormat="1" ht="14.1" customHeight="1"/>
    <row r="634" s="86" customFormat="1" ht="14.1" customHeight="1"/>
    <row r="635" s="86" customFormat="1" ht="14.1" customHeight="1"/>
    <row r="636" s="86" customFormat="1" ht="14.1" customHeight="1"/>
    <row r="637" s="86" customFormat="1" ht="14.1" customHeight="1"/>
    <row r="638" s="86" customFormat="1" ht="14.1" customHeight="1"/>
    <row r="639" s="86" customFormat="1" ht="14.1" customHeight="1"/>
    <row r="640" s="86" customFormat="1" ht="14.1" customHeight="1"/>
    <row r="641" s="86" customFormat="1" ht="14.1" customHeight="1"/>
    <row r="642" s="86" customFormat="1" ht="14.1" customHeight="1"/>
    <row r="643" s="86" customFormat="1" ht="14.1" customHeight="1"/>
    <row r="644" s="86" customFormat="1" ht="14.1" customHeight="1"/>
    <row r="645" s="86" customFormat="1" ht="14.1" customHeight="1"/>
    <row r="646" s="86" customFormat="1" ht="14.1" customHeight="1"/>
    <row r="647" s="86" customFormat="1" ht="14.1" customHeight="1"/>
    <row r="648" s="86" customFormat="1" ht="14.1" customHeight="1"/>
    <row r="649" s="86" customFormat="1" ht="14.1" customHeight="1"/>
    <row r="650" s="86" customFormat="1" ht="14.1" customHeight="1"/>
    <row r="651" s="86" customFormat="1" ht="14.1" customHeight="1"/>
    <row r="652" s="86" customFormat="1" ht="14.1" customHeight="1"/>
    <row r="653" s="86" customFormat="1" ht="14.1" customHeight="1"/>
    <row r="654" s="86" customFormat="1" ht="14.1" customHeight="1"/>
    <row r="655" s="86" customFormat="1" ht="14.1" customHeight="1"/>
    <row r="656" s="86" customFormat="1" ht="14.1" customHeight="1"/>
    <row r="657" s="86" customFormat="1" ht="14.1" customHeight="1"/>
    <row r="658" s="86" customFormat="1" ht="14.1" customHeight="1"/>
    <row r="659" s="86" customFormat="1" ht="14.1" customHeight="1"/>
    <row r="660" s="86" customFormat="1" ht="14.1" customHeight="1"/>
    <row r="661" s="86" customFormat="1" ht="14.1" customHeight="1"/>
    <row r="662" s="86" customFormat="1" ht="14.1" customHeight="1"/>
    <row r="663" s="86" customFormat="1" ht="14.1" customHeight="1"/>
    <row r="664" s="86" customFormat="1" ht="14.1" customHeight="1"/>
    <row r="665" s="86" customFormat="1" ht="14.1" customHeight="1"/>
    <row r="666" s="86" customFormat="1" ht="14.1" customHeight="1"/>
    <row r="667" s="86" customFormat="1" ht="14.1" customHeight="1"/>
    <row r="668" s="86" customFormat="1" ht="14.1" customHeight="1"/>
    <row r="669" s="86" customFormat="1" ht="14.1" customHeight="1"/>
    <row r="670" s="86" customFormat="1" ht="14.1" customHeight="1"/>
    <row r="671" s="86" customFormat="1" ht="14.1" customHeight="1"/>
    <row r="672" s="86" customFormat="1" ht="14.1" customHeight="1"/>
    <row r="673" s="86" customFormat="1" ht="14.1" customHeight="1"/>
    <row r="674" s="86" customFormat="1" ht="14.1" customHeight="1"/>
    <row r="675" s="86" customFormat="1" ht="14.1" customHeight="1"/>
    <row r="676" s="86" customFormat="1" ht="14.1" customHeight="1"/>
    <row r="677" s="86" customFormat="1" ht="14.1" customHeight="1"/>
    <row r="678" s="86" customFormat="1" ht="14.1" customHeight="1"/>
    <row r="679" s="86" customFormat="1" ht="14.1" customHeight="1"/>
    <row r="680" s="86" customFormat="1" ht="14.1" customHeight="1"/>
    <row r="681" s="86" customFormat="1" ht="14.1" customHeight="1"/>
    <row r="682" s="86" customFormat="1" ht="14.1" customHeight="1"/>
    <row r="683" s="86" customFormat="1" ht="14.1" customHeight="1"/>
    <row r="684" s="86" customFormat="1" ht="14.1" customHeight="1"/>
    <row r="685" s="86" customFormat="1" ht="14.1" customHeight="1"/>
    <row r="686" s="86" customFormat="1" ht="14.1" customHeight="1"/>
    <row r="687" s="86" customFormat="1" ht="14.1" customHeight="1"/>
    <row r="688" s="86" customFormat="1" ht="14.1" customHeight="1"/>
    <row r="689" s="86" customFormat="1" ht="14.1" customHeight="1"/>
    <row r="690" s="86" customFormat="1" ht="14.1" customHeight="1"/>
    <row r="691" s="86" customFormat="1" ht="14.1" customHeight="1"/>
    <row r="692" s="86" customFormat="1" ht="14.1" customHeight="1"/>
    <row r="693" s="86" customFormat="1" ht="14.1" customHeight="1"/>
    <row r="694" s="86" customFormat="1" ht="14.1" customHeight="1"/>
    <row r="695" s="86" customFormat="1" ht="14.1" customHeight="1"/>
    <row r="696" s="86" customFormat="1" ht="14.1" customHeight="1"/>
    <row r="697" s="86" customFormat="1" ht="14.1" customHeight="1"/>
    <row r="698" s="86" customFormat="1" ht="14.1" customHeight="1"/>
    <row r="699" s="86" customFormat="1" ht="14.1" customHeight="1"/>
    <row r="700" s="86" customFormat="1" ht="14.1" customHeight="1"/>
    <row r="701" s="86" customFormat="1" ht="14.1" customHeight="1"/>
    <row r="702" s="86" customFormat="1" ht="14.1" customHeight="1"/>
    <row r="703" s="86" customFormat="1" ht="14.1" customHeight="1"/>
    <row r="704" s="86" customFormat="1" ht="14.1" customHeight="1"/>
    <row r="705" s="86" customFormat="1" ht="14.1" customHeight="1"/>
    <row r="706" s="86" customFormat="1" ht="14.1" customHeight="1"/>
    <row r="707" s="86" customFormat="1" ht="14.1" customHeight="1"/>
    <row r="708" s="86" customFormat="1" ht="14.1" customHeight="1"/>
    <row r="709" s="86" customFormat="1" ht="14.1" customHeight="1"/>
    <row r="710" s="86" customFormat="1" ht="14.1" customHeight="1"/>
    <row r="711" s="86" customFormat="1" ht="14.1" customHeight="1"/>
    <row r="712" s="86" customFormat="1" ht="14.1" customHeight="1"/>
    <row r="713" s="86" customFormat="1" ht="14.1" customHeight="1"/>
    <row r="714" s="86" customFormat="1" ht="14.1" customHeight="1"/>
    <row r="715" s="86" customFormat="1" ht="14.1" customHeight="1"/>
    <row r="716" s="86" customFormat="1" ht="14.1" customHeight="1"/>
    <row r="717" s="86" customFormat="1" ht="14.1" customHeight="1"/>
    <row r="718" s="86" customFormat="1" ht="14.1" customHeight="1"/>
    <row r="719" s="86" customFormat="1" ht="14.1" customHeight="1"/>
    <row r="720" s="86" customFormat="1" ht="14.1" customHeight="1"/>
    <row r="721" s="86" customFormat="1" ht="14.1" customHeight="1"/>
    <row r="722" s="86" customFormat="1" ht="14.1" customHeight="1"/>
    <row r="723" s="86" customFormat="1" ht="14.1" customHeight="1"/>
    <row r="724" s="86" customFormat="1" ht="14.1" customHeight="1"/>
    <row r="725" s="86" customFormat="1" ht="14.1" customHeight="1"/>
    <row r="726" s="86" customFormat="1" ht="14.1" customHeight="1"/>
    <row r="727" s="86" customFormat="1" ht="14.1" customHeight="1"/>
    <row r="728" s="86" customFormat="1" ht="14.1" customHeight="1"/>
    <row r="729" s="86" customFormat="1" ht="14.1" customHeight="1"/>
    <row r="730" s="86" customFormat="1" ht="14.1" customHeight="1"/>
    <row r="731" s="86" customFormat="1" ht="14.1" customHeight="1"/>
    <row r="732" s="86" customFormat="1" ht="14.1" customHeight="1"/>
    <row r="733" s="86" customFormat="1" ht="14.1" customHeight="1"/>
    <row r="734" s="86" customFormat="1" ht="14.1" customHeight="1"/>
    <row r="735" s="86" customFormat="1" ht="14.1" customHeight="1"/>
    <row r="736" s="86" customFormat="1" ht="14.1" customHeight="1"/>
    <row r="737" s="86" customFormat="1" ht="14.1" customHeight="1"/>
    <row r="738" s="86" customFormat="1" ht="14.1" customHeight="1"/>
    <row r="739" s="86" customFormat="1" ht="14.1" customHeight="1"/>
    <row r="740" s="86" customFormat="1" ht="14.1" customHeight="1"/>
    <row r="741" s="86" customFormat="1" ht="14.1" customHeight="1"/>
    <row r="742" s="86" customFormat="1" ht="14.1" customHeight="1"/>
    <row r="743" s="86" customFormat="1" ht="14.1" customHeight="1"/>
    <row r="744" s="86" customFormat="1" ht="14.1" customHeight="1"/>
    <row r="745" s="86" customFormat="1" ht="14.1" customHeight="1"/>
    <row r="746" s="86" customFormat="1" ht="14.1" customHeight="1"/>
    <row r="747" s="86" customFormat="1" ht="14.1" customHeight="1"/>
    <row r="748" s="86" customFormat="1" ht="14.1" customHeight="1"/>
    <row r="749" s="86" customFormat="1" ht="14.1" customHeight="1"/>
    <row r="750" s="86" customFormat="1" ht="14.1" customHeight="1"/>
    <row r="751" s="86" customFormat="1" ht="14.1" customHeight="1"/>
    <row r="752" s="86" customFormat="1" ht="14.1" customHeight="1"/>
    <row r="753" s="86" customFormat="1" ht="14.1" customHeight="1"/>
    <row r="754" s="86" customFormat="1" ht="14.1" customHeight="1"/>
    <row r="755" s="86" customFormat="1" ht="14.1" customHeight="1"/>
    <row r="756" s="86" customFormat="1" ht="14.1" customHeight="1"/>
    <row r="757" s="86" customFormat="1" ht="14.1" customHeight="1"/>
    <row r="758" s="86" customFormat="1" ht="14.1" customHeight="1"/>
    <row r="759" s="86" customFormat="1" ht="14.1" customHeight="1"/>
    <row r="760" s="86" customFormat="1" ht="14.1" customHeight="1"/>
    <row r="761" s="86" customFormat="1" ht="14.1" customHeight="1"/>
    <row r="762" s="86" customFormat="1" ht="14.1" customHeight="1"/>
    <row r="763" s="86" customFormat="1" ht="14.1" customHeight="1"/>
    <row r="764" s="86" customFormat="1" ht="14.1" customHeight="1"/>
    <row r="765" s="86" customFormat="1" ht="14.1" customHeight="1"/>
    <row r="766" s="86" customFormat="1" ht="14.1" customHeight="1"/>
    <row r="767" s="86" customFormat="1" ht="14.1" customHeight="1"/>
    <row r="768" s="86" customFormat="1" ht="14.1" customHeight="1"/>
    <row r="769" s="86" customFormat="1" ht="14.1" customHeight="1"/>
    <row r="770" s="86" customFormat="1" ht="14.1" customHeight="1"/>
    <row r="771" s="86" customFormat="1" ht="14.1" customHeight="1"/>
    <row r="772" s="86" customFormat="1" ht="14.1" customHeight="1"/>
    <row r="773" s="86" customFormat="1" ht="14.1" customHeight="1"/>
    <row r="774" s="86" customFormat="1" ht="14.1" customHeight="1"/>
    <row r="775" s="86" customFormat="1" ht="14.1" customHeight="1"/>
    <row r="776" s="86" customFormat="1" ht="14.1" customHeight="1"/>
    <row r="777" s="86" customFormat="1" ht="14.1" customHeight="1"/>
    <row r="778" s="86" customFormat="1" ht="14.1" customHeight="1"/>
    <row r="779" s="86" customFormat="1" ht="14.1" customHeight="1"/>
    <row r="780" s="86" customFormat="1" ht="14.1" customHeight="1"/>
    <row r="781" s="86" customFormat="1" ht="14.1" customHeight="1"/>
    <row r="782" s="86" customFormat="1" ht="14.1" customHeight="1"/>
    <row r="783" s="86" customFormat="1" ht="14.1" customHeight="1"/>
    <row r="784" s="86" customFormat="1" ht="14.1" customHeight="1"/>
    <row r="785" s="86" customFormat="1" ht="14.1" customHeight="1"/>
    <row r="786" s="86" customFormat="1" ht="14.1" customHeight="1"/>
    <row r="787" s="86" customFormat="1" ht="14.1" customHeight="1"/>
    <row r="788" s="86" customFormat="1" ht="14.1" customHeight="1"/>
    <row r="789" s="86" customFormat="1" ht="14.1" customHeight="1"/>
    <row r="790" s="86" customFormat="1" ht="14.1" customHeight="1"/>
    <row r="791" s="86" customFormat="1" ht="14.1" customHeight="1"/>
    <row r="792" s="86" customFormat="1" ht="14.1" customHeight="1"/>
    <row r="793" s="86" customFormat="1" ht="14.1" customHeight="1"/>
    <row r="794" s="86" customFormat="1" ht="14.1" customHeight="1"/>
    <row r="795" s="86" customFormat="1" ht="14.1" customHeight="1"/>
    <row r="796" s="86" customFormat="1" ht="14.1" customHeight="1"/>
    <row r="797" s="86" customFormat="1" ht="14.1" customHeight="1"/>
    <row r="798" s="86" customFormat="1" ht="14.1" customHeight="1"/>
    <row r="799" s="86" customFormat="1" ht="14.1" customHeight="1"/>
    <row r="800" s="86" customFormat="1" ht="14.1" customHeight="1"/>
    <row r="801" spans="1:8" s="86" customFormat="1" ht="14.1" customHeight="1"/>
    <row r="802" spans="1:8" s="86" customFormat="1" ht="14.1" customHeight="1"/>
    <row r="803" spans="1:8" s="86" customFormat="1" ht="14.1" customHeight="1"/>
    <row r="804" spans="1:8" s="86" customFormat="1" ht="14.1" customHeight="1"/>
    <row r="805" spans="1:8" s="86" customFormat="1" ht="14.1" customHeight="1"/>
    <row r="806" spans="1:8" s="86" customFormat="1" ht="14.1" customHeight="1"/>
    <row r="807" spans="1:8" ht="14.1" customHeight="1">
      <c r="A807" s="86"/>
      <c r="B807" s="86"/>
      <c r="C807" s="86"/>
      <c r="D807" s="86"/>
      <c r="E807" s="86"/>
      <c r="F807" s="86"/>
      <c r="G807" s="86"/>
      <c r="H807" s="86"/>
    </row>
    <row r="808" spans="1:8" ht="14.1" customHeight="1"/>
    <row r="809" spans="1:8" ht="14.1" customHeight="1"/>
    <row r="810" spans="1:8" ht="14.1" customHeight="1"/>
    <row r="811" spans="1:8" ht="14.1" customHeight="1"/>
    <row r="812" spans="1:8" ht="14.1" customHeight="1"/>
    <row r="813" spans="1:8" ht="14.1" customHeight="1"/>
    <row r="814" spans="1:8" ht="14.1" customHeight="1"/>
    <row r="815" spans="1:8" ht="14.1" customHeight="1"/>
    <row r="816" spans="1:8"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sheetData>
  <mergeCells count="96">
    <mergeCell ref="A5:AJ5"/>
    <mergeCell ref="A7:AJ7"/>
    <mergeCell ref="E9:T9"/>
    <mergeCell ref="U9:AJ9"/>
    <mergeCell ref="A4:AJ4"/>
    <mergeCell ref="A6:AJ6"/>
    <mergeCell ref="AA10:AB10"/>
    <mergeCell ref="AC10:AD10"/>
    <mergeCell ref="AE10:AF10"/>
    <mergeCell ref="AG10:AH10"/>
    <mergeCell ref="AI10:AJ10"/>
    <mergeCell ref="B37:C37"/>
    <mergeCell ref="E37:F37"/>
    <mergeCell ref="Q37:R37"/>
    <mergeCell ref="S37:T37"/>
    <mergeCell ref="U37:V37"/>
    <mergeCell ref="Y10:Z10"/>
    <mergeCell ref="B10:C10"/>
    <mergeCell ref="E10:F10"/>
    <mergeCell ref="G10:H10"/>
    <mergeCell ref="I10:J10"/>
    <mergeCell ref="K10:L10"/>
    <mergeCell ref="M10:N10"/>
    <mergeCell ref="O10:P10"/>
    <mergeCell ref="Q10:R10"/>
    <mergeCell ref="S10:T10"/>
    <mergeCell ref="U10:V10"/>
    <mergeCell ref="W10:X10"/>
    <mergeCell ref="AG37:AH37"/>
    <mergeCell ref="AI37:AJ37"/>
    <mergeCell ref="AI38:AJ38"/>
    <mergeCell ref="B39:C39"/>
    <mergeCell ref="E39:F39"/>
    <mergeCell ref="Q39:R39"/>
    <mergeCell ref="S39:T39"/>
    <mergeCell ref="U39:V39"/>
    <mergeCell ref="AG39:AH39"/>
    <mergeCell ref="AI39:AJ39"/>
    <mergeCell ref="B38:C38"/>
    <mergeCell ref="E38:F38"/>
    <mergeCell ref="Q38:R38"/>
    <mergeCell ref="S38:T38"/>
    <mergeCell ref="U38:V38"/>
    <mergeCell ref="AG38:AH38"/>
    <mergeCell ref="AI40:AJ40"/>
    <mergeCell ref="B41:C41"/>
    <mergeCell ref="E41:F41"/>
    <mergeCell ref="Q41:R41"/>
    <mergeCell ref="S41:T41"/>
    <mergeCell ref="U41:V41"/>
    <mergeCell ref="AG41:AH41"/>
    <mergeCell ref="AI41:AJ41"/>
    <mergeCell ref="B40:C40"/>
    <mergeCell ref="E40:F40"/>
    <mergeCell ref="Q40:R40"/>
    <mergeCell ref="S40:T40"/>
    <mergeCell ref="U40:V40"/>
    <mergeCell ref="AG40:AH40"/>
    <mergeCell ref="AI42:AJ42"/>
    <mergeCell ref="B43:C43"/>
    <mergeCell ref="E43:F43"/>
    <mergeCell ref="Q43:R43"/>
    <mergeCell ref="S43:T43"/>
    <mergeCell ref="U43:V43"/>
    <mergeCell ref="AG43:AH43"/>
    <mergeCell ref="AI43:AJ43"/>
    <mergeCell ref="B42:C42"/>
    <mergeCell ref="E42:F42"/>
    <mergeCell ref="Q42:R42"/>
    <mergeCell ref="S42:T42"/>
    <mergeCell ref="U42:V42"/>
    <mergeCell ref="AG42:AH42"/>
    <mergeCell ref="AI44:AJ44"/>
    <mergeCell ref="AI45:AJ45"/>
    <mergeCell ref="D60:E60"/>
    <mergeCell ref="D61:E61"/>
    <mergeCell ref="D62:E62"/>
    <mergeCell ref="E45:F45"/>
    <mergeCell ref="Q45:R45"/>
    <mergeCell ref="S45:T45"/>
    <mergeCell ref="U45:V45"/>
    <mergeCell ref="Q44:R44"/>
    <mergeCell ref="S44:T44"/>
    <mergeCell ref="U44:V44"/>
    <mergeCell ref="AG44:AH44"/>
    <mergeCell ref="B44:C44"/>
    <mergeCell ref="E44:F44"/>
    <mergeCell ref="D64:E64"/>
    <mergeCell ref="D65:E65"/>
    <mergeCell ref="B45:C45"/>
    <mergeCell ref="D66:E66"/>
    <mergeCell ref="D68:E68"/>
    <mergeCell ref="D67:E67"/>
    <mergeCell ref="D69:E69"/>
    <mergeCell ref="AG45:AH45"/>
    <mergeCell ref="D63:E63"/>
  </mergeCells>
  <printOptions horizontalCentered="1"/>
  <pageMargins left="0.39370078740157483" right="0.39370078740157483" top="0.39370078740157483" bottom="0.39370078740157483" header="0.39370078740157483" footer="0.39370078740157483"/>
  <pageSetup paperSize="5" scale="46" orientation="landscape" r:id="rId1"/>
  <headerFooter>
    <oddHeader>&amp;R&amp;"Calibri"&amp;10&amp;K000000 Protected B - External / Protégé B - Externe&amp;1#_x000D_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D1007"/>
  <sheetViews>
    <sheetView showGridLines="0" zoomScaleNormal="100" workbookViewId="0"/>
  </sheetViews>
  <sheetFormatPr defaultColWidth="9.109375" defaultRowHeight="13.8"/>
  <cols>
    <col min="1" max="1" width="8.5546875" style="11" customWidth="1"/>
    <col min="2" max="2" width="16.33203125" style="11" customWidth="1"/>
    <col min="3" max="3" width="8.5546875" style="11" customWidth="1"/>
    <col min="4" max="4" width="12.6640625" style="11" customWidth="1"/>
    <col min="5" max="5" width="8.5546875" style="11" customWidth="1"/>
    <col min="6" max="6" width="12.6640625" style="11" customWidth="1"/>
    <col min="7" max="7" width="8.5546875" style="11" customWidth="1"/>
    <col min="8" max="8" width="12.6640625" style="11" customWidth="1"/>
    <col min="9" max="9" width="8.5546875" style="11" customWidth="1"/>
    <col min="10" max="10" width="12.6640625" style="11" customWidth="1"/>
    <col min="11" max="11" width="12.88671875" style="11" bestFit="1" customWidth="1"/>
    <col min="12" max="12" width="8.5546875" style="11" customWidth="1"/>
    <col min="13" max="13" width="7.88671875" style="11" customWidth="1"/>
    <col min="14" max="14" width="8.5546875" style="11" customWidth="1"/>
    <col min="15" max="15" width="12.6640625" style="11" customWidth="1"/>
    <col min="16" max="16" width="10" style="15" customWidth="1"/>
    <col min="17" max="17" width="12.6640625" style="11" customWidth="1"/>
    <col min="18" max="18" width="9.6640625" style="11" customWidth="1"/>
    <col min="19" max="19" width="12.6640625" style="11" customWidth="1"/>
    <col min="20" max="20" width="9.33203125" style="11" bestFit="1" customWidth="1"/>
    <col min="21" max="21" width="12.6640625" style="11" customWidth="1"/>
    <col min="22" max="22" width="9.33203125" style="11" bestFit="1" customWidth="1"/>
    <col min="23" max="23" width="12.6640625" style="11" customWidth="1"/>
    <col min="24" max="24" width="13.6640625" style="11" bestFit="1" customWidth="1"/>
    <col min="25" max="25" width="9" style="11" bestFit="1" customWidth="1"/>
    <col min="26" max="26" width="12.44140625" style="11" customWidth="1"/>
    <col min="27" max="27" width="9.5546875" style="11" bestFit="1" customWidth="1"/>
    <col min="28" max="28" width="13.44140625" style="11" customWidth="1"/>
    <col min="29" max="29" width="7.33203125" style="11" customWidth="1"/>
    <col min="30" max="16384" width="9.109375" style="11"/>
  </cols>
  <sheetData>
    <row r="1" spans="1:30" s="165" customFormat="1" ht="24.6" customHeight="1">
      <c r="A1"/>
      <c r="P1" s="179"/>
      <c r="AA1" s="206"/>
      <c r="AB1" s="176" t="s">
        <v>14</v>
      </c>
    </row>
    <row r="2" spans="1:30" s="165" customFormat="1" ht="27" customHeight="1">
      <c r="A2"/>
      <c r="C2" s="208"/>
      <c r="D2" s="208"/>
      <c r="E2" s="208"/>
      <c r="P2" s="179"/>
      <c r="AB2" s="176"/>
    </row>
    <row r="3" spans="1:30" s="165" customFormat="1" ht="18" customHeight="1">
      <c r="A3" s="220" t="s">
        <v>15</v>
      </c>
      <c r="B3" s="413"/>
      <c r="C3" s="166"/>
      <c r="D3" s="166"/>
      <c r="E3" s="166"/>
      <c r="F3" s="166"/>
      <c r="G3" s="166"/>
      <c r="H3" s="166"/>
      <c r="I3" s="166"/>
      <c r="J3" s="166"/>
      <c r="K3" s="166"/>
      <c r="L3" s="166"/>
      <c r="M3" s="166"/>
      <c r="N3" s="166"/>
      <c r="O3" s="166"/>
      <c r="P3" s="197"/>
      <c r="Q3" s="166"/>
      <c r="R3" s="166"/>
      <c r="S3" s="166"/>
      <c r="T3" s="166"/>
      <c r="U3" s="166"/>
      <c r="V3" s="166"/>
      <c r="W3" s="166"/>
      <c r="X3" s="166"/>
      <c r="Y3" s="166"/>
      <c r="Z3" s="166"/>
      <c r="AA3" s="413"/>
      <c r="AB3" s="221" t="s">
        <v>315</v>
      </c>
    </row>
    <row r="4" spans="1:30" s="22" customFormat="1" ht="15.6" customHeight="1">
      <c r="A4" s="676" t="s">
        <v>341</v>
      </c>
      <c r="B4" s="676"/>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row>
    <row r="5" spans="1:30" s="165" customFormat="1" ht="20.100000000000001" customHeight="1">
      <c r="A5" s="693" t="s">
        <v>233</v>
      </c>
      <c r="B5" s="693"/>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184"/>
    </row>
    <row r="6" spans="1:30" s="165" customFormat="1" ht="20.100000000000001" customHeight="1">
      <c r="A6" s="693" t="s">
        <v>342</v>
      </c>
      <c r="B6" s="693"/>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184"/>
    </row>
    <row r="7" spans="1:30" s="12" customFormat="1" ht="12.6" customHeight="1">
      <c r="A7" s="738" t="s">
        <v>20</v>
      </c>
      <c r="B7" s="738"/>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row>
    <row r="8" spans="1:30" s="12" customFormat="1" ht="11.4" customHeight="1">
      <c r="P8" s="155"/>
    </row>
    <row r="9" spans="1:30" s="2" customFormat="1" ht="14.1" customHeight="1">
      <c r="A9" s="737" t="s">
        <v>255</v>
      </c>
      <c r="B9" s="737"/>
      <c r="C9" s="733" t="s">
        <v>236</v>
      </c>
      <c r="D9" s="734"/>
      <c r="E9" s="734"/>
      <c r="F9" s="734"/>
      <c r="G9" s="734"/>
      <c r="H9" s="734"/>
      <c r="I9" s="734"/>
      <c r="J9" s="734"/>
      <c r="K9" s="734"/>
      <c r="L9" s="734"/>
      <c r="M9" s="734"/>
      <c r="N9" s="734"/>
      <c r="O9" s="735"/>
      <c r="P9" s="733" t="s">
        <v>237</v>
      </c>
      <c r="Q9" s="734"/>
      <c r="R9" s="734"/>
      <c r="S9" s="734"/>
      <c r="T9" s="734"/>
      <c r="U9" s="734"/>
      <c r="V9" s="734"/>
      <c r="W9" s="734"/>
      <c r="X9" s="734"/>
      <c r="Y9" s="734"/>
      <c r="Z9" s="734"/>
      <c r="AA9" s="734"/>
      <c r="AB9" s="735"/>
    </row>
    <row r="10" spans="1:30" s="2" customFormat="1" ht="57" customHeight="1">
      <c r="A10" s="731" t="s">
        <v>238</v>
      </c>
      <c r="B10" s="732"/>
      <c r="C10" s="736" t="s">
        <v>343</v>
      </c>
      <c r="D10" s="736"/>
      <c r="E10" s="736" t="s">
        <v>344</v>
      </c>
      <c r="F10" s="736"/>
      <c r="G10" s="731" t="s">
        <v>345</v>
      </c>
      <c r="H10" s="732"/>
      <c r="I10" s="731" t="s">
        <v>346</v>
      </c>
      <c r="J10" s="732"/>
      <c r="K10" s="7" t="s">
        <v>347</v>
      </c>
      <c r="L10" s="731" t="s">
        <v>348</v>
      </c>
      <c r="M10" s="732"/>
      <c r="N10" s="731" t="s">
        <v>238</v>
      </c>
      <c r="O10" s="732"/>
      <c r="P10" s="736" t="s">
        <v>343</v>
      </c>
      <c r="Q10" s="736"/>
      <c r="R10" s="736" t="s">
        <v>344</v>
      </c>
      <c r="S10" s="736"/>
      <c r="T10" s="731" t="s">
        <v>345</v>
      </c>
      <c r="U10" s="732"/>
      <c r="V10" s="731" t="s">
        <v>346</v>
      </c>
      <c r="W10" s="732"/>
      <c r="X10" s="7" t="s">
        <v>347</v>
      </c>
      <c r="Y10" s="731" t="s">
        <v>348</v>
      </c>
      <c r="Z10" s="732"/>
      <c r="AA10" s="731" t="s">
        <v>238</v>
      </c>
      <c r="AB10" s="732"/>
    </row>
    <row r="11" spans="1:30" s="2" customFormat="1" ht="14.1" customHeight="1">
      <c r="A11" s="28" t="s">
        <v>349</v>
      </c>
      <c r="B11" s="6"/>
      <c r="C11" s="6"/>
      <c r="P11" s="13"/>
      <c r="AC11" s="23"/>
    </row>
    <row r="12" spans="1:30" s="2" customFormat="1" ht="14.1" customHeight="1">
      <c r="A12" s="346">
        <v>4010010010</v>
      </c>
      <c r="B12" s="462"/>
      <c r="C12" s="346">
        <v>4010011010</v>
      </c>
      <c r="D12" s="404"/>
      <c r="E12" s="346">
        <v>4010012010</v>
      </c>
      <c r="F12" s="404"/>
      <c r="G12" s="346">
        <v>4010013010</v>
      </c>
      <c r="H12" s="404"/>
      <c r="I12" s="346">
        <v>4010014010</v>
      </c>
      <c r="J12" s="404"/>
      <c r="K12" s="389" t="s">
        <v>350</v>
      </c>
      <c r="L12" s="346">
        <v>4010015010</v>
      </c>
      <c r="M12" s="463"/>
      <c r="N12" s="346">
        <v>4010016010</v>
      </c>
      <c r="O12" s="404"/>
      <c r="P12" s="391">
        <v>4010021010</v>
      </c>
      <c r="Q12" s="404"/>
      <c r="R12" s="346">
        <v>4010022010</v>
      </c>
      <c r="S12" s="404"/>
      <c r="T12" s="346">
        <v>4010023010</v>
      </c>
      <c r="U12" s="404"/>
      <c r="V12" s="346">
        <v>4010024010</v>
      </c>
      <c r="W12" s="404"/>
      <c r="X12" s="389" t="s">
        <v>350</v>
      </c>
      <c r="Y12" s="346">
        <v>4010025010</v>
      </c>
      <c r="Z12" s="404"/>
      <c r="AA12" s="346">
        <v>4010026010</v>
      </c>
      <c r="AB12" s="404"/>
      <c r="AC12" s="23"/>
    </row>
    <row r="13" spans="1:30" s="2" customFormat="1" ht="14.1" customHeight="1">
      <c r="A13" s="346">
        <v>4010010020</v>
      </c>
      <c r="B13" s="462"/>
      <c r="C13" s="346">
        <v>4010011020</v>
      </c>
      <c r="D13" s="404"/>
      <c r="E13" s="346">
        <v>4010012020</v>
      </c>
      <c r="F13" s="404"/>
      <c r="G13" s="346">
        <v>4010013020</v>
      </c>
      <c r="H13" s="404"/>
      <c r="I13" s="346">
        <v>4010014020</v>
      </c>
      <c r="J13" s="404"/>
      <c r="K13" s="389" t="s">
        <v>264</v>
      </c>
      <c r="L13" s="346">
        <v>4010015020</v>
      </c>
      <c r="M13" s="463"/>
      <c r="N13" s="346">
        <v>4010016020</v>
      </c>
      <c r="O13" s="404"/>
      <c r="P13" s="391">
        <v>4010021020</v>
      </c>
      <c r="Q13" s="404"/>
      <c r="R13" s="346">
        <v>4010022020</v>
      </c>
      <c r="S13" s="404"/>
      <c r="T13" s="346">
        <v>4010023020</v>
      </c>
      <c r="U13" s="404"/>
      <c r="V13" s="346">
        <v>4010024020</v>
      </c>
      <c r="W13" s="404"/>
      <c r="X13" s="389" t="s">
        <v>264</v>
      </c>
      <c r="Y13" s="346">
        <v>4010025020</v>
      </c>
      <c r="Z13" s="404"/>
      <c r="AA13" s="346">
        <v>4010026020</v>
      </c>
      <c r="AB13" s="404"/>
      <c r="AC13" s="24"/>
      <c r="AD13" s="25"/>
    </row>
    <row r="14" spans="1:30" s="2" customFormat="1" ht="14.1" customHeight="1">
      <c r="A14" s="346">
        <v>4010010030</v>
      </c>
      <c r="B14" s="462"/>
      <c r="C14" s="346">
        <v>4010011030</v>
      </c>
      <c r="D14" s="404"/>
      <c r="E14" s="346">
        <v>4010012030</v>
      </c>
      <c r="F14" s="404"/>
      <c r="G14" s="346">
        <v>4010013030</v>
      </c>
      <c r="H14" s="404"/>
      <c r="I14" s="346">
        <v>4010014030</v>
      </c>
      <c r="J14" s="404"/>
      <c r="K14" s="389" t="s">
        <v>265</v>
      </c>
      <c r="L14" s="346">
        <v>4010015030</v>
      </c>
      <c r="M14" s="463"/>
      <c r="N14" s="346">
        <v>4010016030</v>
      </c>
      <c r="O14" s="404"/>
      <c r="P14" s="391">
        <v>4010021030</v>
      </c>
      <c r="Q14" s="404"/>
      <c r="R14" s="346">
        <v>4010022030</v>
      </c>
      <c r="S14" s="404"/>
      <c r="T14" s="346">
        <v>4010023030</v>
      </c>
      <c r="U14" s="404"/>
      <c r="V14" s="346">
        <v>4010024030</v>
      </c>
      <c r="W14" s="404"/>
      <c r="X14" s="389" t="s">
        <v>265</v>
      </c>
      <c r="Y14" s="346">
        <v>4010025030</v>
      </c>
      <c r="Z14" s="404"/>
      <c r="AA14" s="346">
        <v>4010026030</v>
      </c>
      <c r="AB14" s="404"/>
      <c r="AC14" s="26"/>
      <c r="AD14" s="25"/>
    </row>
    <row r="15" spans="1:30" s="2" customFormat="1" ht="14.1" customHeight="1">
      <c r="A15" s="346">
        <v>4010010040</v>
      </c>
      <c r="B15" s="462"/>
      <c r="C15" s="346">
        <v>4010011040</v>
      </c>
      <c r="D15" s="404"/>
      <c r="E15" s="346">
        <v>4010012040</v>
      </c>
      <c r="F15" s="404"/>
      <c r="G15" s="346">
        <v>4010013040</v>
      </c>
      <c r="H15" s="404"/>
      <c r="I15" s="346">
        <v>4010014040</v>
      </c>
      <c r="J15" s="404"/>
      <c r="K15" s="389" t="s">
        <v>266</v>
      </c>
      <c r="L15" s="346">
        <v>4010015040</v>
      </c>
      <c r="M15" s="463"/>
      <c r="N15" s="346">
        <v>4010016040</v>
      </c>
      <c r="O15" s="404"/>
      <c r="P15" s="391">
        <v>4010021040</v>
      </c>
      <c r="Q15" s="404"/>
      <c r="R15" s="346">
        <v>4010022040</v>
      </c>
      <c r="S15" s="404"/>
      <c r="T15" s="346">
        <v>4010023040</v>
      </c>
      <c r="U15" s="404"/>
      <c r="V15" s="346">
        <v>4010024040</v>
      </c>
      <c r="W15" s="404"/>
      <c r="X15" s="389" t="s">
        <v>266</v>
      </c>
      <c r="Y15" s="346">
        <v>4010025040</v>
      </c>
      <c r="Z15" s="404"/>
      <c r="AA15" s="346">
        <v>4010026040</v>
      </c>
      <c r="AB15" s="404"/>
      <c r="AC15" s="27"/>
      <c r="AD15" s="25"/>
    </row>
    <row r="16" spans="1:30" s="2" customFormat="1" ht="14.1" customHeight="1">
      <c r="A16" s="346">
        <v>4010010050</v>
      </c>
      <c r="B16" s="462"/>
      <c r="C16" s="346">
        <v>4010011050</v>
      </c>
      <c r="D16" s="404"/>
      <c r="E16" s="346">
        <v>4010012050</v>
      </c>
      <c r="F16" s="404"/>
      <c r="G16" s="346">
        <v>4010013050</v>
      </c>
      <c r="H16" s="404"/>
      <c r="I16" s="346">
        <v>4010014050</v>
      </c>
      <c r="J16" s="404"/>
      <c r="K16" s="389" t="s">
        <v>267</v>
      </c>
      <c r="L16" s="346">
        <v>4010015050</v>
      </c>
      <c r="M16" s="463"/>
      <c r="N16" s="346">
        <v>4010016050</v>
      </c>
      <c r="O16" s="404"/>
      <c r="P16" s="391">
        <v>4010021050</v>
      </c>
      <c r="Q16" s="404"/>
      <c r="R16" s="346">
        <v>4010022050</v>
      </c>
      <c r="S16" s="404"/>
      <c r="T16" s="346">
        <v>4010023050</v>
      </c>
      <c r="U16" s="404"/>
      <c r="V16" s="346">
        <v>4010024050</v>
      </c>
      <c r="W16" s="404"/>
      <c r="X16" s="389" t="s">
        <v>267</v>
      </c>
      <c r="Y16" s="346">
        <v>4010025050</v>
      </c>
      <c r="Z16" s="404"/>
      <c r="AA16" s="346">
        <v>4010026050</v>
      </c>
      <c r="AB16" s="404"/>
      <c r="AC16" s="24"/>
      <c r="AD16" s="25"/>
    </row>
    <row r="17" spans="1:30" s="2" customFormat="1" ht="14.1" customHeight="1">
      <c r="A17" s="346">
        <v>4010010060</v>
      </c>
      <c r="B17" s="462"/>
      <c r="C17" s="346">
        <v>4010011060</v>
      </c>
      <c r="D17" s="404"/>
      <c r="E17" s="346">
        <v>4010012060</v>
      </c>
      <c r="F17" s="404"/>
      <c r="G17" s="346">
        <v>4010013060</v>
      </c>
      <c r="H17" s="404"/>
      <c r="I17" s="346">
        <v>4010014060</v>
      </c>
      <c r="J17" s="404"/>
      <c r="K17" s="389" t="s">
        <v>268</v>
      </c>
      <c r="L17" s="346">
        <v>4010015060</v>
      </c>
      <c r="M17" s="463"/>
      <c r="N17" s="346">
        <v>4010016060</v>
      </c>
      <c r="O17" s="404"/>
      <c r="P17" s="391">
        <v>4010021060</v>
      </c>
      <c r="Q17" s="404"/>
      <c r="R17" s="346">
        <v>4010022060</v>
      </c>
      <c r="S17" s="404"/>
      <c r="T17" s="346">
        <v>4010023060</v>
      </c>
      <c r="U17" s="404"/>
      <c r="V17" s="346">
        <v>4010024060</v>
      </c>
      <c r="W17" s="404"/>
      <c r="X17" s="389" t="s">
        <v>268</v>
      </c>
      <c r="Y17" s="346">
        <v>4010025060</v>
      </c>
      <c r="Z17" s="404"/>
      <c r="AA17" s="346">
        <v>4010026060</v>
      </c>
      <c r="AB17" s="404"/>
      <c r="AC17" s="24"/>
      <c r="AD17" s="25"/>
    </row>
    <row r="18" spans="1:30" s="2" customFormat="1" ht="14.1" customHeight="1">
      <c r="A18" s="346">
        <v>4010010070</v>
      </c>
      <c r="B18" s="462"/>
      <c r="C18" s="346">
        <v>4010011070</v>
      </c>
      <c r="D18" s="404"/>
      <c r="E18" s="346">
        <v>4010012070</v>
      </c>
      <c r="F18" s="404"/>
      <c r="G18" s="346">
        <v>4010013070</v>
      </c>
      <c r="H18" s="404"/>
      <c r="I18" s="346">
        <v>4010014070</v>
      </c>
      <c r="J18" s="404"/>
      <c r="K18" s="389" t="s">
        <v>269</v>
      </c>
      <c r="L18" s="346">
        <v>4010015070</v>
      </c>
      <c r="M18" s="463"/>
      <c r="N18" s="346">
        <v>4010016070</v>
      </c>
      <c r="O18" s="404"/>
      <c r="P18" s="391">
        <v>4010021070</v>
      </c>
      <c r="Q18" s="404"/>
      <c r="R18" s="346">
        <v>4010022070</v>
      </c>
      <c r="S18" s="404"/>
      <c r="T18" s="346">
        <v>4010023070</v>
      </c>
      <c r="U18" s="404"/>
      <c r="V18" s="346">
        <v>4010024070</v>
      </c>
      <c r="W18" s="404"/>
      <c r="X18" s="389" t="s">
        <v>269</v>
      </c>
      <c r="Y18" s="346">
        <v>4010025070</v>
      </c>
      <c r="Z18" s="404"/>
      <c r="AA18" s="346">
        <v>4010026070</v>
      </c>
      <c r="AB18" s="404"/>
      <c r="AC18" s="24"/>
      <c r="AD18" s="25"/>
    </row>
    <row r="19" spans="1:30" s="2" customFormat="1" ht="14.1" customHeight="1">
      <c r="A19" s="346">
        <v>4010010080</v>
      </c>
      <c r="B19" s="462"/>
      <c r="C19" s="346">
        <v>4010011080</v>
      </c>
      <c r="D19" s="404"/>
      <c r="E19" s="346">
        <v>4010012080</v>
      </c>
      <c r="F19" s="404"/>
      <c r="G19" s="346">
        <v>4010013080</v>
      </c>
      <c r="H19" s="404"/>
      <c r="I19" s="346">
        <v>4010014080</v>
      </c>
      <c r="J19" s="404"/>
      <c r="K19" s="389" t="s">
        <v>270</v>
      </c>
      <c r="L19" s="346">
        <v>4010015080</v>
      </c>
      <c r="M19" s="463"/>
      <c r="N19" s="346">
        <v>4010016080</v>
      </c>
      <c r="O19" s="404"/>
      <c r="P19" s="391">
        <v>4010021080</v>
      </c>
      <c r="Q19" s="404"/>
      <c r="R19" s="346">
        <v>4010022080</v>
      </c>
      <c r="S19" s="404"/>
      <c r="T19" s="346">
        <v>4010023080</v>
      </c>
      <c r="U19" s="404"/>
      <c r="V19" s="346">
        <v>4010024080</v>
      </c>
      <c r="W19" s="404"/>
      <c r="X19" s="389" t="s">
        <v>270</v>
      </c>
      <c r="Y19" s="346">
        <v>4010025080</v>
      </c>
      <c r="Z19" s="404"/>
      <c r="AA19" s="346">
        <v>4010026080</v>
      </c>
      <c r="AB19" s="404"/>
      <c r="AC19" s="24"/>
      <c r="AD19" s="25"/>
    </row>
    <row r="20" spans="1:30" s="2" customFormat="1" ht="14.1" customHeight="1">
      <c r="A20" s="346">
        <v>4010010090</v>
      </c>
      <c r="B20" s="462"/>
      <c r="C20" s="346">
        <v>4010011090</v>
      </c>
      <c r="D20" s="404"/>
      <c r="E20" s="346">
        <v>4010012090</v>
      </c>
      <c r="F20" s="404"/>
      <c r="G20" s="346">
        <v>4010013090</v>
      </c>
      <c r="H20" s="404"/>
      <c r="I20" s="346">
        <v>4010014090</v>
      </c>
      <c r="J20" s="404"/>
      <c r="K20" s="389" t="s">
        <v>272</v>
      </c>
      <c r="L20" s="346">
        <v>4010015090</v>
      </c>
      <c r="M20" s="463"/>
      <c r="N20" s="346">
        <v>4010016090</v>
      </c>
      <c r="O20" s="404"/>
      <c r="P20" s="391">
        <v>4010021090</v>
      </c>
      <c r="Q20" s="404"/>
      <c r="R20" s="346">
        <v>4010022090</v>
      </c>
      <c r="S20" s="404"/>
      <c r="T20" s="346">
        <v>4010023090</v>
      </c>
      <c r="U20" s="404"/>
      <c r="V20" s="346">
        <v>4010024090</v>
      </c>
      <c r="W20" s="404"/>
      <c r="X20" s="389" t="s">
        <v>272</v>
      </c>
      <c r="Y20" s="346">
        <v>4010025090</v>
      </c>
      <c r="Z20" s="404"/>
      <c r="AA20" s="346">
        <v>4010026090</v>
      </c>
      <c r="AB20" s="404"/>
      <c r="AC20" s="24"/>
      <c r="AD20" s="25"/>
    </row>
    <row r="21" spans="1:30" s="2" customFormat="1" ht="14.1" customHeight="1">
      <c r="A21" s="464" t="s">
        <v>351</v>
      </c>
      <c r="B21" s="465"/>
      <c r="C21" s="465"/>
      <c r="D21" s="466"/>
      <c r="F21" s="466"/>
      <c r="H21" s="466"/>
      <c r="J21" s="466"/>
      <c r="K21" s="467"/>
      <c r="L21" s="39"/>
      <c r="M21" s="39"/>
      <c r="O21" s="466"/>
      <c r="P21" s="198"/>
      <c r="S21" s="466"/>
      <c r="U21" s="466"/>
      <c r="W21" s="466"/>
      <c r="X21" s="467"/>
      <c r="Y21" s="39"/>
      <c r="Z21" s="39"/>
      <c r="AB21" s="466"/>
      <c r="AC21" s="23"/>
      <c r="AD21" s="25"/>
    </row>
    <row r="22" spans="1:30" s="2" customFormat="1" ht="14.1" customHeight="1">
      <c r="A22" s="346">
        <v>4010010100</v>
      </c>
      <c r="B22" s="462"/>
      <c r="C22" s="346">
        <v>4010011100</v>
      </c>
      <c r="D22" s="404"/>
      <c r="E22" s="346">
        <v>4010012100</v>
      </c>
      <c r="F22" s="404"/>
      <c r="G22" s="346">
        <v>4010013100</v>
      </c>
      <c r="H22" s="404"/>
      <c r="I22" s="346">
        <v>4010014100</v>
      </c>
      <c r="J22" s="404"/>
      <c r="K22" s="389" t="s">
        <v>350</v>
      </c>
      <c r="L22" s="346">
        <v>4010015100</v>
      </c>
      <c r="M22" s="463"/>
      <c r="N22" s="346">
        <v>4010016100</v>
      </c>
      <c r="O22" s="404"/>
      <c r="P22" s="391">
        <v>4010021100</v>
      </c>
      <c r="Q22" s="404"/>
      <c r="R22" s="346">
        <v>4010022100</v>
      </c>
      <c r="S22" s="404"/>
      <c r="T22" s="346">
        <v>4010023100</v>
      </c>
      <c r="U22" s="404"/>
      <c r="V22" s="346">
        <v>4010024100</v>
      </c>
      <c r="W22" s="404"/>
      <c r="X22" s="389" t="s">
        <v>350</v>
      </c>
      <c r="Y22" s="346">
        <v>4010025100</v>
      </c>
      <c r="Z22" s="404"/>
      <c r="AA22" s="346">
        <v>4010026100</v>
      </c>
      <c r="AB22" s="404"/>
      <c r="AC22" s="23"/>
      <c r="AD22" s="25"/>
    </row>
    <row r="23" spans="1:30" s="2" customFormat="1" ht="14.1" customHeight="1">
      <c r="A23" s="346">
        <v>4010010110</v>
      </c>
      <c r="B23" s="462"/>
      <c r="C23" s="346">
        <v>4010011110</v>
      </c>
      <c r="D23" s="404"/>
      <c r="E23" s="346">
        <v>4010012110</v>
      </c>
      <c r="F23" s="404"/>
      <c r="G23" s="346">
        <v>4010013110</v>
      </c>
      <c r="H23" s="404"/>
      <c r="I23" s="346">
        <v>4010014110</v>
      </c>
      <c r="J23" s="404"/>
      <c r="K23" s="389" t="s">
        <v>264</v>
      </c>
      <c r="L23" s="346">
        <v>4010015110</v>
      </c>
      <c r="M23" s="463"/>
      <c r="N23" s="346">
        <v>4010016110</v>
      </c>
      <c r="O23" s="404"/>
      <c r="P23" s="391">
        <v>4010021110</v>
      </c>
      <c r="Q23" s="404"/>
      <c r="R23" s="346">
        <v>4010022110</v>
      </c>
      <c r="S23" s="404"/>
      <c r="T23" s="346">
        <v>4010023110</v>
      </c>
      <c r="U23" s="404"/>
      <c r="V23" s="346">
        <v>4010024110</v>
      </c>
      <c r="W23" s="404"/>
      <c r="X23" s="389" t="s">
        <v>264</v>
      </c>
      <c r="Y23" s="346">
        <v>4010025110</v>
      </c>
      <c r="Z23" s="404"/>
      <c r="AA23" s="346">
        <v>4010026110</v>
      </c>
      <c r="AB23" s="404"/>
      <c r="AC23" s="24"/>
      <c r="AD23" s="25"/>
    </row>
    <row r="24" spans="1:30" s="2" customFormat="1" ht="14.1" customHeight="1">
      <c r="A24" s="346">
        <v>4010010120</v>
      </c>
      <c r="B24" s="462"/>
      <c r="C24" s="346">
        <v>4010011120</v>
      </c>
      <c r="D24" s="404"/>
      <c r="E24" s="346">
        <v>4010012120</v>
      </c>
      <c r="F24" s="404"/>
      <c r="G24" s="346">
        <v>4010013120</v>
      </c>
      <c r="H24" s="404"/>
      <c r="I24" s="346">
        <v>4010014120</v>
      </c>
      <c r="J24" s="404"/>
      <c r="K24" s="389" t="s">
        <v>265</v>
      </c>
      <c r="L24" s="346">
        <v>4010015120</v>
      </c>
      <c r="M24" s="463"/>
      <c r="N24" s="346">
        <v>4010016120</v>
      </c>
      <c r="O24" s="404"/>
      <c r="P24" s="391">
        <v>4010021120</v>
      </c>
      <c r="Q24" s="404"/>
      <c r="R24" s="346">
        <v>4010022120</v>
      </c>
      <c r="S24" s="404"/>
      <c r="T24" s="346">
        <v>4010023120</v>
      </c>
      <c r="U24" s="404"/>
      <c r="V24" s="346">
        <v>4010024120</v>
      </c>
      <c r="W24" s="404"/>
      <c r="X24" s="389" t="s">
        <v>265</v>
      </c>
      <c r="Y24" s="346">
        <v>4010025120</v>
      </c>
      <c r="Z24" s="404"/>
      <c r="AA24" s="346">
        <v>4010026120</v>
      </c>
      <c r="AB24" s="404"/>
      <c r="AC24" s="26"/>
      <c r="AD24" s="25"/>
    </row>
    <row r="25" spans="1:30" s="2" customFormat="1" ht="14.1" customHeight="1">
      <c r="A25" s="346">
        <v>4010010130</v>
      </c>
      <c r="B25" s="462"/>
      <c r="C25" s="346">
        <v>4010011130</v>
      </c>
      <c r="D25" s="404"/>
      <c r="E25" s="346">
        <v>4010012130</v>
      </c>
      <c r="F25" s="404"/>
      <c r="G25" s="346">
        <v>4010013130</v>
      </c>
      <c r="H25" s="404"/>
      <c r="I25" s="346">
        <v>4010014130</v>
      </c>
      <c r="J25" s="404"/>
      <c r="K25" s="389" t="s">
        <v>266</v>
      </c>
      <c r="L25" s="346">
        <v>4010015130</v>
      </c>
      <c r="M25" s="463"/>
      <c r="N25" s="346">
        <v>4010016130</v>
      </c>
      <c r="O25" s="404"/>
      <c r="P25" s="391">
        <v>4010021130</v>
      </c>
      <c r="Q25" s="404"/>
      <c r="R25" s="346">
        <v>4010022130</v>
      </c>
      <c r="S25" s="404"/>
      <c r="T25" s="346">
        <v>4010023130</v>
      </c>
      <c r="U25" s="404"/>
      <c r="V25" s="346">
        <v>4010024130</v>
      </c>
      <c r="W25" s="404"/>
      <c r="X25" s="389" t="s">
        <v>266</v>
      </c>
      <c r="Y25" s="346">
        <v>4010025130</v>
      </c>
      <c r="Z25" s="404"/>
      <c r="AA25" s="346">
        <v>4010026130</v>
      </c>
      <c r="AB25" s="404"/>
      <c r="AC25" s="27"/>
      <c r="AD25" s="25"/>
    </row>
    <row r="26" spans="1:30" s="2" customFormat="1" ht="14.1" customHeight="1">
      <c r="A26" s="346">
        <v>4010010140</v>
      </c>
      <c r="B26" s="462"/>
      <c r="C26" s="346">
        <v>4010011140</v>
      </c>
      <c r="D26" s="404"/>
      <c r="E26" s="346">
        <v>4010012140</v>
      </c>
      <c r="F26" s="404"/>
      <c r="G26" s="346">
        <v>4010013140</v>
      </c>
      <c r="H26" s="404"/>
      <c r="I26" s="346">
        <v>4010014140</v>
      </c>
      <c r="J26" s="404"/>
      <c r="K26" s="389" t="s">
        <v>267</v>
      </c>
      <c r="L26" s="346">
        <v>4010015140</v>
      </c>
      <c r="M26" s="463"/>
      <c r="N26" s="346">
        <v>4010016140</v>
      </c>
      <c r="O26" s="404"/>
      <c r="P26" s="391">
        <v>4010021140</v>
      </c>
      <c r="Q26" s="404"/>
      <c r="R26" s="346">
        <v>4010022140</v>
      </c>
      <c r="S26" s="404"/>
      <c r="T26" s="346">
        <v>4010023140</v>
      </c>
      <c r="U26" s="404"/>
      <c r="V26" s="346">
        <v>4010024140</v>
      </c>
      <c r="W26" s="404"/>
      <c r="X26" s="389" t="s">
        <v>267</v>
      </c>
      <c r="Y26" s="346">
        <v>4010025140</v>
      </c>
      <c r="Z26" s="404"/>
      <c r="AA26" s="346">
        <v>4010026140</v>
      </c>
      <c r="AB26" s="404"/>
      <c r="AC26" s="24"/>
      <c r="AD26" s="25"/>
    </row>
    <row r="27" spans="1:30" s="2" customFormat="1" ht="14.1" customHeight="1">
      <c r="A27" s="346">
        <v>4010010150</v>
      </c>
      <c r="B27" s="462"/>
      <c r="C27" s="346">
        <v>4010011150</v>
      </c>
      <c r="D27" s="404"/>
      <c r="E27" s="346">
        <v>4010012150</v>
      </c>
      <c r="F27" s="404"/>
      <c r="G27" s="346">
        <v>4010013150</v>
      </c>
      <c r="H27" s="404"/>
      <c r="I27" s="346">
        <v>4010014150</v>
      </c>
      <c r="J27" s="404"/>
      <c r="K27" s="389" t="s">
        <v>268</v>
      </c>
      <c r="L27" s="346">
        <v>4010015150</v>
      </c>
      <c r="M27" s="463"/>
      <c r="N27" s="346">
        <v>4010016150</v>
      </c>
      <c r="O27" s="404"/>
      <c r="P27" s="391">
        <v>4010021150</v>
      </c>
      <c r="Q27" s="404"/>
      <c r="R27" s="346">
        <v>4010022150</v>
      </c>
      <c r="S27" s="404"/>
      <c r="T27" s="346">
        <v>4010023150</v>
      </c>
      <c r="U27" s="404"/>
      <c r="V27" s="346">
        <v>4010024150</v>
      </c>
      <c r="W27" s="404"/>
      <c r="X27" s="389" t="s">
        <v>268</v>
      </c>
      <c r="Y27" s="346">
        <v>4010025150</v>
      </c>
      <c r="Z27" s="404"/>
      <c r="AA27" s="346">
        <v>4010026150</v>
      </c>
      <c r="AB27" s="404"/>
      <c r="AC27" s="24"/>
      <c r="AD27" s="25"/>
    </row>
    <row r="28" spans="1:30" s="2" customFormat="1" ht="14.1" customHeight="1">
      <c r="A28" s="346">
        <v>4010010160</v>
      </c>
      <c r="B28" s="462"/>
      <c r="C28" s="346">
        <v>4010011160</v>
      </c>
      <c r="D28" s="404"/>
      <c r="E28" s="346">
        <v>4010012160</v>
      </c>
      <c r="F28" s="404"/>
      <c r="G28" s="346">
        <v>4010013160</v>
      </c>
      <c r="H28" s="404"/>
      <c r="I28" s="346">
        <v>4010014160</v>
      </c>
      <c r="J28" s="404"/>
      <c r="K28" s="389" t="s">
        <v>269</v>
      </c>
      <c r="L28" s="346">
        <v>4010015160</v>
      </c>
      <c r="M28" s="463"/>
      <c r="N28" s="346">
        <v>4010016160</v>
      </c>
      <c r="O28" s="404"/>
      <c r="P28" s="391">
        <v>4010021160</v>
      </c>
      <c r="Q28" s="404"/>
      <c r="R28" s="346">
        <v>4010022160</v>
      </c>
      <c r="S28" s="404"/>
      <c r="T28" s="346">
        <v>4010023160</v>
      </c>
      <c r="U28" s="404"/>
      <c r="V28" s="346">
        <v>4010024160</v>
      </c>
      <c r="W28" s="404"/>
      <c r="X28" s="389" t="s">
        <v>269</v>
      </c>
      <c r="Y28" s="346">
        <v>4010025160</v>
      </c>
      <c r="Z28" s="404"/>
      <c r="AA28" s="346">
        <v>4010026160</v>
      </c>
      <c r="AB28" s="404"/>
      <c r="AC28" s="24"/>
      <c r="AD28" s="25"/>
    </row>
    <row r="29" spans="1:30" s="2" customFormat="1" ht="14.1" customHeight="1">
      <c r="A29" s="346">
        <v>4010010170</v>
      </c>
      <c r="B29" s="462"/>
      <c r="C29" s="346">
        <v>4010011170</v>
      </c>
      <c r="D29" s="404"/>
      <c r="E29" s="346">
        <v>4010012170</v>
      </c>
      <c r="F29" s="404"/>
      <c r="G29" s="346">
        <v>4010013170</v>
      </c>
      <c r="H29" s="404"/>
      <c r="I29" s="346">
        <v>4010014170</v>
      </c>
      <c r="J29" s="404"/>
      <c r="K29" s="389" t="s">
        <v>270</v>
      </c>
      <c r="L29" s="346">
        <v>4010015170</v>
      </c>
      <c r="M29" s="463"/>
      <c r="N29" s="346">
        <v>4010016170</v>
      </c>
      <c r="O29" s="404"/>
      <c r="P29" s="391">
        <v>4010021170</v>
      </c>
      <c r="Q29" s="404"/>
      <c r="R29" s="346">
        <v>4010022170</v>
      </c>
      <c r="S29" s="404"/>
      <c r="T29" s="346">
        <v>4010023170</v>
      </c>
      <c r="U29" s="404"/>
      <c r="V29" s="346">
        <v>4010024170</v>
      </c>
      <c r="W29" s="404"/>
      <c r="X29" s="389" t="s">
        <v>270</v>
      </c>
      <c r="Y29" s="346">
        <v>4010025170</v>
      </c>
      <c r="Z29" s="404"/>
      <c r="AA29" s="346">
        <v>4010026170</v>
      </c>
      <c r="AB29" s="404"/>
      <c r="AC29" s="24"/>
      <c r="AD29" s="25"/>
    </row>
    <row r="30" spans="1:30" s="2" customFormat="1" ht="14.1" customHeight="1">
      <c r="A30" s="346">
        <v>4010010180</v>
      </c>
      <c r="B30" s="462"/>
      <c r="C30" s="346">
        <v>4010011180</v>
      </c>
      <c r="D30" s="404"/>
      <c r="E30" s="346">
        <v>4010012180</v>
      </c>
      <c r="F30" s="404"/>
      <c r="G30" s="346">
        <v>4010013180</v>
      </c>
      <c r="H30" s="404"/>
      <c r="I30" s="346">
        <v>4010014180</v>
      </c>
      <c r="J30" s="404"/>
      <c r="K30" s="389" t="s">
        <v>272</v>
      </c>
      <c r="L30" s="346">
        <v>4010015180</v>
      </c>
      <c r="M30" s="463"/>
      <c r="N30" s="346">
        <v>4010016180</v>
      </c>
      <c r="O30" s="404"/>
      <c r="P30" s="391">
        <v>4010021180</v>
      </c>
      <c r="Q30" s="404"/>
      <c r="R30" s="346">
        <v>4010022180</v>
      </c>
      <c r="S30" s="404"/>
      <c r="T30" s="346">
        <v>4010023180</v>
      </c>
      <c r="U30" s="404"/>
      <c r="V30" s="346">
        <v>4010024180</v>
      </c>
      <c r="W30" s="404"/>
      <c r="X30" s="389" t="s">
        <v>272</v>
      </c>
      <c r="Y30" s="346">
        <v>4010025180</v>
      </c>
      <c r="Z30" s="404"/>
      <c r="AA30" s="346">
        <v>4010026180</v>
      </c>
      <c r="AB30" s="404"/>
      <c r="AC30" s="24"/>
      <c r="AD30" s="25"/>
    </row>
    <row r="31" spans="1:30" s="2" customFormat="1" ht="14.1" customHeight="1">
      <c r="A31" s="464" t="s">
        <v>352</v>
      </c>
      <c r="B31" s="465"/>
      <c r="C31" s="465"/>
      <c r="D31" s="466"/>
      <c r="F31" s="468"/>
      <c r="H31" s="466"/>
      <c r="J31" s="466"/>
      <c r="K31" s="467"/>
      <c r="L31" s="39"/>
      <c r="M31" s="39"/>
      <c r="O31" s="466"/>
      <c r="P31" s="198"/>
      <c r="S31" s="466"/>
      <c r="U31" s="466"/>
      <c r="W31" s="466"/>
      <c r="X31" s="467"/>
      <c r="Y31" s="39"/>
      <c r="Z31" s="39"/>
      <c r="AB31" s="466"/>
      <c r="AC31" s="23"/>
      <c r="AD31" s="25"/>
    </row>
    <row r="32" spans="1:30" s="2" customFormat="1" ht="14.1" customHeight="1">
      <c r="A32" s="346">
        <v>4010010190</v>
      </c>
      <c r="B32" s="462"/>
      <c r="C32" s="346">
        <v>4010011190</v>
      </c>
      <c r="D32" s="404"/>
      <c r="E32" s="730"/>
      <c r="F32" s="730"/>
      <c r="G32" s="346">
        <v>4010013190</v>
      </c>
      <c r="H32" s="404"/>
      <c r="I32" s="346">
        <v>4010014190</v>
      </c>
      <c r="J32" s="404"/>
      <c r="K32" s="389" t="s">
        <v>350</v>
      </c>
      <c r="L32" s="346">
        <v>4010015190</v>
      </c>
      <c r="M32" s="463"/>
      <c r="N32" s="346">
        <v>4010016190</v>
      </c>
      <c r="O32" s="404"/>
      <c r="P32" s="391">
        <v>4010021190</v>
      </c>
      <c r="Q32" s="404"/>
      <c r="R32" s="730"/>
      <c r="S32" s="730"/>
      <c r="T32" s="346">
        <v>4010023190</v>
      </c>
      <c r="U32" s="404"/>
      <c r="V32" s="346">
        <v>4010024190</v>
      </c>
      <c r="W32" s="404"/>
      <c r="X32" s="389" t="s">
        <v>350</v>
      </c>
      <c r="Y32" s="346">
        <v>4010025190</v>
      </c>
      <c r="Z32" s="404"/>
      <c r="AA32" s="346">
        <v>4010026190</v>
      </c>
      <c r="AB32" s="404"/>
      <c r="AC32" s="23"/>
      <c r="AD32" s="25"/>
    </row>
    <row r="33" spans="1:30" s="2" customFormat="1" ht="14.1" customHeight="1">
      <c r="A33" s="346">
        <v>4010010200</v>
      </c>
      <c r="B33" s="462"/>
      <c r="C33" s="346">
        <v>4010011200</v>
      </c>
      <c r="D33" s="404"/>
      <c r="E33" s="730"/>
      <c r="F33" s="730"/>
      <c r="G33" s="346">
        <v>4010013200</v>
      </c>
      <c r="H33" s="404"/>
      <c r="I33" s="346">
        <v>4010014200</v>
      </c>
      <c r="J33" s="404"/>
      <c r="K33" s="389" t="s">
        <v>264</v>
      </c>
      <c r="L33" s="346">
        <v>4010015200</v>
      </c>
      <c r="M33" s="463"/>
      <c r="N33" s="346">
        <v>4010016200</v>
      </c>
      <c r="O33" s="404"/>
      <c r="P33" s="391">
        <v>4010021200</v>
      </c>
      <c r="Q33" s="404"/>
      <c r="R33" s="730"/>
      <c r="S33" s="730"/>
      <c r="T33" s="346">
        <v>4010023200</v>
      </c>
      <c r="U33" s="404"/>
      <c r="V33" s="346">
        <v>4010024200</v>
      </c>
      <c r="W33" s="404"/>
      <c r="X33" s="389" t="s">
        <v>264</v>
      </c>
      <c r="Y33" s="346">
        <v>4010025200</v>
      </c>
      <c r="Z33" s="404"/>
      <c r="AA33" s="346">
        <v>4010026200</v>
      </c>
      <c r="AB33" s="404"/>
      <c r="AC33" s="24"/>
      <c r="AD33" s="25"/>
    </row>
    <row r="34" spans="1:30" s="2" customFormat="1" ht="14.1" customHeight="1">
      <c r="A34" s="346">
        <v>4010010210</v>
      </c>
      <c r="B34" s="462"/>
      <c r="C34" s="346">
        <v>4010011210</v>
      </c>
      <c r="D34" s="404"/>
      <c r="E34" s="730"/>
      <c r="F34" s="730"/>
      <c r="G34" s="346">
        <v>4010013210</v>
      </c>
      <c r="H34" s="404"/>
      <c r="I34" s="346">
        <v>4010014210</v>
      </c>
      <c r="J34" s="404"/>
      <c r="K34" s="389" t="s">
        <v>265</v>
      </c>
      <c r="L34" s="346">
        <v>4010015210</v>
      </c>
      <c r="M34" s="463"/>
      <c r="N34" s="346">
        <v>4010016210</v>
      </c>
      <c r="O34" s="404"/>
      <c r="P34" s="391">
        <v>4010021210</v>
      </c>
      <c r="Q34" s="404"/>
      <c r="R34" s="730"/>
      <c r="S34" s="730"/>
      <c r="T34" s="346">
        <v>4010023210</v>
      </c>
      <c r="U34" s="404"/>
      <c r="V34" s="346">
        <v>4010024210</v>
      </c>
      <c r="W34" s="404"/>
      <c r="X34" s="389" t="s">
        <v>265</v>
      </c>
      <c r="Y34" s="346">
        <v>4010025210</v>
      </c>
      <c r="Z34" s="404"/>
      <c r="AA34" s="346">
        <v>4010026210</v>
      </c>
      <c r="AB34" s="404"/>
      <c r="AC34" s="26"/>
      <c r="AD34" s="25"/>
    </row>
    <row r="35" spans="1:30" s="2" customFormat="1" ht="14.1" customHeight="1">
      <c r="A35" s="346">
        <v>4010010220</v>
      </c>
      <c r="B35" s="462"/>
      <c r="C35" s="346">
        <v>4010011220</v>
      </c>
      <c r="D35" s="404"/>
      <c r="E35" s="730"/>
      <c r="F35" s="730"/>
      <c r="G35" s="346">
        <v>4010013220</v>
      </c>
      <c r="H35" s="404"/>
      <c r="I35" s="346">
        <v>4010014220</v>
      </c>
      <c r="J35" s="404"/>
      <c r="K35" s="389" t="s">
        <v>266</v>
      </c>
      <c r="L35" s="346">
        <v>4010015220</v>
      </c>
      <c r="M35" s="463"/>
      <c r="N35" s="346">
        <v>4010016220</v>
      </c>
      <c r="O35" s="404"/>
      <c r="P35" s="391">
        <v>4010021220</v>
      </c>
      <c r="Q35" s="404"/>
      <c r="R35" s="730"/>
      <c r="S35" s="730"/>
      <c r="T35" s="346">
        <v>4010023220</v>
      </c>
      <c r="U35" s="404"/>
      <c r="V35" s="346">
        <v>4010024220</v>
      </c>
      <c r="W35" s="404"/>
      <c r="X35" s="389" t="s">
        <v>266</v>
      </c>
      <c r="Y35" s="346">
        <v>4010025220</v>
      </c>
      <c r="Z35" s="404"/>
      <c r="AA35" s="346">
        <v>4010026220</v>
      </c>
      <c r="AB35" s="404"/>
      <c r="AC35" s="27"/>
      <c r="AD35" s="25"/>
    </row>
    <row r="36" spans="1:30" s="2" customFormat="1" ht="14.1" customHeight="1">
      <c r="A36" s="346">
        <v>4010010230</v>
      </c>
      <c r="B36" s="462"/>
      <c r="C36" s="346">
        <v>4010011230</v>
      </c>
      <c r="D36" s="404"/>
      <c r="E36" s="730"/>
      <c r="F36" s="730"/>
      <c r="G36" s="346">
        <v>4010013230</v>
      </c>
      <c r="H36" s="404"/>
      <c r="I36" s="346">
        <v>4010014230</v>
      </c>
      <c r="J36" s="404"/>
      <c r="K36" s="389" t="s">
        <v>267</v>
      </c>
      <c r="L36" s="346">
        <v>4010015230</v>
      </c>
      <c r="M36" s="463"/>
      <c r="N36" s="346">
        <v>4010016230</v>
      </c>
      <c r="O36" s="404"/>
      <c r="P36" s="391">
        <v>4010021230</v>
      </c>
      <c r="Q36" s="404"/>
      <c r="R36" s="730"/>
      <c r="S36" s="730"/>
      <c r="T36" s="346">
        <v>4010023230</v>
      </c>
      <c r="U36" s="404"/>
      <c r="V36" s="346">
        <v>4010024230</v>
      </c>
      <c r="W36" s="404"/>
      <c r="X36" s="389" t="s">
        <v>267</v>
      </c>
      <c r="Y36" s="346">
        <v>4010025230</v>
      </c>
      <c r="Z36" s="404"/>
      <c r="AA36" s="346">
        <v>4010026230</v>
      </c>
      <c r="AB36" s="404"/>
      <c r="AC36" s="24"/>
      <c r="AD36" s="25"/>
    </row>
    <row r="37" spans="1:30" s="2" customFormat="1" ht="14.1" customHeight="1">
      <c r="A37" s="346">
        <v>4010010240</v>
      </c>
      <c r="B37" s="462"/>
      <c r="C37" s="346">
        <v>4010011240</v>
      </c>
      <c r="D37" s="404"/>
      <c r="E37" s="730"/>
      <c r="F37" s="730"/>
      <c r="G37" s="346">
        <v>4010013240</v>
      </c>
      <c r="H37" s="404"/>
      <c r="I37" s="346">
        <v>4010014240</v>
      </c>
      <c r="J37" s="404"/>
      <c r="K37" s="389" t="s">
        <v>268</v>
      </c>
      <c r="L37" s="346">
        <v>4010015240</v>
      </c>
      <c r="M37" s="463"/>
      <c r="N37" s="346">
        <v>4010016240</v>
      </c>
      <c r="O37" s="404"/>
      <c r="P37" s="391">
        <v>4010021240</v>
      </c>
      <c r="Q37" s="404"/>
      <c r="R37" s="730"/>
      <c r="S37" s="730"/>
      <c r="T37" s="346">
        <v>4010023240</v>
      </c>
      <c r="U37" s="404"/>
      <c r="V37" s="346">
        <v>4010024240</v>
      </c>
      <c r="W37" s="404"/>
      <c r="X37" s="389" t="s">
        <v>268</v>
      </c>
      <c r="Y37" s="346">
        <v>4010025240</v>
      </c>
      <c r="Z37" s="404"/>
      <c r="AA37" s="346">
        <v>4010026240</v>
      </c>
      <c r="AB37" s="404"/>
      <c r="AC37" s="24"/>
      <c r="AD37" s="25"/>
    </row>
    <row r="38" spans="1:30" s="2" customFormat="1" ht="14.1" customHeight="1">
      <c r="A38" s="346">
        <v>4010010250</v>
      </c>
      <c r="B38" s="462"/>
      <c r="C38" s="346">
        <v>4010011250</v>
      </c>
      <c r="D38" s="404"/>
      <c r="E38" s="730"/>
      <c r="F38" s="730"/>
      <c r="G38" s="346">
        <v>4010013250</v>
      </c>
      <c r="H38" s="404"/>
      <c r="I38" s="346">
        <v>4010014250</v>
      </c>
      <c r="J38" s="404"/>
      <c r="K38" s="389" t="s">
        <v>269</v>
      </c>
      <c r="L38" s="346">
        <v>4010015250</v>
      </c>
      <c r="M38" s="463"/>
      <c r="N38" s="346">
        <v>4010016250</v>
      </c>
      <c r="O38" s="404"/>
      <c r="P38" s="391">
        <v>4010021250</v>
      </c>
      <c r="Q38" s="404"/>
      <c r="R38" s="730"/>
      <c r="S38" s="730"/>
      <c r="T38" s="346">
        <v>4010023250</v>
      </c>
      <c r="U38" s="404"/>
      <c r="V38" s="346">
        <v>4010024250</v>
      </c>
      <c r="W38" s="404"/>
      <c r="X38" s="389" t="s">
        <v>269</v>
      </c>
      <c r="Y38" s="346">
        <v>4010025250</v>
      </c>
      <c r="Z38" s="404"/>
      <c r="AA38" s="346">
        <v>4010026250</v>
      </c>
      <c r="AB38" s="404"/>
      <c r="AC38" s="24"/>
      <c r="AD38" s="25"/>
    </row>
    <row r="39" spans="1:30" s="2" customFormat="1" ht="14.1" customHeight="1">
      <c r="A39" s="346">
        <v>4010010260</v>
      </c>
      <c r="B39" s="462"/>
      <c r="C39" s="346">
        <v>4010011260</v>
      </c>
      <c r="D39" s="404"/>
      <c r="E39" s="730"/>
      <c r="F39" s="730"/>
      <c r="G39" s="346">
        <v>4010013260</v>
      </c>
      <c r="H39" s="404"/>
      <c r="I39" s="346">
        <v>4010014260</v>
      </c>
      <c r="J39" s="404"/>
      <c r="K39" s="389" t="s">
        <v>270</v>
      </c>
      <c r="L39" s="346">
        <v>4010015260</v>
      </c>
      <c r="M39" s="463"/>
      <c r="N39" s="346">
        <v>4010016260</v>
      </c>
      <c r="O39" s="404"/>
      <c r="P39" s="391">
        <v>4010021260</v>
      </c>
      <c r="Q39" s="404"/>
      <c r="R39" s="730"/>
      <c r="S39" s="730"/>
      <c r="T39" s="346">
        <v>4010023260</v>
      </c>
      <c r="U39" s="404"/>
      <c r="V39" s="346">
        <v>4010024260</v>
      </c>
      <c r="W39" s="404"/>
      <c r="X39" s="389" t="s">
        <v>270</v>
      </c>
      <c r="Y39" s="346">
        <v>4010025260</v>
      </c>
      <c r="Z39" s="404"/>
      <c r="AA39" s="346">
        <v>4010026260</v>
      </c>
      <c r="AB39" s="404"/>
      <c r="AC39" s="24"/>
      <c r="AD39" s="25"/>
    </row>
    <row r="40" spans="1:30" s="2" customFormat="1" ht="14.1" customHeight="1">
      <c r="A40" s="346">
        <v>4010010270</v>
      </c>
      <c r="B40" s="462"/>
      <c r="C40" s="346">
        <v>4010011270</v>
      </c>
      <c r="D40" s="404"/>
      <c r="E40" s="730"/>
      <c r="F40" s="730"/>
      <c r="G40" s="346">
        <v>4010013270</v>
      </c>
      <c r="H40" s="404"/>
      <c r="I40" s="346">
        <v>4010014270</v>
      </c>
      <c r="J40" s="404"/>
      <c r="K40" s="389" t="s">
        <v>272</v>
      </c>
      <c r="L40" s="346">
        <v>4010015270</v>
      </c>
      <c r="M40" s="463"/>
      <c r="N40" s="346">
        <v>4010016270</v>
      </c>
      <c r="O40" s="404"/>
      <c r="P40" s="391">
        <v>4010021270</v>
      </c>
      <c r="Q40" s="404"/>
      <c r="R40" s="730"/>
      <c r="S40" s="730"/>
      <c r="T40" s="346">
        <v>4010023270</v>
      </c>
      <c r="U40" s="404"/>
      <c r="V40" s="346">
        <v>4010024270</v>
      </c>
      <c r="W40" s="404"/>
      <c r="X40" s="389" t="s">
        <v>272</v>
      </c>
      <c r="Y40" s="346">
        <v>4010025270</v>
      </c>
      <c r="Z40" s="404"/>
      <c r="AA40" s="346">
        <v>4010026270</v>
      </c>
      <c r="AB40" s="404"/>
      <c r="AC40" s="24"/>
      <c r="AD40" s="25"/>
    </row>
    <row r="41" spans="1:30" s="2" customFormat="1" ht="14.1" customHeight="1">
      <c r="A41" s="464" t="s">
        <v>353</v>
      </c>
      <c r="B41" s="465"/>
      <c r="C41" s="465"/>
      <c r="D41" s="466"/>
      <c r="F41" s="466"/>
      <c r="H41" s="466"/>
      <c r="J41" s="466"/>
      <c r="K41" s="467"/>
      <c r="L41" s="124"/>
      <c r="M41" s="124"/>
      <c r="N41" s="119"/>
      <c r="O41" s="469"/>
      <c r="P41" s="199"/>
      <c r="Q41" s="119"/>
      <c r="R41" s="119"/>
      <c r="S41" s="469"/>
      <c r="T41" s="119"/>
      <c r="U41" s="469"/>
      <c r="V41" s="119"/>
      <c r="W41" s="469"/>
      <c r="X41" s="467"/>
      <c r="Y41" s="124"/>
      <c r="Z41" s="124"/>
      <c r="AA41" s="119"/>
      <c r="AB41" s="469"/>
      <c r="AC41" s="23"/>
      <c r="AD41" s="25"/>
    </row>
    <row r="42" spans="1:30" s="2" customFormat="1" ht="14.1" customHeight="1">
      <c r="A42" s="346">
        <v>4010010280</v>
      </c>
      <c r="B42" s="462"/>
      <c r="C42" s="346">
        <v>4010011280</v>
      </c>
      <c r="D42" s="404"/>
      <c r="E42" s="730"/>
      <c r="F42" s="730"/>
      <c r="G42" s="346">
        <v>4010013280</v>
      </c>
      <c r="H42" s="404"/>
      <c r="I42" s="346">
        <v>4010014280</v>
      </c>
      <c r="J42" s="404"/>
      <c r="K42" s="389" t="s">
        <v>350</v>
      </c>
      <c r="L42" s="346">
        <v>4010015280</v>
      </c>
      <c r="M42" s="463"/>
      <c r="N42" s="346">
        <v>4010016280</v>
      </c>
      <c r="O42" s="404"/>
      <c r="P42" s="391">
        <v>4010021280</v>
      </c>
      <c r="Q42" s="404"/>
      <c r="R42" s="730"/>
      <c r="S42" s="730"/>
      <c r="T42" s="346">
        <v>4010023280</v>
      </c>
      <c r="U42" s="404"/>
      <c r="V42" s="346">
        <v>4010024280</v>
      </c>
      <c r="W42" s="404"/>
      <c r="X42" s="389" t="s">
        <v>350</v>
      </c>
      <c r="Y42" s="346">
        <v>4010025280</v>
      </c>
      <c r="Z42" s="404"/>
      <c r="AA42" s="346">
        <v>4010026280</v>
      </c>
      <c r="AB42" s="404"/>
      <c r="AC42" s="23"/>
      <c r="AD42" s="25"/>
    </row>
    <row r="43" spans="1:30" s="2" customFormat="1" ht="14.1" customHeight="1">
      <c r="A43" s="346">
        <v>4010010290</v>
      </c>
      <c r="B43" s="462"/>
      <c r="C43" s="346">
        <v>4010011290</v>
      </c>
      <c r="D43" s="404"/>
      <c r="E43" s="730"/>
      <c r="F43" s="730"/>
      <c r="G43" s="346">
        <v>4010013290</v>
      </c>
      <c r="H43" s="404"/>
      <c r="I43" s="346">
        <v>4010014290</v>
      </c>
      <c r="J43" s="404"/>
      <c r="K43" s="389" t="s">
        <v>264</v>
      </c>
      <c r="L43" s="346">
        <v>4010015290</v>
      </c>
      <c r="M43" s="463"/>
      <c r="N43" s="346">
        <v>4010016290</v>
      </c>
      <c r="O43" s="404"/>
      <c r="P43" s="391">
        <v>4010021290</v>
      </c>
      <c r="Q43" s="404"/>
      <c r="R43" s="730"/>
      <c r="S43" s="730"/>
      <c r="T43" s="346">
        <v>4010023290</v>
      </c>
      <c r="U43" s="404"/>
      <c r="V43" s="346">
        <v>4010024290</v>
      </c>
      <c r="W43" s="404"/>
      <c r="X43" s="389" t="s">
        <v>264</v>
      </c>
      <c r="Y43" s="346">
        <v>4010025290</v>
      </c>
      <c r="Z43" s="404"/>
      <c r="AA43" s="346">
        <v>4010026290</v>
      </c>
      <c r="AB43" s="404"/>
      <c r="AC43" s="24"/>
      <c r="AD43" s="25"/>
    </row>
    <row r="44" spans="1:30" s="2" customFormat="1" ht="14.1" customHeight="1">
      <c r="A44" s="346">
        <v>4010010300</v>
      </c>
      <c r="B44" s="462"/>
      <c r="C44" s="346">
        <v>4010011300</v>
      </c>
      <c r="D44" s="404"/>
      <c r="E44" s="730"/>
      <c r="F44" s="730"/>
      <c r="G44" s="346">
        <v>4010013300</v>
      </c>
      <c r="H44" s="404"/>
      <c r="I44" s="346">
        <v>4010014300</v>
      </c>
      <c r="J44" s="404"/>
      <c r="K44" s="389" t="s">
        <v>265</v>
      </c>
      <c r="L44" s="346">
        <v>4010015300</v>
      </c>
      <c r="M44" s="463"/>
      <c r="N44" s="346">
        <v>4010016300</v>
      </c>
      <c r="O44" s="404"/>
      <c r="P44" s="391">
        <v>4010021300</v>
      </c>
      <c r="Q44" s="404"/>
      <c r="R44" s="730"/>
      <c r="S44" s="730"/>
      <c r="T44" s="346">
        <v>4010023300</v>
      </c>
      <c r="U44" s="404"/>
      <c r="V44" s="346">
        <v>4010024300</v>
      </c>
      <c r="W44" s="404"/>
      <c r="X44" s="389" t="s">
        <v>265</v>
      </c>
      <c r="Y44" s="346">
        <v>4010025300</v>
      </c>
      <c r="Z44" s="404"/>
      <c r="AA44" s="346">
        <v>4010026300</v>
      </c>
      <c r="AB44" s="404"/>
      <c r="AC44" s="26"/>
      <c r="AD44" s="25"/>
    </row>
    <row r="45" spans="1:30" s="2" customFormat="1" ht="14.1" customHeight="1">
      <c r="A45" s="346">
        <v>4010010310</v>
      </c>
      <c r="B45" s="462"/>
      <c r="C45" s="346">
        <v>4010011310</v>
      </c>
      <c r="D45" s="404"/>
      <c r="E45" s="730"/>
      <c r="F45" s="730"/>
      <c r="G45" s="346">
        <v>4010013310</v>
      </c>
      <c r="H45" s="404"/>
      <c r="I45" s="346">
        <v>4010014310</v>
      </c>
      <c r="J45" s="404"/>
      <c r="K45" s="389" t="s">
        <v>266</v>
      </c>
      <c r="L45" s="346">
        <v>4010015310</v>
      </c>
      <c r="M45" s="463"/>
      <c r="N45" s="346">
        <v>4010016310</v>
      </c>
      <c r="O45" s="404"/>
      <c r="P45" s="391">
        <v>4010021310</v>
      </c>
      <c r="Q45" s="404"/>
      <c r="R45" s="730"/>
      <c r="S45" s="730"/>
      <c r="T45" s="346">
        <v>4010023310</v>
      </c>
      <c r="U45" s="404"/>
      <c r="V45" s="346">
        <v>4010024310</v>
      </c>
      <c r="W45" s="404"/>
      <c r="X45" s="389" t="s">
        <v>266</v>
      </c>
      <c r="Y45" s="346">
        <v>4010025310</v>
      </c>
      <c r="Z45" s="404"/>
      <c r="AA45" s="346">
        <v>4010026310</v>
      </c>
      <c r="AB45" s="404"/>
      <c r="AC45" s="27"/>
      <c r="AD45" s="25"/>
    </row>
    <row r="46" spans="1:30" s="2" customFormat="1" ht="14.1" customHeight="1">
      <c r="A46" s="346">
        <v>4010010320</v>
      </c>
      <c r="B46" s="462"/>
      <c r="C46" s="346">
        <v>4010011320</v>
      </c>
      <c r="D46" s="404"/>
      <c r="E46" s="730"/>
      <c r="F46" s="730"/>
      <c r="G46" s="346">
        <v>4010013320</v>
      </c>
      <c r="H46" s="404"/>
      <c r="I46" s="346">
        <v>4010014320</v>
      </c>
      <c r="J46" s="404"/>
      <c r="K46" s="389" t="s">
        <v>267</v>
      </c>
      <c r="L46" s="346">
        <v>4010015320</v>
      </c>
      <c r="M46" s="463"/>
      <c r="N46" s="346">
        <v>4010016320</v>
      </c>
      <c r="O46" s="404"/>
      <c r="P46" s="391">
        <v>4010021320</v>
      </c>
      <c r="Q46" s="404"/>
      <c r="R46" s="730"/>
      <c r="S46" s="730"/>
      <c r="T46" s="346">
        <v>4010023320</v>
      </c>
      <c r="U46" s="404"/>
      <c r="V46" s="346">
        <v>4010024320</v>
      </c>
      <c r="W46" s="404"/>
      <c r="X46" s="389" t="s">
        <v>267</v>
      </c>
      <c r="Y46" s="346">
        <v>4010025320</v>
      </c>
      <c r="Z46" s="404"/>
      <c r="AA46" s="346">
        <v>4010026320</v>
      </c>
      <c r="AB46" s="404"/>
      <c r="AC46" s="24"/>
      <c r="AD46" s="25"/>
    </row>
    <row r="47" spans="1:30" s="2" customFormat="1" ht="14.1" customHeight="1">
      <c r="A47" s="346">
        <v>4010010330</v>
      </c>
      <c r="B47" s="462"/>
      <c r="C47" s="346">
        <v>4010011330</v>
      </c>
      <c r="D47" s="404"/>
      <c r="E47" s="730"/>
      <c r="F47" s="730"/>
      <c r="G47" s="346">
        <v>4010013330</v>
      </c>
      <c r="H47" s="404"/>
      <c r="I47" s="346">
        <v>4010014330</v>
      </c>
      <c r="J47" s="404"/>
      <c r="K47" s="389" t="s">
        <v>268</v>
      </c>
      <c r="L47" s="346">
        <v>4010015330</v>
      </c>
      <c r="M47" s="463"/>
      <c r="N47" s="346">
        <v>4010016330</v>
      </c>
      <c r="O47" s="404"/>
      <c r="P47" s="391">
        <v>4010021330</v>
      </c>
      <c r="Q47" s="404"/>
      <c r="R47" s="730"/>
      <c r="S47" s="730"/>
      <c r="T47" s="346">
        <v>4010023330</v>
      </c>
      <c r="U47" s="404"/>
      <c r="V47" s="346">
        <v>4010024330</v>
      </c>
      <c r="W47" s="404"/>
      <c r="X47" s="389" t="s">
        <v>268</v>
      </c>
      <c r="Y47" s="346">
        <v>4010025330</v>
      </c>
      <c r="Z47" s="404"/>
      <c r="AA47" s="346">
        <v>4010026330</v>
      </c>
      <c r="AB47" s="404"/>
      <c r="AC47" s="24"/>
      <c r="AD47" s="25"/>
    </row>
    <row r="48" spans="1:30" s="2" customFormat="1" ht="14.1" customHeight="1">
      <c r="A48" s="346">
        <v>4010010340</v>
      </c>
      <c r="B48" s="462"/>
      <c r="C48" s="346">
        <v>4010011340</v>
      </c>
      <c r="D48" s="404"/>
      <c r="E48" s="730"/>
      <c r="F48" s="730"/>
      <c r="G48" s="346">
        <v>4010013340</v>
      </c>
      <c r="H48" s="404"/>
      <c r="I48" s="346">
        <v>4010014340</v>
      </c>
      <c r="J48" s="404"/>
      <c r="K48" s="389" t="s">
        <v>269</v>
      </c>
      <c r="L48" s="346">
        <v>4010015340</v>
      </c>
      <c r="M48" s="463"/>
      <c r="N48" s="346">
        <v>4010016340</v>
      </c>
      <c r="O48" s="404"/>
      <c r="P48" s="391">
        <v>4010021340</v>
      </c>
      <c r="Q48" s="404"/>
      <c r="R48" s="730"/>
      <c r="S48" s="730"/>
      <c r="T48" s="346">
        <v>4010023340</v>
      </c>
      <c r="U48" s="404"/>
      <c r="V48" s="346">
        <v>4010024340</v>
      </c>
      <c r="W48" s="404"/>
      <c r="X48" s="389" t="s">
        <v>269</v>
      </c>
      <c r="Y48" s="346">
        <v>4010025340</v>
      </c>
      <c r="Z48" s="404"/>
      <c r="AA48" s="346">
        <v>4010026340</v>
      </c>
      <c r="AB48" s="404"/>
      <c r="AC48" s="24"/>
      <c r="AD48" s="25"/>
    </row>
    <row r="49" spans="1:30" s="2" customFormat="1" ht="14.1" customHeight="1">
      <c r="A49" s="346">
        <v>4010010350</v>
      </c>
      <c r="B49" s="462"/>
      <c r="C49" s="346">
        <v>4010011350</v>
      </c>
      <c r="D49" s="404"/>
      <c r="E49" s="730"/>
      <c r="F49" s="730"/>
      <c r="G49" s="346">
        <v>4010013350</v>
      </c>
      <c r="H49" s="404"/>
      <c r="I49" s="346">
        <v>4010014350</v>
      </c>
      <c r="J49" s="404"/>
      <c r="K49" s="389" t="s">
        <v>270</v>
      </c>
      <c r="L49" s="346">
        <v>4010015350</v>
      </c>
      <c r="M49" s="463"/>
      <c r="N49" s="346">
        <v>4010016350</v>
      </c>
      <c r="O49" s="404"/>
      <c r="P49" s="391">
        <v>4010021350</v>
      </c>
      <c r="Q49" s="404"/>
      <c r="R49" s="730"/>
      <c r="S49" s="730"/>
      <c r="T49" s="346">
        <v>4010023350</v>
      </c>
      <c r="U49" s="404"/>
      <c r="V49" s="346">
        <v>4010024350</v>
      </c>
      <c r="W49" s="404"/>
      <c r="X49" s="389" t="s">
        <v>270</v>
      </c>
      <c r="Y49" s="346">
        <v>4010025350</v>
      </c>
      <c r="Z49" s="404"/>
      <c r="AA49" s="346">
        <v>4010026350</v>
      </c>
      <c r="AB49" s="404"/>
      <c r="AC49" s="24"/>
      <c r="AD49" s="25"/>
    </row>
    <row r="50" spans="1:30" s="2" customFormat="1" ht="14.1" customHeight="1">
      <c r="A50" s="346">
        <v>4010010360</v>
      </c>
      <c r="B50" s="462"/>
      <c r="C50" s="346">
        <v>4010011360</v>
      </c>
      <c r="D50" s="404"/>
      <c r="E50" s="730"/>
      <c r="F50" s="730"/>
      <c r="G50" s="346">
        <v>4010013360</v>
      </c>
      <c r="H50" s="404"/>
      <c r="I50" s="346">
        <v>4010014360</v>
      </c>
      <c r="J50" s="404"/>
      <c r="K50" s="389" t="s">
        <v>272</v>
      </c>
      <c r="L50" s="346">
        <v>4010015360</v>
      </c>
      <c r="M50" s="463"/>
      <c r="N50" s="346">
        <v>4010016360</v>
      </c>
      <c r="O50" s="404"/>
      <c r="P50" s="391">
        <v>4010021360</v>
      </c>
      <c r="Q50" s="404"/>
      <c r="R50" s="730"/>
      <c r="S50" s="730"/>
      <c r="T50" s="346">
        <v>4010023360</v>
      </c>
      <c r="U50" s="404"/>
      <c r="V50" s="346">
        <v>4010024360</v>
      </c>
      <c r="W50" s="404"/>
      <c r="X50" s="389" t="s">
        <v>272</v>
      </c>
      <c r="Y50" s="346">
        <v>4010025360</v>
      </c>
      <c r="Z50" s="404"/>
      <c r="AA50" s="346">
        <v>4010026360</v>
      </c>
      <c r="AB50" s="404"/>
      <c r="AC50" s="24"/>
      <c r="AD50" s="25"/>
    </row>
    <row r="51" spans="1:30" s="2" customFormat="1" ht="14.1" customHeight="1">
      <c r="P51" s="13"/>
    </row>
    <row r="52" spans="1:30" s="2" customFormat="1" ht="14.1" customHeight="1">
      <c r="A52" s="346" t="s">
        <v>354</v>
      </c>
      <c r="B52" s="470"/>
      <c r="N52" s="471">
        <v>4010016370</v>
      </c>
      <c r="O52" s="404"/>
      <c r="P52" s="200"/>
      <c r="Q52" s="119"/>
      <c r="AA52" s="471">
        <v>4010026370</v>
      </c>
      <c r="AB52" s="404"/>
    </row>
    <row r="53" spans="1:30" s="2" customFormat="1" ht="14.1" customHeight="1">
      <c r="A53" s="29"/>
      <c r="P53" s="13"/>
    </row>
    <row r="54" spans="1:30" s="2" customFormat="1" ht="14.1" customHeight="1">
      <c r="A54" s="28" t="s">
        <v>355</v>
      </c>
      <c r="C54" s="6"/>
      <c r="P54" s="13"/>
    </row>
    <row r="55" spans="1:30" s="2" customFormat="1" ht="14.1" customHeight="1">
      <c r="A55" s="29" t="s">
        <v>356</v>
      </c>
      <c r="P55" s="13"/>
    </row>
    <row r="56" spans="1:30" s="2" customFormat="1" ht="14.1" customHeight="1">
      <c r="A56" s="346">
        <v>4010010380</v>
      </c>
      <c r="B56" s="472"/>
      <c r="C56" s="346">
        <v>4010011380</v>
      </c>
      <c r="D56" s="410"/>
      <c r="E56" s="739"/>
      <c r="F56" s="739"/>
      <c r="G56" s="739"/>
      <c r="H56" s="739"/>
      <c r="I56" s="739"/>
      <c r="J56" s="739"/>
      <c r="K56" s="739"/>
      <c r="L56" s="739"/>
      <c r="M56" s="739"/>
      <c r="N56" s="458">
        <v>4010016380</v>
      </c>
      <c r="O56" s="410"/>
      <c r="P56" s="730"/>
      <c r="Q56" s="730"/>
      <c r="R56" s="730"/>
      <c r="S56" s="730"/>
      <c r="T56" s="730"/>
      <c r="U56" s="730"/>
      <c r="V56" s="730"/>
      <c r="W56" s="730"/>
      <c r="X56" s="730"/>
      <c r="Y56" s="730"/>
      <c r="Z56" s="730"/>
      <c r="AA56" s="458">
        <v>4010026380</v>
      </c>
      <c r="AB56" s="404"/>
    </row>
    <row r="57" spans="1:30" s="2" customFormat="1" ht="14.1" customHeight="1">
      <c r="A57" s="29" t="s">
        <v>357</v>
      </c>
      <c r="P57" s="13"/>
    </row>
    <row r="58" spans="1:30" s="2" customFormat="1" ht="14.1" customHeight="1">
      <c r="A58" s="346">
        <v>4010010390</v>
      </c>
      <c r="B58" s="472"/>
      <c r="C58" s="346">
        <v>4010011390</v>
      </c>
      <c r="D58" s="404"/>
      <c r="E58" s="346">
        <v>4010012390</v>
      </c>
      <c r="F58" s="410"/>
      <c r="G58" s="739"/>
      <c r="H58" s="739"/>
      <c r="I58" s="739"/>
      <c r="J58" s="739"/>
      <c r="K58" s="739"/>
      <c r="L58" s="739"/>
      <c r="M58" s="739"/>
      <c r="N58" s="458">
        <v>4010016390</v>
      </c>
      <c r="O58" s="404"/>
      <c r="P58" s="707"/>
      <c r="Q58" s="708"/>
      <c r="R58" s="346">
        <v>4010022390</v>
      </c>
      <c r="S58" s="410"/>
      <c r="T58" s="739"/>
      <c r="U58" s="739"/>
      <c r="V58" s="739"/>
      <c r="W58" s="739"/>
      <c r="X58" s="739"/>
      <c r="Y58" s="739"/>
      <c r="Z58" s="739"/>
      <c r="AA58" s="458">
        <v>4010026390</v>
      </c>
      <c r="AB58" s="404"/>
    </row>
    <row r="59" spans="1:30" s="2" customFormat="1" ht="14.1" customHeight="1">
      <c r="A59" s="29" t="s">
        <v>358</v>
      </c>
      <c r="P59" s="13"/>
    </row>
    <row r="60" spans="1:30" s="2" customFormat="1" ht="14.1" customHeight="1">
      <c r="A60" s="29" t="s">
        <v>359</v>
      </c>
      <c r="P60" s="13"/>
    </row>
    <row r="61" spans="1:30" s="2" customFormat="1" ht="14.1" customHeight="1">
      <c r="A61" s="76" t="s">
        <v>360</v>
      </c>
      <c r="B61" s="19"/>
      <c r="C61" s="19"/>
      <c r="D61" s="19"/>
      <c r="P61" s="13"/>
      <c r="Z61" s="22"/>
      <c r="AA61" s="43"/>
      <c r="AB61" s="617" t="s">
        <v>658</v>
      </c>
    </row>
    <row r="62" spans="1:30" s="2" customFormat="1" ht="14.1" customHeight="1">
      <c r="A62" s="29"/>
      <c r="P62" s="13"/>
      <c r="AA62" s="6"/>
      <c r="AB62" s="10" t="s">
        <v>361</v>
      </c>
    </row>
    <row r="63" spans="1:30" s="2" customFormat="1" ht="14.1" customHeight="1">
      <c r="P63" s="13"/>
    </row>
    <row r="64" spans="1:30" s="2" customFormat="1" ht="14.1" customHeight="1">
      <c r="P64" s="13"/>
    </row>
    <row r="65" spans="16:16" s="2" customFormat="1" ht="14.1" customHeight="1">
      <c r="P65" s="13"/>
    </row>
    <row r="66" spans="16:16" s="2" customFormat="1" ht="14.1" customHeight="1">
      <c r="P66" s="13"/>
    </row>
    <row r="67" spans="16:16" s="2" customFormat="1" ht="14.1" customHeight="1">
      <c r="P67" s="13"/>
    </row>
    <row r="68" spans="16:16" s="2" customFormat="1" ht="14.1" customHeight="1">
      <c r="P68" s="13"/>
    </row>
    <row r="69" spans="16:16" s="2" customFormat="1" ht="14.1" customHeight="1">
      <c r="P69" s="13"/>
    </row>
    <row r="70" spans="16:16" s="2" customFormat="1" ht="14.1" customHeight="1">
      <c r="P70" s="13"/>
    </row>
    <row r="71" spans="16:16" s="2" customFormat="1" ht="14.1" customHeight="1">
      <c r="P71" s="13"/>
    </row>
    <row r="72" spans="16:16" s="2" customFormat="1" ht="14.1" customHeight="1">
      <c r="P72" s="13"/>
    </row>
    <row r="73" spans="16:16" s="2" customFormat="1" ht="14.1" customHeight="1">
      <c r="P73" s="13"/>
    </row>
    <row r="74" spans="16:16" s="2" customFormat="1" ht="14.1" customHeight="1">
      <c r="P74" s="13"/>
    </row>
    <row r="75" spans="16:16" s="2" customFormat="1" ht="14.1" customHeight="1">
      <c r="P75" s="13"/>
    </row>
    <row r="76" spans="16:16" s="2" customFormat="1" ht="14.1" customHeight="1">
      <c r="P76" s="13"/>
    </row>
    <row r="77" spans="16:16" s="2" customFormat="1" ht="14.1" customHeight="1">
      <c r="P77" s="13"/>
    </row>
    <row r="78" spans="16:16" s="2" customFormat="1" ht="14.1" customHeight="1">
      <c r="P78" s="13"/>
    </row>
    <row r="79" spans="16:16" s="2" customFormat="1" ht="14.1" customHeight="1">
      <c r="P79" s="13"/>
    </row>
    <row r="80" spans="16:16" s="2" customFormat="1" ht="14.1" customHeight="1">
      <c r="P80" s="13"/>
    </row>
    <row r="81" spans="16:16" s="2" customFormat="1" ht="14.1" customHeight="1">
      <c r="P81" s="13"/>
    </row>
    <row r="82" spans="16:16" s="2" customFormat="1" ht="14.1" customHeight="1">
      <c r="P82" s="13"/>
    </row>
    <row r="83" spans="16:16" s="2" customFormat="1" ht="14.1" customHeight="1">
      <c r="P83" s="13"/>
    </row>
    <row r="84" spans="16:16" s="2" customFormat="1" ht="14.1" customHeight="1">
      <c r="P84" s="13"/>
    </row>
    <row r="85" spans="16:16" s="2" customFormat="1" ht="14.1" customHeight="1">
      <c r="P85" s="13"/>
    </row>
    <row r="86" spans="16:16" s="2" customFormat="1" ht="14.1" customHeight="1">
      <c r="P86" s="13"/>
    </row>
    <row r="87" spans="16:16" s="2" customFormat="1" ht="14.1" customHeight="1">
      <c r="P87" s="13"/>
    </row>
    <row r="88" spans="16:16" s="2" customFormat="1" ht="14.1" customHeight="1">
      <c r="P88" s="13"/>
    </row>
    <row r="89" spans="16:16" s="2" customFormat="1" ht="14.1" customHeight="1">
      <c r="P89" s="13"/>
    </row>
    <row r="90" spans="16:16" s="2" customFormat="1" ht="14.1" customHeight="1">
      <c r="P90" s="13"/>
    </row>
    <row r="91" spans="16:16" s="2" customFormat="1" ht="14.1" customHeight="1">
      <c r="P91" s="13"/>
    </row>
    <row r="92" spans="16:16" s="2" customFormat="1" ht="14.1" customHeight="1">
      <c r="P92" s="13"/>
    </row>
    <row r="93" spans="16:16" s="2" customFormat="1" ht="14.1" customHeight="1">
      <c r="P93" s="13"/>
    </row>
    <row r="94" spans="16:16" s="2" customFormat="1" ht="14.1" customHeight="1">
      <c r="P94" s="13"/>
    </row>
    <row r="95" spans="16:16" s="2" customFormat="1" ht="14.1" customHeight="1">
      <c r="P95" s="13"/>
    </row>
    <row r="96" spans="16:16" s="2" customFormat="1" ht="14.1" customHeight="1">
      <c r="P96" s="13"/>
    </row>
    <row r="97" spans="16:16" s="2" customFormat="1" ht="14.1" customHeight="1">
      <c r="P97" s="13"/>
    </row>
    <row r="98" spans="16:16" s="2" customFormat="1" ht="14.1" customHeight="1">
      <c r="P98" s="13"/>
    </row>
    <row r="99" spans="16:16" s="2" customFormat="1" ht="14.1" customHeight="1">
      <c r="P99" s="13"/>
    </row>
    <row r="100" spans="16:16" s="2" customFormat="1" ht="14.1" customHeight="1">
      <c r="P100" s="13"/>
    </row>
    <row r="101" spans="16:16" s="2" customFormat="1" ht="14.1" customHeight="1">
      <c r="P101" s="13"/>
    </row>
    <row r="102" spans="16:16" s="2" customFormat="1" ht="14.1" customHeight="1">
      <c r="P102" s="13"/>
    </row>
    <row r="103" spans="16:16" s="2" customFormat="1" ht="14.1" customHeight="1">
      <c r="P103" s="13"/>
    </row>
    <row r="104" spans="16:16" s="2" customFormat="1" ht="14.1" customHeight="1">
      <c r="P104" s="13"/>
    </row>
    <row r="105" spans="16:16" s="2" customFormat="1" ht="14.1" customHeight="1">
      <c r="P105" s="13"/>
    </row>
    <row r="106" spans="16:16" s="2" customFormat="1" ht="14.1" customHeight="1">
      <c r="P106" s="13"/>
    </row>
    <row r="107" spans="16:16" s="2" customFormat="1" ht="14.1" customHeight="1">
      <c r="P107" s="13"/>
    </row>
    <row r="108" spans="16:16" s="2" customFormat="1" ht="14.1" customHeight="1">
      <c r="P108" s="13"/>
    </row>
    <row r="109" spans="16:16" s="2" customFormat="1" ht="14.1" customHeight="1">
      <c r="P109" s="13"/>
    </row>
    <row r="110" spans="16:16" s="2" customFormat="1" ht="14.1" customHeight="1">
      <c r="P110" s="13"/>
    </row>
    <row r="111" spans="16:16" s="2" customFormat="1" ht="14.1" customHeight="1">
      <c r="P111" s="13"/>
    </row>
    <row r="112" spans="16:16" s="2" customFormat="1" ht="14.1" customHeight="1">
      <c r="P112" s="13"/>
    </row>
    <row r="113" spans="16:16" s="2" customFormat="1" ht="14.1" customHeight="1">
      <c r="P113" s="13"/>
    </row>
    <row r="114" spans="16:16" s="2" customFormat="1" ht="14.1" customHeight="1">
      <c r="P114" s="13"/>
    </row>
    <row r="115" spans="16:16" s="2" customFormat="1" ht="14.1" customHeight="1">
      <c r="P115" s="13"/>
    </row>
    <row r="116" spans="16:16" s="2" customFormat="1" ht="14.1" customHeight="1">
      <c r="P116" s="13"/>
    </row>
    <row r="117" spans="16:16" s="2" customFormat="1" ht="14.1" customHeight="1">
      <c r="P117" s="13"/>
    </row>
    <row r="118" spans="16:16" s="2" customFormat="1" ht="14.1" customHeight="1">
      <c r="P118" s="13"/>
    </row>
    <row r="119" spans="16:16" s="2" customFormat="1" ht="14.1" customHeight="1">
      <c r="P119" s="13"/>
    </row>
    <row r="120" spans="16:16" s="2" customFormat="1" ht="14.1" customHeight="1">
      <c r="P120" s="13"/>
    </row>
    <row r="121" spans="16:16" s="2" customFormat="1" ht="14.1" customHeight="1">
      <c r="P121" s="13"/>
    </row>
    <row r="122" spans="16:16" s="2" customFormat="1" ht="14.1" customHeight="1">
      <c r="P122" s="13"/>
    </row>
    <row r="123" spans="16:16" s="2" customFormat="1" ht="14.1" customHeight="1">
      <c r="P123" s="13"/>
    </row>
    <row r="124" spans="16:16" s="2" customFormat="1" ht="14.1" customHeight="1">
      <c r="P124" s="13"/>
    </row>
    <row r="125" spans="16:16" s="2" customFormat="1" ht="14.1" customHeight="1">
      <c r="P125" s="13"/>
    </row>
    <row r="126" spans="16:16" s="2" customFormat="1" ht="14.1" customHeight="1">
      <c r="P126" s="13"/>
    </row>
    <row r="127" spans="16:16" s="2" customFormat="1" ht="14.1" customHeight="1">
      <c r="P127" s="13"/>
    </row>
    <row r="128" spans="16:16" s="2" customFormat="1" ht="14.1" customHeight="1">
      <c r="P128" s="13"/>
    </row>
    <row r="129" spans="16:16" s="2" customFormat="1" ht="14.1" customHeight="1">
      <c r="P129" s="13"/>
    </row>
    <row r="130" spans="16:16" s="2" customFormat="1" ht="14.1" customHeight="1">
      <c r="P130" s="13"/>
    </row>
    <row r="131" spans="16:16" s="2" customFormat="1" ht="14.1" customHeight="1">
      <c r="P131" s="13"/>
    </row>
    <row r="132" spans="16:16" s="2" customFormat="1" ht="14.1" customHeight="1">
      <c r="P132" s="13"/>
    </row>
    <row r="133" spans="16:16" s="2" customFormat="1" ht="14.1" customHeight="1">
      <c r="P133" s="13"/>
    </row>
    <row r="134" spans="16:16" s="2" customFormat="1" ht="14.1" customHeight="1">
      <c r="P134" s="13"/>
    </row>
    <row r="135" spans="16:16" s="2" customFormat="1" ht="14.1" customHeight="1">
      <c r="P135" s="13"/>
    </row>
    <row r="136" spans="16:16" s="2" customFormat="1" ht="14.1" customHeight="1">
      <c r="P136" s="13"/>
    </row>
    <row r="137" spans="16:16" s="2" customFormat="1" ht="14.1" customHeight="1">
      <c r="P137" s="13"/>
    </row>
    <row r="138" spans="16:16" s="2" customFormat="1" ht="14.1" customHeight="1">
      <c r="P138" s="13"/>
    </row>
    <row r="139" spans="16:16" s="2" customFormat="1" ht="14.1" customHeight="1">
      <c r="P139" s="13"/>
    </row>
    <row r="140" spans="16:16" s="2" customFormat="1" ht="14.1" customHeight="1">
      <c r="P140" s="13"/>
    </row>
    <row r="141" spans="16:16" s="2" customFormat="1" ht="14.1" customHeight="1">
      <c r="P141" s="13"/>
    </row>
    <row r="142" spans="16:16" s="2" customFormat="1" ht="14.1" customHeight="1">
      <c r="P142" s="13"/>
    </row>
    <row r="143" spans="16:16" s="2" customFormat="1" ht="14.1" customHeight="1">
      <c r="P143" s="13"/>
    </row>
    <row r="144" spans="16:16" s="2" customFormat="1" ht="14.1" customHeight="1">
      <c r="P144" s="13"/>
    </row>
    <row r="145" spans="16:16" s="2" customFormat="1" ht="14.1" customHeight="1">
      <c r="P145" s="13"/>
    </row>
    <row r="146" spans="16:16" s="2" customFormat="1" ht="14.1" customHeight="1">
      <c r="P146" s="13"/>
    </row>
    <row r="147" spans="16:16" s="2" customFormat="1" ht="14.1" customHeight="1">
      <c r="P147" s="13"/>
    </row>
    <row r="148" spans="16:16" s="2" customFormat="1" ht="14.1" customHeight="1">
      <c r="P148" s="13"/>
    </row>
    <row r="149" spans="16:16" s="2" customFormat="1" ht="14.1" customHeight="1">
      <c r="P149" s="13"/>
    </row>
    <row r="150" spans="16:16" s="2" customFormat="1" ht="14.1" customHeight="1">
      <c r="P150" s="13"/>
    </row>
    <row r="151" spans="16:16" s="2" customFormat="1" ht="14.1" customHeight="1">
      <c r="P151" s="13"/>
    </row>
    <row r="152" spans="16:16" s="2" customFormat="1" ht="14.1" customHeight="1">
      <c r="P152" s="13"/>
    </row>
    <row r="153" spans="16:16" s="2" customFormat="1" ht="14.1" customHeight="1">
      <c r="P153" s="13"/>
    </row>
    <row r="154" spans="16:16" s="2" customFormat="1" ht="14.1" customHeight="1">
      <c r="P154" s="13"/>
    </row>
    <row r="155" spans="16:16" s="2" customFormat="1" ht="14.1" customHeight="1">
      <c r="P155" s="13"/>
    </row>
    <row r="156" spans="16:16" s="2" customFormat="1" ht="14.1" customHeight="1">
      <c r="P156" s="13"/>
    </row>
    <row r="157" spans="16:16" s="2" customFormat="1" ht="14.1" customHeight="1">
      <c r="P157" s="13"/>
    </row>
    <row r="158" spans="16:16" s="2" customFormat="1" ht="14.1" customHeight="1">
      <c r="P158" s="13"/>
    </row>
    <row r="159" spans="16:16" s="2" customFormat="1" ht="14.1" customHeight="1">
      <c r="P159" s="13"/>
    </row>
    <row r="160" spans="16:16" s="2" customFormat="1" ht="14.1" customHeight="1">
      <c r="P160" s="13"/>
    </row>
    <row r="161" spans="16:16" s="2" customFormat="1" ht="14.1" customHeight="1">
      <c r="P161" s="13"/>
    </row>
    <row r="162" spans="16:16" s="2" customFormat="1" ht="14.1" customHeight="1">
      <c r="P162" s="13"/>
    </row>
    <row r="163" spans="16:16" s="2" customFormat="1" ht="14.1" customHeight="1">
      <c r="P163" s="13"/>
    </row>
    <row r="164" spans="16:16" s="2" customFormat="1" ht="14.1" customHeight="1">
      <c r="P164" s="13"/>
    </row>
    <row r="165" spans="16:16" s="2" customFormat="1" ht="14.1" customHeight="1">
      <c r="P165" s="13"/>
    </row>
    <row r="166" spans="16:16" s="2" customFormat="1" ht="14.1" customHeight="1">
      <c r="P166" s="13"/>
    </row>
    <row r="167" spans="16:16" s="2" customFormat="1" ht="14.1" customHeight="1">
      <c r="P167" s="13"/>
    </row>
    <row r="168" spans="16:16" s="2" customFormat="1" ht="14.1" customHeight="1">
      <c r="P168" s="13"/>
    </row>
    <row r="169" spans="16:16" s="2" customFormat="1" ht="14.1" customHeight="1">
      <c r="P169" s="13"/>
    </row>
    <row r="170" spans="16:16" s="2" customFormat="1" ht="14.1" customHeight="1">
      <c r="P170" s="13"/>
    </row>
    <row r="171" spans="16:16" s="2" customFormat="1" ht="14.1" customHeight="1">
      <c r="P171" s="13"/>
    </row>
    <row r="172" spans="16:16" s="2" customFormat="1" ht="14.1" customHeight="1">
      <c r="P172" s="13"/>
    </row>
    <row r="173" spans="16:16" s="2" customFormat="1" ht="14.1" customHeight="1">
      <c r="P173" s="13"/>
    </row>
    <row r="174" spans="16:16" s="2" customFormat="1" ht="14.1" customHeight="1">
      <c r="P174" s="13"/>
    </row>
    <row r="175" spans="16:16" s="2" customFormat="1" ht="14.1" customHeight="1">
      <c r="P175" s="13"/>
    </row>
    <row r="176" spans="16:16" s="2" customFormat="1" ht="14.1" customHeight="1">
      <c r="P176" s="13"/>
    </row>
    <row r="177" spans="16:16" s="2" customFormat="1" ht="14.1" customHeight="1">
      <c r="P177" s="13"/>
    </row>
    <row r="178" spans="16:16" s="2" customFormat="1" ht="14.1" customHeight="1">
      <c r="P178" s="13"/>
    </row>
    <row r="179" spans="16:16" s="2" customFormat="1" ht="14.1" customHeight="1">
      <c r="P179" s="13"/>
    </row>
    <row r="180" spans="16:16" s="2" customFormat="1" ht="14.1" customHeight="1">
      <c r="P180" s="13"/>
    </row>
    <row r="181" spans="16:16" s="2" customFormat="1" ht="14.1" customHeight="1">
      <c r="P181" s="13"/>
    </row>
    <row r="182" spans="16:16" s="2" customFormat="1" ht="14.1" customHeight="1">
      <c r="P182" s="13"/>
    </row>
    <row r="183" spans="16:16" s="2" customFormat="1" ht="14.1" customHeight="1">
      <c r="P183" s="13"/>
    </row>
    <row r="184" spans="16:16" s="2" customFormat="1" ht="14.1" customHeight="1">
      <c r="P184" s="13"/>
    </row>
    <row r="185" spans="16:16" s="2" customFormat="1" ht="14.1" customHeight="1">
      <c r="P185" s="13"/>
    </row>
    <row r="186" spans="16:16" s="2" customFormat="1" ht="14.1" customHeight="1">
      <c r="P186" s="13"/>
    </row>
    <row r="187" spans="16:16" s="2" customFormat="1" ht="14.1" customHeight="1">
      <c r="P187" s="13"/>
    </row>
    <row r="188" spans="16:16" s="2" customFormat="1" ht="14.1" customHeight="1">
      <c r="P188" s="13"/>
    </row>
    <row r="189" spans="16:16" s="2" customFormat="1" ht="14.1" customHeight="1">
      <c r="P189" s="13"/>
    </row>
    <row r="190" spans="16:16" s="2" customFormat="1" ht="14.1" customHeight="1">
      <c r="P190" s="13"/>
    </row>
    <row r="191" spans="16:16" s="2" customFormat="1" ht="14.1" customHeight="1">
      <c r="P191" s="13"/>
    </row>
    <row r="192" spans="16:16" s="2" customFormat="1" ht="14.1" customHeight="1">
      <c r="P192" s="13"/>
    </row>
    <row r="193" spans="16:16" s="2" customFormat="1" ht="14.1" customHeight="1">
      <c r="P193" s="13"/>
    </row>
    <row r="194" spans="16:16" s="2" customFormat="1" ht="14.1" customHeight="1">
      <c r="P194" s="13"/>
    </row>
    <row r="195" spans="16:16" s="2" customFormat="1" ht="14.1" customHeight="1">
      <c r="P195" s="13"/>
    </row>
    <row r="196" spans="16:16" s="2" customFormat="1" ht="14.1" customHeight="1">
      <c r="P196" s="13"/>
    </row>
    <row r="197" spans="16:16" s="2" customFormat="1" ht="14.1" customHeight="1">
      <c r="P197" s="13"/>
    </row>
    <row r="198" spans="16:16" s="2" customFormat="1" ht="14.1" customHeight="1">
      <c r="P198" s="13"/>
    </row>
    <row r="199" spans="16:16" s="2" customFormat="1" ht="14.1" customHeight="1">
      <c r="P199" s="13"/>
    </row>
    <row r="200" spans="16:16" s="2" customFormat="1" ht="14.1" customHeight="1">
      <c r="P200" s="13"/>
    </row>
    <row r="201" spans="16:16" s="2" customFormat="1" ht="14.1" customHeight="1">
      <c r="P201" s="13"/>
    </row>
    <row r="202" spans="16:16" s="2" customFormat="1" ht="14.1" customHeight="1">
      <c r="P202" s="13"/>
    </row>
    <row r="203" spans="16:16" s="2" customFormat="1" ht="14.1" customHeight="1">
      <c r="P203" s="13"/>
    </row>
    <row r="204" spans="16:16" s="2" customFormat="1" ht="14.1" customHeight="1">
      <c r="P204" s="13"/>
    </row>
    <row r="205" spans="16:16" s="2" customFormat="1" ht="14.1" customHeight="1">
      <c r="P205" s="13"/>
    </row>
    <row r="206" spans="16:16" s="2" customFormat="1" ht="14.1" customHeight="1">
      <c r="P206" s="13"/>
    </row>
    <row r="207" spans="16:16" s="2" customFormat="1" ht="14.1" customHeight="1">
      <c r="P207" s="13"/>
    </row>
    <row r="208" spans="16:16" s="2" customFormat="1" ht="14.1" customHeight="1">
      <c r="P208" s="13"/>
    </row>
    <row r="209" spans="16:16" s="2" customFormat="1" ht="14.1" customHeight="1">
      <c r="P209" s="13"/>
    </row>
    <row r="210" spans="16:16" s="2" customFormat="1" ht="14.1" customHeight="1">
      <c r="P210" s="13"/>
    </row>
    <row r="211" spans="16:16" s="2" customFormat="1" ht="14.1" customHeight="1">
      <c r="P211" s="13"/>
    </row>
    <row r="212" spans="16:16" s="2" customFormat="1" ht="14.1" customHeight="1">
      <c r="P212" s="13"/>
    </row>
    <row r="213" spans="16:16" s="2" customFormat="1" ht="14.1" customHeight="1">
      <c r="P213" s="13"/>
    </row>
    <row r="214" spans="16:16" s="2" customFormat="1" ht="14.1" customHeight="1">
      <c r="P214" s="13"/>
    </row>
    <row r="215" spans="16:16" s="2" customFormat="1" ht="14.1" customHeight="1">
      <c r="P215" s="13"/>
    </row>
    <row r="216" spans="16:16" s="2" customFormat="1" ht="14.1" customHeight="1">
      <c r="P216" s="13"/>
    </row>
    <row r="217" spans="16:16" s="2" customFormat="1" ht="14.1" customHeight="1">
      <c r="P217" s="13"/>
    </row>
    <row r="218" spans="16:16" s="2" customFormat="1" ht="14.1" customHeight="1">
      <c r="P218" s="13"/>
    </row>
    <row r="219" spans="16:16" s="2" customFormat="1" ht="14.1" customHeight="1">
      <c r="P219" s="13"/>
    </row>
    <row r="220" spans="16:16" s="2" customFormat="1" ht="14.1" customHeight="1">
      <c r="P220" s="13"/>
    </row>
    <row r="221" spans="16:16" s="2" customFormat="1" ht="14.1" customHeight="1">
      <c r="P221" s="13"/>
    </row>
    <row r="222" spans="16:16" s="2" customFormat="1" ht="14.1" customHeight="1">
      <c r="P222" s="13"/>
    </row>
    <row r="223" spans="16:16" s="2" customFormat="1" ht="14.1" customHeight="1">
      <c r="P223" s="13"/>
    </row>
    <row r="224" spans="16:16" s="2" customFormat="1" ht="14.1" customHeight="1">
      <c r="P224" s="13"/>
    </row>
    <row r="225" spans="16:16" s="2" customFormat="1" ht="14.1" customHeight="1">
      <c r="P225" s="13"/>
    </row>
    <row r="226" spans="16:16" s="2" customFormat="1" ht="14.1" customHeight="1">
      <c r="P226" s="13"/>
    </row>
    <row r="227" spans="16:16" s="2" customFormat="1" ht="14.1" customHeight="1">
      <c r="P227" s="13"/>
    </row>
    <row r="228" spans="16:16" s="2" customFormat="1" ht="14.1" customHeight="1">
      <c r="P228" s="13"/>
    </row>
    <row r="229" spans="16:16" s="2" customFormat="1" ht="14.1" customHeight="1">
      <c r="P229" s="13"/>
    </row>
    <row r="230" spans="16:16" s="2" customFormat="1" ht="14.1" customHeight="1">
      <c r="P230" s="13"/>
    </row>
    <row r="231" spans="16:16" s="2" customFormat="1" ht="14.1" customHeight="1">
      <c r="P231" s="13"/>
    </row>
    <row r="232" spans="16:16" s="2" customFormat="1" ht="14.1" customHeight="1">
      <c r="P232" s="13"/>
    </row>
    <row r="233" spans="16:16" s="2" customFormat="1" ht="14.1" customHeight="1">
      <c r="P233" s="13"/>
    </row>
    <row r="234" spans="16:16" s="2" customFormat="1" ht="14.1" customHeight="1">
      <c r="P234" s="13"/>
    </row>
    <row r="235" spans="16:16" s="2" customFormat="1" ht="14.1" customHeight="1">
      <c r="P235" s="13"/>
    </row>
    <row r="236" spans="16:16" s="2" customFormat="1" ht="14.1" customHeight="1">
      <c r="P236" s="13"/>
    </row>
    <row r="237" spans="16:16" s="2" customFormat="1" ht="14.1" customHeight="1">
      <c r="P237" s="13"/>
    </row>
    <row r="238" spans="16:16" s="2" customFormat="1" ht="14.1" customHeight="1">
      <c r="P238" s="13"/>
    </row>
    <row r="239" spans="16:16" s="2" customFormat="1" ht="14.1" customHeight="1">
      <c r="P239" s="13"/>
    </row>
    <row r="240" spans="16:16" s="2" customFormat="1" ht="14.1" customHeight="1">
      <c r="P240" s="13"/>
    </row>
    <row r="241" spans="16:16" s="2" customFormat="1" ht="14.1" customHeight="1">
      <c r="P241" s="13"/>
    </row>
    <row r="242" spans="16:16" s="2" customFormat="1" ht="14.1" customHeight="1">
      <c r="P242" s="13"/>
    </row>
    <row r="243" spans="16:16" s="2" customFormat="1" ht="14.1" customHeight="1">
      <c r="P243" s="13"/>
    </row>
    <row r="244" spans="16:16" s="2" customFormat="1" ht="14.1" customHeight="1">
      <c r="P244" s="13"/>
    </row>
    <row r="245" spans="16:16" s="2" customFormat="1" ht="14.1" customHeight="1">
      <c r="P245" s="13"/>
    </row>
    <row r="246" spans="16:16" s="2" customFormat="1" ht="14.1" customHeight="1">
      <c r="P246" s="13"/>
    </row>
    <row r="247" spans="16:16" s="2" customFormat="1" ht="14.1" customHeight="1">
      <c r="P247" s="13"/>
    </row>
    <row r="248" spans="16:16" s="2" customFormat="1" ht="14.1" customHeight="1">
      <c r="P248" s="13"/>
    </row>
    <row r="249" spans="16:16" s="2" customFormat="1" ht="14.1" customHeight="1">
      <c r="P249" s="13"/>
    </row>
    <row r="250" spans="16:16" s="2" customFormat="1" ht="14.1" customHeight="1">
      <c r="P250" s="13"/>
    </row>
    <row r="251" spans="16:16" s="2" customFormat="1" ht="14.1" customHeight="1">
      <c r="P251" s="13"/>
    </row>
    <row r="252" spans="16:16" s="2" customFormat="1" ht="14.1" customHeight="1">
      <c r="P252" s="13"/>
    </row>
    <row r="253" spans="16:16" s="2" customFormat="1" ht="14.1" customHeight="1">
      <c r="P253" s="13"/>
    </row>
    <row r="254" spans="16:16" s="2" customFormat="1" ht="14.1" customHeight="1">
      <c r="P254" s="13"/>
    </row>
    <row r="255" spans="16:16" s="2" customFormat="1" ht="14.1" customHeight="1">
      <c r="P255" s="13"/>
    </row>
    <row r="256" spans="16:16" s="2" customFormat="1" ht="14.1" customHeight="1">
      <c r="P256" s="13"/>
    </row>
    <row r="257" spans="16:16" s="2" customFormat="1" ht="14.1" customHeight="1">
      <c r="P257" s="13"/>
    </row>
    <row r="258" spans="16:16" s="2" customFormat="1" ht="14.1" customHeight="1">
      <c r="P258" s="13"/>
    </row>
    <row r="259" spans="16:16" s="2" customFormat="1" ht="14.1" customHeight="1">
      <c r="P259" s="13"/>
    </row>
    <row r="260" spans="16:16" s="2" customFormat="1" ht="14.1" customHeight="1">
      <c r="P260" s="13"/>
    </row>
    <row r="261" spans="16:16" s="2" customFormat="1" ht="14.1" customHeight="1">
      <c r="P261" s="13"/>
    </row>
    <row r="262" spans="16:16" s="2" customFormat="1" ht="14.1" customHeight="1">
      <c r="P262" s="13"/>
    </row>
    <row r="263" spans="16:16" s="2" customFormat="1" ht="14.1" customHeight="1">
      <c r="P263" s="13"/>
    </row>
    <row r="264" spans="16:16" s="2" customFormat="1" ht="14.1" customHeight="1">
      <c r="P264" s="13"/>
    </row>
    <row r="265" spans="16:16" s="2" customFormat="1" ht="14.1" customHeight="1">
      <c r="P265" s="13"/>
    </row>
    <row r="266" spans="16:16" s="2" customFormat="1" ht="14.1" customHeight="1">
      <c r="P266" s="13"/>
    </row>
    <row r="267" spans="16:16" s="2" customFormat="1" ht="14.1" customHeight="1">
      <c r="P267" s="13"/>
    </row>
    <row r="268" spans="16:16" s="2" customFormat="1" ht="14.1" customHeight="1">
      <c r="P268" s="13"/>
    </row>
    <row r="269" spans="16:16" s="2" customFormat="1" ht="14.1" customHeight="1">
      <c r="P269" s="13"/>
    </row>
    <row r="270" spans="16:16" s="2" customFormat="1" ht="14.1" customHeight="1">
      <c r="P270" s="13"/>
    </row>
    <row r="271" spans="16:16" s="2" customFormat="1" ht="14.1" customHeight="1">
      <c r="P271" s="13"/>
    </row>
    <row r="272" spans="16:16" s="2" customFormat="1" ht="14.1" customHeight="1">
      <c r="P272" s="13"/>
    </row>
    <row r="273" spans="16:16" s="2" customFormat="1" ht="14.1" customHeight="1">
      <c r="P273" s="13"/>
    </row>
    <row r="274" spans="16:16" s="2" customFormat="1" ht="14.1" customHeight="1">
      <c r="P274" s="13"/>
    </row>
    <row r="275" spans="16:16" s="2" customFormat="1" ht="14.1" customHeight="1">
      <c r="P275" s="13"/>
    </row>
    <row r="276" spans="16:16" s="2" customFormat="1" ht="14.1" customHeight="1">
      <c r="P276" s="13"/>
    </row>
    <row r="277" spans="16:16" s="2" customFormat="1" ht="14.1" customHeight="1">
      <c r="P277" s="13"/>
    </row>
    <row r="278" spans="16:16" s="2" customFormat="1" ht="14.1" customHeight="1">
      <c r="P278" s="13"/>
    </row>
    <row r="279" spans="16:16" s="2" customFormat="1" ht="14.1" customHeight="1">
      <c r="P279" s="13"/>
    </row>
    <row r="280" spans="16:16" s="2" customFormat="1" ht="14.1" customHeight="1">
      <c r="P280" s="13"/>
    </row>
    <row r="281" spans="16:16" s="2" customFormat="1" ht="14.1" customHeight="1">
      <c r="P281" s="13"/>
    </row>
    <row r="282" spans="16:16" s="2" customFormat="1" ht="14.1" customHeight="1">
      <c r="P282" s="13"/>
    </row>
    <row r="283" spans="16:16" s="2" customFormat="1" ht="14.1" customHeight="1">
      <c r="P283" s="13"/>
    </row>
    <row r="284" spans="16:16" s="2" customFormat="1" ht="14.1" customHeight="1">
      <c r="P284" s="13"/>
    </row>
    <row r="285" spans="16:16" s="2" customFormat="1" ht="14.1" customHeight="1">
      <c r="P285" s="13"/>
    </row>
    <row r="286" spans="16:16" s="2" customFormat="1" ht="14.1" customHeight="1">
      <c r="P286" s="13"/>
    </row>
    <row r="287" spans="16:16" s="2" customFormat="1" ht="14.1" customHeight="1">
      <c r="P287" s="13"/>
    </row>
    <row r="288" spans="16:16" s="2" customFormat="1" ht="14.1" customHeight="1">
      <c r="P288" s="13"/>
    </row>
    <row r="289" spans="16:16" s="2" customFormat="1" ht="14.1" customHeight="1">
      <c r="P289" s="13"/>
    </row>
    <row r="290" spans="16:16" s="2" customFormat="1" ht="14.1" customHeight="1">
      <c r="P290" s="13"/>
    </row>
    <row r="291" spans="16:16" s="2" customFormat="1" ht="14.1" customHeight="1">
      <c r="P291" s="13"/>
    </row>
    <row r="292" spans="16:16" s="2" customFormat="1" ht="14.1" customHeight="1">
      <c r="P292" s="13"/>
    </row>
    <row r="293" spans="16:16" s="2" customFormat="1" ht="14.1" customHeight="1">
      <c r="P293" s="13"/>
    </row>
    <row r="294" spans="16:16" s="2" customFormat="1" ht="14.1" customHeight="1">
      <c r="P294" s="13"/>
    </row>
    <row r="295" spans="16:16" s="2" customFormat="1" ht="14.1" customHeight="1">
      <c r="P295" s="13"/>
    </row>
    <row r="296" spans="16:16" s="2" customFormat="1" ht="14.1" customHeight="1">
      <c r="P296" s="13"/>
    </row>
    <row r="297" spans="16:16" s="2" customFormat="1" ht="14.1" customHeight="1">
      <c r="P297" s="13"/>
    </row>
    <row r="298" spans="16:16" s="2" customFormat="1" ht="14.1" customHeight="1">
      <c r="P298" s="13"/>
    </row>
    <row r="299" spans="16:16" s="2" customFormat="1" ht="14.1" customHeight="1">
      <c r="P299" s="13"/>
    </row>
    <row r="300" spans="16:16" s="2" customFormat="1" ht="14.1" customHeight="1">
      <c r="P300" s="13"/>
    </row>
    <row r="301" spans="16:16" s="2" customFormat="1" ht="14.1" customHeight="1">
      <c r="P301" s="13"/>
    </row>
    <row r="302" spans="16:16" s="2" customFormat="1" ht="14.1" customHeight="1">
      <c r="P302" s="13"/>
    </row>
    <row r="303" spans="16:16" s="2" customFormat="1" ht="14.1" customHeight="1">
      <c r="P303" s="13"/>
    </row>
    <row r="304" spans="16:16" s="2" customFormat="1" ht="14.1" customHeight="1">
      <c r="P304" s="13"/>
    </row>
    <row r="305" spans="16:16" s="2" customFormat="1" ht="14.1" customHeight="1">
      <c r="P305" s="13"/>
    </row>
    <row r="306" spans="16:16" s="2" customFormat="1" ht="14.1" customHeight="1">
      <c r="P306" s="13"/>
    </row>
    <row r="307" spans="16:16" s="2" customFormat="1" ht="14.1" customHeight="1">
      <c r="P307" s="13"/>
    </row>
    <row r="308" spans="16:16" s="2" customFormat="1" ht="14.1" customHeight="1">
      <c r="P308" s="13"/>
    </row>
    <row r="309" spans="16:16" s="2" customFormat="1" ht="14.1" customHeight="1">
      <c r="P309" s="13"/>
    </row>
    <row r="310" spans="16:16" s="2" customFormat="1" ht="14.1" customHeight="1">
      <c r="P310" s="13"/>
    </row>
    <row r="311" spans="16:16" s="2" customFormat="1" ht="14.1" customHeight="1">
      <c r="P311" s="13"/>
    </row>
    <row r="312" spans="16:16" s="2" customFormat="1" ht="14.1" customHeight="1">
      <c r="P312" s="13"/>
    </row>
    <row r="313" spans="16:16" s="2" customFormat="1" ht="14.1" customHeight="1">
      <c r="P313" s="13"/>
    </row>
    <row r="314" spans="16:16" s="2" customFormat="1" ht="14.1" customHeight="1">
      <c r="P314" s="13"/>
    </row>
    <row r="315" spans="16:16" s="2" customFormat="1" ht="14.1" customHeight="1">
      <c r="P315" s="13"/>
    </row>
    <row r="316" spans="16:16" s="2" customFormat="1" ht="14.1" customHeight="1">
      <c r="P316" s="13"/>
    </row>
    <row r="317" spans="16:16" s="2" customFormat="1" ht="14.1" customHeight="1">
      <c r="P317" s="13"/>
    </row>
    <row r="318" spans="16:16" s="2" customFormat="1" ht="14.1" customHeight="1">
      <c r="P318" s="13"/>
    </row>
    <row r="319" spans="16:16" s="2" customFormat="1" ht="14.1" customHeight="1">
      <c r="P319" s="13"/>
    </row>
    <row r="320" spans="16:16" s="2" customFormat="1" ht="14.1" customHeight="1">
      <c r="P320" s="13"/>
    </row>
    <row r="321" spans="16:16" s="2" customFormat="1" ht="14.1" customHeight="1">
      <c r="P321" s="13"/>
    </row>
    <row r="322" spans="16:16" s="2" customFormat="1" ht="14.1" customHeight="1">
      <c r="P322" s="13"/>
    </row>
    <row r="323" spans="16:16" s="2" customFormat="1" ht="14.1" customHeight="1">
      <c r="P323" s="13"/>
    </row>
    <row r="324" spans="16:16" s="2" customFormat="1" ht="14.1" customHeight="1">
      <c r="P324" s="13"/>
    </row>
    <row r="325" spans="16:16" s="2" customFormat="1" ht="14.1" customHeight="1">
      <c r="P325" s="13"/>
    </row>
    <row r="326" spans="16:16" s="2" customFormat="1" ht="14.1" customHeight="1">
      <c r="P326" s="13"/>
    </row>
    <row r="327" spans="16:16" s="2" customFormat="1" ht="14.1" customHeight="1">
      <c r="P327" s="13"/>
    </row>
    <row r="328" spans="16:16" s="2" customFormat="1" ht="14.1" customHeight="1">
      <c r="P328" s="13"/>
    </row>
    <row r="329" spans="16:16" s="2" customFormat="1" ht="14.1" customHeight="1">
      <c r="P329" s="13"/>
    </row>
    <row r="330" spans="16:16" s="2" customFormat="1" ht="14.1" customHeight="1">
      <c r="P330" s="13"/>
    </row>
    <row r="331" spans="16:16" s="2" customFormat="1" ht="14.1" customHeight="1">
      <c r="P331" s="13"/>
    </row>
    <row r="332" spans="16:16" s="2" customFormat="1" ht="14.1" customHeight="1">
      <c r="P332" s="13"/>
    </row>
    <row r="333" spans="16:16" s="2" customFormat="1" ht="14.1" customHeight="1">
      <c r="P333" s="13"/>
    </row>
    <row r="334" spans="16:16" s="2" customFormat="1" ht="14.1" customHeight="1">
      <c r="P334" s="13"/>
    </row>
    <row r="335" spans="16:16" s="2" customFormat="1" ht="14.1" customHeight="1">
      <c r="P335" s="13"/>
    </row>
    <row r="336" spans="16:16" s="2" customFormat="1" ht="14.1" customHeight="1">
      <c r="P336" s="13"/>
    </row>
    <row r="337" spans="16:16" s="2" customFormat="1" ht="14.1" customHeight="1">
      <c r="P337" s="13"/>
    </row>
    <row r="338" spans="16:16" s="2" customFormat="1" ht="14.1" customHeight="1">
      <c r="P338" s="13"/>
    </row>
    <row r="339" spans="16:16" s="2" customFormat="1" ht="14.1" customHeight="1">
      <c r="P339" s="13"/>
    </row>
    <row r="340" spans="16:16" s="2" customFormat="1" ht="14.1" customHeight="1">
      <c r="P340" s="13"/>
    </row>
    <row r="341" spans="16:16" s="2" customFormat="1" ht="14.1" customHeight="1">
      <c r="P341" s="13"/>
    </row>
    <row r="342" spans="16:16" s="2" customFormat="1" ht="14.1" customHeight="1">
      <c r="P342" s="13"/>
    </row>
    <row r="343" spans="16:16" s="2" customFormat="1" ht="14.1" customHeight="1">
      <c r="P343" s="13"/>
    </row>
    <row r="344" spans="16:16" s="2" customFormat="1" ht="14.1" customHeight="1">
      <c r="P344" s="13"/>
    </row>
    <row r="345" spans="16:16" s="2" customFormat="1" ht="14.1" customHeight="1">
      <c r="P345" s="13"/>
    </row>
    <row r="346" spans="16:16" s="2" customFormat="1" ht="14.1" customHeight="1">
      <c r="P346" s="13"/>
    </row>
    <row r="347" spans="16:16" s="2" customFormat="1" ht="14.1" customHeight="1">
      <c r="P347" s="13"/>
    </row>
    <row r="348" spans="16:16" s="2" customFormat="1" ht="14.1" customHeight="1">
      <c r="P348" s="13"/>
    </row>
    <row r="349" spans="16:16" s="2" customFormat="1" ht="14.1" customHeight="1">
      <c r="P349" s="13"/>
    </row>
    <row r="350" spans="16:16" s="2" customFormat="1" ht="14.1" customHeight="1">
      <c r="P350" s="13"/>
    </row>
    <row r="351" spans="16:16" s="2" customFormat="1" ht="14.1" customHeight="1">
      <c r="P351" s="13"/>
    </row>
    <row r="352" spans="16:16" s="2" customFormat="1" ht="14.1" customHeight="1">
      <c r="P352" s="13"/>
    </row>
    <row r="353" spans="16:16" s="2" customFormat="1" ht="14.1" customHeight="1">
      <c r="P353" s="13"/>
    </row>
    <row r="354" spans="16:16" s="2" customFormat="1" ht="14.1" customHeight="1">
      <c r="P354" s="13"/>
    </row>
    <row r="355" spans="16:16" s="2" customFormat="1" ht="14.1" customHeight="1">
      <c r="P355" s="13"/>
    </row>
    <row r="356" spans="16:16" s="2" customFormat="1" ht="14.1" customHeight="1">
      <c r="P356" s="13"/>
    </row>
    <row r="357" spans="16:16" s="2" customFormat="1" ht="14.1" customHeight="1">
      <c r="P357" s="13"/>
    </row>
    <row r="358" spans="16:16" s="2" customFormat="1" ht="14.1" customHeight="1">
      <c r="P358" s="13"/>
    </row>
    <row r="359" spans="16:16" s="2" customFormat="1" ht="14.1" customHeight="1">
      <c r="P359" s="13"/>
    </row>
    <row r="360" spans="16:16" s="2" customFormat="1" ht="14.1" customHeight="1">
      <c r="P360" s="13"/>
    </row>
    <row r="361" spans="16:16" s="2" customFormat="1" ht="14.1" customHeight="1">
      <c r="P361" s="13"/>
    </row>
    <row r="362" spans="16:16" s="2" customFormat="1" ht="14.1" customHeight="1">
      <c r="P362" s="13"/>
    </row>
    <row r="363" spans="16:16" s="2" customFormat="1" ht="14.1" customHeight="1">
      <c r="P363" s="13"/>
    </row>
    <row r="364" spans="16:16" s="2" customFormat="1" ht="14.1" customHeight="1">
      <c r="P364" s="13"/>
    </row>
    <row r="365" spans="16:16" s="2" customFormat="1" ht="14.1" customHeight="1">
      <c r="P365" s="13"/>
    </row>
    <row r="366" spans="16:16" s="2" customFormat="1" ht="14.1" customHeight="1">
      <c r="P366" s="13"/>
    </row>
    <row r="367" spans="16:16" s="2" customFormat="1" ht="14.1" customHeight="1">
      <c r="P367" s="13"/>
    </row>
    <row r="368" spans="16:16" s="2" customFormat="1" ht="14.1" customHeight="1">
      <c r="P368" s="13"/>
    </row>
    <row r="369" spans="16:16" s="2" customFormat="1" ht="14.1" customHeight="1">
      <c r="P369" s="13"/>
    </row>
    <row r="370" spans="16:16" s="2" customFormat="1" ht="14.1" customHeight="1">
      <c r="P370" s="13"/>
    </row>
    <row r="371" spans="16:16" s="2" customFormat="1" ht="14.1" customHeight="1">
      <c r="P371" s="13"/>
    </row>
    <row r="372" spans="16:16" s="2" customFormat="1" ht="14.1" customHeight="1">
      <c r="P372" s="13"/>
    </row>
    <row r="373" spans="16:16" s="2" customFormat="1" ht="14.1" customHeight="1">
      <c r="P373" s="13"/>
    </row>
    <row r="374" spans="16:16" s="2" customFormat="1" ht="14.1" customHeight="1">
      <c r="P374" s="13"/>
    </row>
    <row r="375" spans="16:16" s="2" customFormat="1" ht="14.1" customHeight="1">
      <c r="P375" s="13"/>
    </row>
    <row r="376" spans="16:16" s="2" customFormat="1" ht="14.1" customHeight="1">
      <c r="P376" s="13"/>
    </row>
    <row r="377" spans="16:16" s="2" customFormat="1" ht="14.1" customHeight="1">
      <c r="P377" s="13"/>
    </row>
    <row r="378" spans="16:16" s="2" customFormat="1" ht="14.1" customHeight="1">
      <c r="P378" s="13"/>
    </row>
    <row r="379" spans="16:16" s="2" customFormat="1" ht="14.1" customHeight="1">
      <c r="P379" s="13"/>
    </row>
    <row r="380" spans="16:16" s="2" customFormat="1" ht="14.1" customHeight="1">
      <c r="P380" s="13"/>
    </row>
    <row r="381" spans="16:16" s="2" customFormat="1" ht="14.1" customHeight="1">
      <c r="P381" s="13"/>
    </row>
    <row r="382" spans="16:16" s="2" customFormat="1" ht="14.1" customHeight="1">
      <c r="P382" s="13"/>
    </row>
    <row r="383" spans="16:16" s="2" customFormat="1" ht="14.1" customHeight="1">
      <c r="P383" s="13"/>
    </row>
    <row r="384" spans="16:16" s="2" customFormat="1" ht="14.1" customHeight="1">
      <c r="P384" s="13"/>
    </row>
    <row r="385" spans="16:16" s="2" customFormat="1" ht="14.1" customHeight="1">
      <c r="P385" s="13"/>
    </row>
    <row r="386" spans="16:16" s="2" customFormat="1" ht="14.1" customHeight="1">
      <c r="P386" s="13"/>
    </row>
    <row r="387" spans="16:16" s="2" customFormat="1" ht="14.1" customHeight="1">
      <c r="P387" s="13"/>
    </row>
    <row r="388" spans="16:16" s="2" customFormat="1" ht="14.1" customHeight="1">
      <c r="P388" s="13"/>
    </row>
    <row r="389" spans="16:16" s="2" customFormat="1" ht="14.1" customHeight="1">
      <c r="P389" s="13"/>
    </row>
    <row r="390" spans="16:16" s="2" customFormat="1" ht="14.1" customHeight="1">
      <c r="P390" s="13"/>
    </row>
    <row r="391" spans="16:16" s="2" customFormat="1" ht="14.1" customHeight="1">
      <c r="P391" s="13"/>
    </row>
    <row r="392" spans="16:16" s="2" customFormat="1" ht="14.1" customHeight="1">
      <c r="P392" s="13"/>
    </row>
    <row r="393" spans="16:16" s="2" customFormat="1" ht="14.1" customHeight="1">
      <c r="P393" s="13"/>
    </row>
    <row r="394" spans="16:16" s="2" customFormat="1" ht="14.1" customHeight="1">
      <c r="P394" s="13"/>
    </row>
    <row r="395" spans="16:16" s="2" customFormat="1" ht="14.1" customHeight="1">
      <c r="P395" s="13"/>
    </row>
    <row r="396" spans="16:16" s="2" customFormat="1" ht="14.1" customHeight="1">
      <c r="P396" s="13"/>
    </row>
    <row r="397" spans="16:16" s="2" customFormat="1" ht="14.1" customHeight="1">
      <c r="P397" s="13"/>
    </row>
    <row r="398" spans="16:16" s="2" customFormat="1" ht="14.1" customHeight="1">
      <c r="P398" s="13"/>
    </row>
    <row r="399" spans="16:16" s="2" customFormat="1" ht="14.1" customHeight="1">
      <c r="P399" s="13"/>
    </row>
    <row r="400" spans="16:16" s="2" customFormat="1" ht="14.1" customHeight="1">
      <c r="P400" s="13"/>
    </row>
    <row r="401" spans="16:16" s="2" customFormat="1" ht="14.1" customHeight="1">
      <c r="P401" s="13"/>
    </row>
    <row r="402" spans="16:16" s="2" customFormat="1" ht="14.1" customHeight="1">
      <c r="P402" s="13"/>
    </row>
    <row r="403" spans="16:16" s="2" customFormat="1" ht="14.1" customHeight="1">
      <c r="P403" s="13"/>
    </row>
    <row r="404" spans="16:16" s="2" customFormat="1" ht="14.1" customHeight="1">
      <c r="P404" s="13"/>
    </row>
    <row r="405" spans="16:16" s="2" customFormat="1" ht="14.1" customHeight="1">
      <c r="P405" s="13"/>
    </row>
    <row r="406" spans="16:16" s="2" customFormat="1" ht="14.1" customHeight="1">
      <c r="P406" s="13"/>
    </row>
    <row r="407" spans="16:16" s="2" customFormat="1" ht="14.1" customHeight="1">
      <c r="P407" s="13"/>
    </row>
    <row r="408" spans="16:16" s="2" customFormat="1" ht="14.1" customHeight="1">
      <c r="P408" s="13"/>
    </row>
    <row r="409" spans="16:16" s="2" customFormat="1" ht="14.1" customHeight="1">
      <c r="P409" s="13"/>
    </row>
    <row r="410" spans="16:16" s="2" customFormat="1" ht="14.1" customHeight="1">
      <c r="P410" s="13"/>
    </row>
    <row r="411" spans="16:16" s="2" customFormat="1" ht="14.1" customHeight="1">
      <c r="P411" s="13"/>
    </row>
    <row r="412" spans="16:16" s="2" customFormat="1" ht="14.1" customHeight="1">
      <c r="P412" s="13"/>
    </row>
    <row r="413" spans="16:16" s="2" customFormat="1" ht="14.1" customHeight="1">
      <c r="P413" s="13"/>
    </row>
    <row r="414" spans="16:16" s="2" customFormat="1" ht="14.1" customHeight="1">
      <c r="P414" s="13"/>
    </row>
    <row r="415" spans="16:16" s="2" customFormat="1" ht="14.1" customHeight="1">
      <c r="P415" s="13"/>
    </row>
    <row r="416" spans="16:16" s="2" customFormat="1" ht="14.1" customHeight="1">
      <c r="P416" s="13"/>
    </row>
    <row r="417" spans="16:16" s="2" customFormat="1" ht="14.1" customHeight="1">
      <c r="P417" s="13"/>
    </row>
    <row r="418" spans="16:16" s="2" customFormat="1" ht="14.1" customHeight="1">
      <c r="P418" s="13"/>
    </row>
    <row r="419" spans="16:16" s="2" customFormat="1" ht="14.1" customHeight="1">
      <c r="P419" s="13"/>
    </row>
    <row r="420" spans="16:16" s="2" customFormat="1" ht="14.1" customHeight="1">
      <c r="P420" s="13"/>
    </row>
    <row r="421" spans="16:16" s="2" customFormat="1" ht="14.1" customHeight="1">
      <c r="P421" s="13"/>
    </row>
    <row r="422" spans="16:16" s="2" customFormat="1" ht="14.1" customHeight="1">
      <c r="P422" s="13"/>
    </row>
    <row r="423" spans="16:16" s="2" customFormat="1" ht="14.1" customHeight="1">
      <c r="P423" s="13"/>
    </row>
    <row r="424" spans="16:16" s="2" customFormat="1" ht="14.1" customHeight="1">
      <c r="P424" s="13"/>
    </row>
    <row r="425" spans="16:16" s="2" customFormat="1" ht="14.1" customHeight="1">
      <c r="P425" s="13"/>
    </row>
    <row r="426" spans="16:16" s="2" customFormat="1" ht="14.1" customHeight="1">
      <c r="P426" s="13"/>
    </row>
    <row r="427" spans="16:16" s="2" customFormat="1" ht="14.1" customHeight="1">
      <c r="P427" s="13"/>
    </row>
    <row r="428" spans="16:16" s="2" customFormat="1" ht="14.1" customHeight="1">
      <c r="P428" s="13"/>
    </row>
    <row r="429" spans="16:16" s="2" customFormat="1" ht="14.1" customHeight="1">
      <c r="P429" s="13"/>
    </row>
    <row r="430" spans="16:16" s="2" customFormat="1" ht="14.1" customHeight="1">
      <c r="P430" s="13"/>
    </row>
    <row r="431" spans="16:16" s="2" customFormat="1" ht="14.1" customHeight="1">
      <c r="P431" s="13"/>
    </row>
    <row r="432" spans="16:16" s="2" customFormat="1" ht="14.1" customHeight="1">
      <c r="P432" s="13"/>
    </row>
    <row r="433" spans="16:16" s="2" customFormat="1" ht="14.1" customHeight="1">
      <c r="P433" s="13"/>
    </row>
    <row r="434" spans="16:16" s="2" customFormat="1" ht="14.1" customHeight="1">
      <c r="P434" s="13"/>
    </row>
    <row r="435" spans="16:16" s="2" customFormat="1" ht="14.1" customHeight="1">
      <c r="P435" s="13"/>
    </row>
    <row r="436" spans="16:16" s="2" customFormat="1" ht="14.1" customHeight="1">
      <c r="P436" s="13"/>
    </row>
    <row r="437" spans="16:16" s="2" customFormat="1" ht="14.1" customHeight="1">
      <c r="P437" s="13"/>
    </row>
    <row r="438" spans="16:16" s="2" customFormat="1" ht="14.1" customHeight="1">
      <c r="P438" s="13"/>
    </row>
    <row r="439" spans="16:16" s="2" customFormat="1" ht="14.1" customHeight="1">
      <c r="P439" s="13"/>
    </row>
    <row r="440" spans="16:16" s="2" customFormat="1" ht="14.1" customHeight="1">
      <c r="P440" s="13"/>
    </row>
    <row r="441" spans="16:16" s="2" customFormat="1" ht="14.1" customHeight="1">
      <c r="P441" s="13"/>
    </row>
    <row r="442" spans="16:16" s="2" customFormat="1" ht="14.1" customHeight="1">
      <c r="P442" s="13"/>
    </row>
    <row r="443" spans="16:16" s="2" customFormat="1" ht="14.1" customHeight="1">
      <c r="P443" s="13"/>
    </row>
    <row r="444" spans="16:16" s="2" customFormat="1" ht="14.1" customHeight="1">
      <c r="P444" s="13"/>
    </row>
    <row r="445" spans="16:16" s="2" customFormat="1" ht="14.1" customHeight="1">
      <c r="P445" s="13"/>
    </row>
    <row r="446" spans="16:16" s="2" customFormat="1" ht="14.1" customHeight="1">
      <c r="P446" s="13"/>
    </row>
    <row r="447" spans="16:16" s="2" customFormat="1" ht="14.1" customHeight="1">
      <c r="P447" s="13"/>
    </row>
    <row r="448" spans="16:16" s="2" customFormat="1" ht="14.1" customHeight="1">
      <c r="P448" s="13"/>
    </row>
    <row r="449" spans="16:16" s="2" customFormat="1" ht="14.1" customHeight="1">
      <c r="P449" s="13"/>
    </row>
    <row r="450" spans="16:16" s="2" customFormat="1" ht="14.1" customHeight="1">
      <c r="P450" s="13"/>
    </row>
    <row r="451" spans="16:16" s="2" customFormat="1" ht="14.1" customHeight="1">
      <c r="P451" s="13"/>
    </row>
    <row r="452" spans="16:16" s="2" customFormat="1" ht="14.1" customHeight="1">
      <c r="P452" s="13"/>
    </row>
    <row r="453" spans="16:16" s="2" customFormat="1" ht="14.1" customHeight="1">
      <c r="P453" s="13"/>
    </row>
    <row r="454" spans="16:16" s="2" customFormat="1" ht="14.1" customHeight="1">
      <c r="P454" s="13"/>
    </row>
    <row r="455" spans="16:16" s="2" customFormat="1" ht="14.1" customHeight="1">
      <c r="P455" s="13"/>
    </row>
    <row r="456" spans="16:16" s="2" customFormat="1" ht="14.1" customHeight="1">
      <c r="P456" s="13"/>
    </row>
    <row r="457" spans="16:16" s="2" customFormat="1" ht="14.1" customHeight="1">
      <c r="P457" s="13"/>
    </row>
    <row r="458" spans="16:16" s="2" customFormat="1" ht="14.1" customHeight="1">
      <c r="P458" s="13"/>
    </row>
    <row r="459" spans="16:16" s="2" customFormat="1" ht="14.1" customHeight="1">
      <c r="P459" s="13"/>
    </row>
    <row r="460" spans="16:16" s="2" customFormat="1" ht="14.1" customHeight="1">
      <c r="P460" s="13"/>
    </row>
    <row r="461" spans="16:16" s="2" customFormat="1" ht="14.1" customHeight="1">
      <c r="P461" s="13"/>
    </row>
    <row r="462" spans="16:16" s="2" customFormat="1" ht="14.1" customHeight="1">
      <c r="P462" s="13"/>
    </row>
    <row r="463" spans="16:16" s="2" customFormat="1" ht="14.1" customHeight="1">
      <c r="P463" s="13"/>
    </row>
    <row r="464" spans="16:16" s="2" customFormat="1" ht="14.1" customHeight="1">
      <c r="P464" s="13"/>
    </row>
    <row r="465" spans="16:16" s="2" customFormat="1" ht="14.1" customHeight="1">
      <c r="P465" s="13"/>
    </row>
    <row r="466" spans="16:16" s="2" customFormat="1" ht="14.1" customHeight="1">
      <c r="P466" s="13"/>
    </row>
    <row r="467" spans="16:16" s="2" customFormat="1" ht="14.1" customHeight="1">
      <c r="P467" s="13"/>
    </row>
    <row r="468" spans="16:16" s="2" customFormat="1" ht="14.1" customHeight="1">
      <c r="P468" s="13"/>
    </row>
    <row r="469" spans="16:16" s="2" customFormat="1" ht="14.1" customHeight="1">
      <c r="P469" s="13"/>
    </row>
    <row r="470" spans="16:16" s="2" customFormat="1" ht="14.1" customHeight="1">
      <c r="P470" s="13"/>
    </row>
    <row r="471" spans="16:16" s="2" customFormat="1" ht="14.1" customHeight="1">
      <c r="P471" s="13"/>
    </row>
    <row r="472" spans="16:16" s="2" customFormat="1" ht="14.1" customHeight="1">
      <c r="P472" s="13"/>
    </row>
    <row r="473" spans="16:16" s="2" customFormat="1" ht="14.1" customHeight="1">
      <c r="P473" s="13"/>
    </row>
    <row r="474" spans="16:16" s="2" customFormat="1" ht="14.1" customHeight="1">
      <c r="P474" s="13"/>
    </row>
    <row r="475" spans="16:16" s="2" customFormat="1" ht="14.1" customHeight="1">
      <c r="P475" s="13"/>
    </row>
    <row r="476" spans="16:16" s="2" customFormat="1" ht="14.1" customHeight="1">
      <c r="P476" s="13"/>
    </row>
    <row r="477" spans="16:16" s="2" customFormat="1" ht="14.1" customHeight="1">
      <c r="P477" s="13"/>
    </row>
    <row r="478" spans="16:16" s="2" customFormat="1" ht="14.1" customHeight="1">
      <c r="P478" s="13"/>
    </row>
    <row r="479" spans="16:16" s="2" customFormat="1" ht="14.1" customHeight="1">
      <c r="P479" s="13"/>
    </row>
    <row r="480" spans="16:16" s="2" customFormat="1" ht="14.1" customHeight="1">
      <c r="P480" s="13"/>
    </row>
    <row r="481" spans="16:16" s="2" customFormat="1" ht="14.1" customHeight="1">
      <c r="P481" s="13"/>
    </row>
    <row r="482" spans="16:16" s="2" customFormat="1" ht="14.1" customHeight="1">
      <c r="P482" s="13"/>
    </row>
    <row r="483" spans="16:16" s="2" customFormat="1" ht="14.1" customHeight="1">
      <c r="P483" s="13"/>
    </row>
    <row r="484" spans="16:16" s="2" customFormat="1" ht="14.1" customHeight="1">
      <c r="P484" s="13"/>
    </row>
    <row r="485" spans="16:16" s="2" customFormat="1" ht="14.1" customHeight="1">
      <c r="P485" s="13"/>
    </row>
    <row r="486" spans="16:16" s="2" customFormat="1" ht="14.1" customHeight="1">
      <c r="P486" s="13"/>
    </row>
    <row r="487" spans="16:16" s="2" customFormat="1" ht="14.1" customHeight="1">
      <c r="P487" s="13"/>
    </row>
    <row r="488" spans="16:16" s="2" customFormat="1" ht="14.1" customHeight="1">
      <c r="P488" s="13"/>
    </row>
    <row r="489" spans="16:16" s="2" customFormat="1" ht="14.1" customHeight="1">
      <c r="P489" s="13"/>
    </row>
    <row r="490" spans="16:16" s="2" customFormat="1" ht="14.1" customHeight="1">
      <c r="P490" s="13"/>
    </row>
    <row r="491" spans="16:16" s="2" customFormat="1" ht="14.1" customHeight="1">
      <c r="P491" s="13"/>
    </row>
    <row r="492" spans="16:16" s="2" customFormat="1" ht="14.1" customHeight="1">
      <c r="P492" s="13"/>
    </row>
    <row r="493" spans="16:16" s="2" customFormat="1" ht="14.1" customHeight="1">
      <c r="P493" s="13"/>
    </row>
    <row r="494" spans="16:16" s="2" customFormat="1" ht="14.1" customHeight="1">
      <c r="P494" s="13"/>
    </row>
    <row r="495" spans="16:16" s="2" customFormat="1" ht="14.1" customHeight="1">
      <c r="P495" s="13"/>
    </row>
    <row r="496" spans="16:16" s="2" customFormat="1" ht="14.1" customHeight="1">
      <c r="P496" s="13"/>
    </row>
    <row r="497" spans="16:16" s="2" customFormat="1" ht="14.1" customHeight="1">
      <c r="P497" s="13"/>
    </row>
    <row r="498" spans="16:16" s="2" customFormat="1" ht="14.1" customHeight="1">
      <c r="P498" s="13"/>
    </row>
    <row r="499" spans="16:16" s="2" customFormat="1" ht="14.1" customHeight="1">
      <c r="P499" s="13"/>
    </row>
    <row r="500" spans="16:16" s="2" customFormat="1" ht="14.1" customHeight="1">
      <c r="P500" s="13"/>
    </row>
    <row r="501" spans="16:16" s="2" customFormat="1" ht="14.1" customHeight="1">
      <c r="P501" s="13"/>
    </row>
    <row r="502" spans="16:16" s="2" customFormat="1" ht="14.1" customHeight="1">
      <c r="P502" s="13"/>
    </row>
    <row r="503" spans="16:16" s="2" customFormat="1" ht="14.1" customHeight="1">
      <c r="P503" s="13"/>
    </row>
    <row r="504" spans="16:16" s="2" customFormat="1" ht="14.1" customHeight="1">
      <c r="P504" s="13"/>
    </row>
    <row r="505" spans="16:16" s="2" customFormat="1" ht="14.1" customHeight="1">
      <c r="P505" s="13"/>
    </row>
    <row r="506" spans="16:16" s="2" customFormat="1" ht="14.1" customHeight="1">
      <c r="P506" s="13"/>
    </row>
    <row r="507" spans="16:16" s="2" customFormat="1" ht="14.1" customHeight="1">
      <c r="P507" s="13"/>
    </row>
    <row r="508" spans="16:16" s="2" customFormat="1" ht="14.1" customHeight="1">
      <c r="P508" s="13"/>
    </row>
    <row r="509" spans="16:16" s="2" customFormat="1" ht="14.1" customHeight="1">
      <c r="P509" s="13"/>
    </row>
    <row r="510" spans="16:16" s="2" customFormat="1" ht="14.1" customHeight="1">
      <c r="P510" s="13"/>
    </row>
    <row r="511" spans="16:16" s="2" customFormat="1" ht="14.1" customHeight="1">
      <c r="P511" s="13"/>
    </row>
    <row r="512" spans="16:16" s="2" customFormat="1" ht="14.1" customHeight="1">
      <c r="P512" s="13"/>
    </row>
    <row r="513" spans="16:16" s="2" customFormat="1" ht="14.1" customHeight="1">
      <c r="P513" s="13"/>
    </row>
    <row r="514" spans="16:16" s="2" customFormat="1" ht="14.1" customHeight="1">
      <c r="P514" s="13"/>
    </row>
    <row r="515" spans="16:16" s="2" customFormat="1" ht="14.1" customHeight="1">
      <c r="P515" s="13"/>
    </row>
    <row r="516" spans="16:16" s="2" customFormat="1" ht="14.1" customHeight="1">
      <c r="P516" s="13"/>
    </row>
    <row r="517" spans="16:16" s="2" customFormat="1" ht="14.1" customHeight="1">
      <c r="P517" s="13"/>
    </row>
    <row r="518" spans="16:16" s="2" customFormat="1" ht="14.1" customHeight="1">
      <c r="P518" s="13"/>
    </row>
    <row r="519" spans="16:16" s="2" customFormat="1" ht="14.1" customHeight="1">
      <c r="P519" s="13"/>
    </row>
    <row r="520" spans="16:16" s="2" customFormat="1" ht="14.1" customHeight="1">
      <c r="P520" s="13"/>
    </row>
    <row r="521" spans="16:16" s="2" customFormat="1" ht="14.1" customHeight="1">
      <c r="P521" s="13"/>
    </row>
    <row r="522" spans="16:16" s="2" customFormat="1" ht="14.1" customHeight="1">
      <c r="P522" s="13"/>
    </row>
    <row r="523" spans="16:16" s="2" customFormat="1" ht="14.1" customHeight="1">
      <c r="P523" s="13"/>
    </row>
    <row r="524" spans="16:16" s="2" customFormat="1" ht="14.1" customHeight="1">
      <c r="P524" s="13"/>
    </row>
    <row r="525" spans="16:16" s="2" customFormat="1" ht="14.1" customHeight="1">
      <c r="P525" s="13"/>
    </row>
    <row r="526" spans="16:16" s="2" customFormat="1" ht="14.1" customHeight="1">
      <c r="P526" s="13"/>
    </row>
    <row r="527" spans="16:16" s="2" customFormat="1" ht="14.1" customHeight="1">
      <c r="P527" s="13"/>
    </row>
    <row r="528" spans="16:16" s="2" customFormat="1" ht="14.1" customHeight="1">
      <c r="P528" s="13"/>
    </row>
    <row r="529" spans="16:16" s="2" customFormat="1" ht="14.1" customHeight="1">
      <c r="P529" s="13"/>
    </row>
    <row r="530" spans="16:16" s="2" customFormat="1" ht="14.1" customHeight="1">
      <c r="P530" s="13"/>
    </row>
    <row r="531" spans="16:16" s="2" customFormat="1" ht="14.1" customHeight="1">
      <c r="P531" s="13"/>
    </row>
    <row r="532" spans="16:16" s="2" customFormat="1" ht="14.1" customHeight="1">
      <c r="P532" s="13"/>
    </row>
    <row r="533" spans="16:16" s="2" customFormat="1" ht="14.1" customHeight="1">
      <c r="P533" s="13"/>
    </row>
    <row r="534" spans="16:16" s="2" customFormat="1" ht="14.1" customHeight="1">
      <c r="P534" s="13"/>
    </row>
    <row r="535" spans="16:16" s="2" customFormat="1" ht="14.1" customHeight="1">
      <c r="P535" s="13"/>
    </row>
    <row r="536" spans="16:16" s="2" customFormat="1" ht="14.1" customHeight="1">
      <c r="P536" s="13"/>
    </row>
    <row r="537" spans="16:16" s="2" customFormat="1" ht="14.1" customHeight="1">
      <c r="P537" s="13"/>
    </row>
    <row r="538" spans="16:16" s="2" customFormat="1" ht="14.1" customHeight="1">
      <c r="P538" s="13"/>
    </row>
    <row r="539" spans="16:16" s="2" customFormat="1" ht="14.1" customHeight="1">
      <c r="P539" s="13"/>
    </row>
    <row r="540" spans="16:16" s="2" customFormat="1" ht="14.1" customHeight="1">
      <c r="P540" s="13"/>
    </row>
    <row r="541" spans="16:16" s="2" customFormat="1" ht="14.1" customHeight="1">
      <c r="P541" s="13"/>
    </row>
    <row r="542" spans="16:16" s="2" customFormat="1" ht="14.1" customHeight="1">
      <c r="P542" s="13"/>
    </row>
    <row r="543" spans="16:16" s="2" customFormat="1" ht="14.1" customHeight="1">
      <c r="P543" s="13"/>
    </row>
    <row r="544" spans="16:16" s="2" customFormat="1" ht="14.1" customHeight="1">
      <c r="P544" s="13"/>
    </row>
    <row r="545" spans="16:16" s="2" customFormat="1" ht="14.1" customHeight="1">
      <c r="P545" s="13"/>
    </row>
    <row r="546" spans="16:16" s="2" customFormat="1" ht="14.1" customHeight="1">
      <c r="P546" s="13"/>
    </row>
    <row r="547" spans="16:16" s="2" customFormat="1" ht="14.1" customHeight="1">
      <c r="P547" s="13"/>
    </row>
    <row r="548" spans="16:16" s="2" customFormat="1" ht="14.1" customHeight="1">
      <c r="P548" s="13"/>
    </row>
    <row r="549" spans="16:16" s="2" customFormat="1" ht="14.1" customHeight="1">
      <c r="P549" s="13"/>
    </row>
    <row r="550" spans="16:16" s="2" customFormat="1" ht="14.1" customHeight="1">
      <c r="P550" s="13"/>
    </row>
    <row r="551" spans="16:16" s="2" customFormat="1" ht="14.1" customHeight="1">
      <c r="P551" s="13"/>
    </row>
    <row r="552" spans="16:16" s="2" customFormat="1" ht="14.1" customHeight="1">
      <c r="P552" s="13"/>
    </row>
    <row r="553" spans="16:16" s="2" customFormat="1" ht="14.1" customHeight="1">
      <c r="P553" s="13"/>
    </row>
    <row r="554" spans="16:16" s="2" customFormat="1" ht="14.1" customHeight="1">
      <c r="P554" s="13"/>
    </row>
    <row r="555" spans="16:16" s="2" customFormat="1" ht="14.1" customHeight="1">
      <c r="P555" s="13"/>
    </row>
    <row r="556" spans="16:16" s="2" customFormat="1" ht="14.1" customHeight="1">
      <c r="P556" s="13"/>
    </row>
    <row r="557" spans="16:16" s="2" customFormat="1" ht="14.1" customHeight="1">
      <c r="P557" s="13"/>
    </row>
    <row r="558" spans="16:16" s="2" customFormat="1" ht="14.1" customHeight="1">
      <c r="P558" s="13"/>
    </row>
    <row r="559" spans="16:16" s="2" customFormat="1" ht="14.1" customHeight="1">
      <c r="P559" s="13"/>
    </row>
    <row r="560" spans="16:16" s="2" customFormat="1" ht="14.1" customHeight="1">
      <c r="P560" s="13"/>
    </row>
    <row r="561" spans="16:16" s="2" customFormat="1" ht="14.1" customHeight="1">
      <c r="P561" s="13"/>
    </row>
    <row r="562" spans="16:16" s="2" customFormat="1" ht="14.1" customHeight="1">
      <c r="P562" s="13"/>
    </row>
    <row r="563" spans="16:16" s="2" customFormat="1" ht="14.1" customHeight="1">
      <c r="P563" s="13"/>
    </row>
    <row r="564" spans="16:16" s="2" customFormat="1" ht="14.1" customHeight="1">
      <c r="P564" s="13"/>
    </row>
    <row r="565" spans="16:16" s="2" customFormat="1" ht="14.1" customHeight="1">
      <c r="P565" s="13"/>
    </row>
    <row r="566" spans="16:16" s="2" customFormat="1" ht="14.1" customHeight="1">
      <c r="P566" s="13"/>
    </row>
    <row r="567" spans="16:16" s="2" customFormat="1" ht="14.1" customHeight="1">
      <c r="P567" s="13"/>
    </row>
    <row r="568" spans="16:16" s="2" customFormat="1" ht="14.1" customHeight="1">
      <c r="P568" s="13"/>
    </row>
    <row r="569" spans="16:16" s="2" customFormat="1" ht="14.1" customHeight="1">
      <c r="P569" s="13"/>
    </row>
    <row r="570" spans="16:16" s="2" customFormat="1" ht="14.1" customHeight="1">
      <c r="P570" s="13"/>
    </row>
    <row r="571" spans="16:16" s="2" customFormat="1" ht="14.1" customHeight="1">
      <c r="P571" s="13"/>
    </row>
    <row r="572" spans="16:16" s="2" customFormat="1" ht="14.1" customHeight="1">
      <c r="P572" s="13"/>
    </row>
    <row r="573" spans="16:16" s="2" customFormat="1" ht="14.1" customHeight="1">
      <c r="P573" s="13"/>
    </row>
    <row r="574" spans="16:16" s="2" customFormat="1" ht="14.1" customHeight="1">
      <c r="P574" s="13"/>
    </row>
    <row r="575" spans="16:16" s="2" customFormat="1" ht="14.1" customHeight="1">
      <c r="P575" s="13"/>
    </row>
    <row r="576" spans="16:16" s="2" customFormat="1" ht="14.1" customHeight="1">
      <c r="P576" s="13"/>
    </row>
    <row r="577" spans="16:16" s="2" customFormat="1" ht="14.1" customHeight="1">
      <c r="P577" s="13"/>
    </row>
    <row r="578" spans="16:16" s="2" customFormat="1" ht="14.1" customHeight="1">
      <c r="P578" s="13"/>
    </row>
    <row r="579" spans="16:16" s="2" customFormat="1" ht="14.1" customHeight="1">
      <c r="P579" s="13"/>
    </row>
    <row r="580" spans="16:16" s="2" customFormat="1" ht="14.1" customHeight="1">
      <c r="P580" s="13"/>
    </row>
    <row r="581" spans="16:16" s="2" customFormat="1" ht="14.1" customHeight="1">
      <c r="P581" s="13"/>
    </row>
    <row r="582" spans="16:16" s="2" customFormat="1" ht="14.1" customHeight="1">
      <c r="P582" s="13"/>
    </row>
    <row r="583" spans="16:16" s="2" customFormat="1" ht="14.1" customHeight="1">
      <c r="P583" s="13"/>
    </row>
    <row r="584" spans="16:16" s="2" customFormat="1" ht="14.1" customHeight="1">
      <c r="P584" s="13"/>
    </row>
    <row r="585" spans="16:16" s="2" customFormat="1" ht="14.1" customHeight="1">
      <c r="P585" s="13"/>
    </row>
    <row r="586" spans="16:16" s="2" customFormat="1" ht="14.1" customHeight="1">
      <c r="P586" s="13"/>
    </row>
    <row r="587" spans="16:16" s="2" customFormat="1" ht="14.1" customHeight="1">
      <c r="P587" s="13"/>
    </row>
    <row r="588" spans="16:16" s="2" customFormat="1" ht="14.1" customHeight="1">
      <c r="P588" s="13"/>
    </row>
    <row r="589" spans="16:16" s="2" customFormat="1" ht="14.1" customHeight="1">
      <c r="P589" s="13"/>
    </row>
    <row r="590" spans="16:16" s="2" customFormat="1" ht="14.1" customHeight="1">
      <c r="P590" s="13"/>
    </row>
    <row r="591" spans="16:16" s="2" customFormat="1" ht="14.1" customHeight="1">
      <c r="P591" s="13"/>
    </row>
    <row r="592" spans="16:16" s="2" customFormat="1" ht="14.1" customHeight="1">
      <c r="P592" s="13"/>
    </row>
    <row r="593" spans="16:16" s="2" customFormat="1" ht="14.1" customHeight="1">
      <c r="P593" s="13"/>
    </row>
    <row r="594" spans="16:16" s="2" customFormat="1" ht="14.1" customHeight="1">
      <c r="P594" s="13"/>
    </row>
    <row r="595" spans="16:16" s="2" customFormat="1" ht="14.1" customHeight="1">
      <c r="P595" s="13"/>
    </row>
    <row r="596" spans="16:16" s="2" customFormat="1" ht="14.1" customHeight="1">
      <c r="P596" s="13"/>
    </row>
    <row r="597" spans="16:16" s="2" customFormat="1" ht="14.1" customHeight="1">
      <c r="P597" s="13"/>
    </row>
    <row r="598" spans="16:16" s="2" customFormat="1" ht="14.1" customHeight="1">
      <c r="P598" s="13"/>
    </row>
    <row r="599" spans="16:16" s="2" customFormat="1" ht="14.1" customHeight="1">
      <c r="P599" s="13"/>
    </row>
    <row r="600" spans="16:16" s="2" customFormat="1" ht="14.1" customHeight="1">
      <c r="P600" s="13"/>
    </row>
    <row r="601" spans="16:16" s="2" customFormat="1" ht="14.1" customHeight="1">
      <c r="P601" s="13"/>
    </row>
    <row r="602" spans="16:16" s="2" customFormat="1" ht="14.1" customHeight="1">
      <c r="P602" s="13"/>
    </row>
    <row r="603" spans="16:16" s="2" customFormat="1" ht="14.1" customHeight="1">
      <c r="P603" s="13"/>
    </row>
    <row r="604" spans="16:16" s="2" customFormat="1" ht="14.1" customHeight="1">
      <c r="P604" s="13"/>
    </row>
    <row r="605" spans="16:16" s="2" customFormat="1" ht="14.1" customHeight="1">
      <c r="P605" s="13"/>
    </row>
    <row r="606" spans="16:16" s="2" customFormat="1" ht="14.1" customHeight="1">
      <c r="P606" s="13"/>
    </row>
    <row r="607" spans="16:16" s="2" customFormat="1" ht="14.1" customHeight="1">
      <c r="P607" s="13"/>
    </row>
    <row r="608" spans="16:16" s="2" customFormat="1" ht="14.1" customHeight="1">
      <c r="P608" s="13"/>
    </row>
    <row r="609" spans="16:16" s="2" customFormat="1" ht="14.1" customHeight="1">
      <c r="P609" s="13"/>
    </row>
    <row r="610" spans="16:16" s="2" customFormat="1" ht="14.1" customHeight="1">
      <c r="P610" s="13"/>
    </row>
    <row r="611" spans="16:16" s="2" customFormat="1" ht="14.1" customHeight="1">
      <c r="P611" s="13"/>
    </row>
    <row r="612" spans="16:16" s="2" customFormat="1" ht="14.1" customHeight="1">
      <c r="P612" s="13"/>
    </row>
    <row r="613" spans="16:16" s="2" customFormat="1" ht="14.1" customHeight="1">
      <c r="P613" s="13"/>
    </row>
    <row r="614" spans="16:16" s="2" customFormat="1" ht="14.1" customHeight="1">
      <c r="P614" s="13"/>
    </row>
    <row r="615" spans="16:16" s="2" customFormat="1" ht="14.1" customHeight="1">
      <c r="P615" s="13"/>
    </row>
    <row r="616" spans="16:16" s="2" customFormat="1" ht="14.1" customHeight="1">
      <c r="P616" s="13"/>
    </row>
    <row r="617" spans="16:16" s="2" customFormat="1" ht="14.1" customHeight="1">
      <c r="P617" s="13"/>
    </row>
    <row r="618" spans="16:16" s="2" customFormat="1" ht="14.1" customHeight="1">
      <c r="P618" s="13"/>
    </row>
    <row r="619" spans="16:16" s="2" customFormat="1" ht="14.1" customHeight="1">
      <c r="P619" s="13"/>
    </row>
    <row r="620" spans="16:16" s="2" customFormat="1" ht="14.1" customHeight="1">
      <c r="P620" s="13"/>
    </row>
    <row r="621" spans="16:16" s="2" customFormat="1" ht="14.1" customHeight="1">
      <c r="P621" s="13"/>
    </row>
    <row r="622" spans="16:16" s="2" customFormat="1" ht="14.1" customHeight="1">
      <c r="P622" s="13"/>
    </row>
    <row r="623" spans="16:16" s="2" customFormat="1" ht="14.1" customHeight="1">
      <c r="P623" s="13"/>
    </row>
    <row r="624" spans="16:16" s="2" customFormat="1" ht="14.1" customHeight="1">
      <c r="P624" s="13"/>
    </row>
    <row r="625" spans="16:16" s="2" customFormat="1" ht="14.1" customHeight="1">
      <c r="P625" s="13"/>
    </row>
    <row r="626" spans="16:16" s="2" customFormat="1" ht="14.1" customHeight="1">
      <c r="P626" s="13"/>
    </row>
    <row r="627" spans="16:16" s="2" customFormat="1" ht="14.1" customHeight="1">
      <c r="P627" s="13"/>
    </row>
    <row r="628" spans="16:16" s="2" customFormat="1" ht="14.1" customHeight="1">
      <c r="P628" s="13"/>
    </row>
    <row r="629" spans="16:16" s="2" customFormat="1" ht="14.1" customHeight="1">
      <c r="P629" s="13"/>
    </row>
    <row r="630" spans="16:16" s="2" customFormat="1" ht="14.1" customHeight="1">
      <c r="P630" s="13"/>
    </row>
    <row r="631" spans="16:16" s="2" customFormat="1" ht="14.1" customHeight="1">
      <c r="P631" s="13"/>
    </row>
    <row r="632" spans="16:16" s="2" customFormat="1" ht="14.1" customHeight="1">
      <c r="P632" s="13"/>
    </row>
    <row r="633" spans="16:16" s="2" customFormat="1" ht="14.1" customHeight="1">
      <c r="P633" s="13"/>
    </row>
    <row r="634" spans="16:16" s="2" customFormat="1" ht="14.1" customHeight="1">
      <c r="P634" s="13"/>
    </row>
    <row r="635" spans="16:16" s="2" customFormat="1" ht="14.1" customHeight="1">
      <c r="P635" s="13"/>
    </row>
    <row r="636" spans="16:16" s="2" customFormat="1" ht="14.1" customHeight="1">
      <c r="P636" s="13"/>
    </row>
    <row r="637" spans="16:16" s="2" customFormat="1" ht="14.1" customHeight="1">
      <c r="P637" s="13"/>
    </row>
    <row r="638" spans="16:16" s="2" customFormat="1" ht="14.1" customHeight="1">
      <c r="P638" s="13"/>
    </row>
    <row r="639" spans="16:16" s="2" customFormat="1" ht="14.1" customHeight="1">
      <c r="P639" s="13"/>
    </row>
    <row r="640" spans="16:16" s="2" customFormat="1" ht="14.1" customHeight="1">
      <c r="P640" s="13"/>
    </row>
    <row r="641" spans="16:16" s="2" customFormat="1" ht="14.1" customHeight="1">
      <c r="P641" s="13"/>
    </row>
    <row r="642" spans="16:16" s="2" customFormat="1" ht="14.1" customHeight="1">
      <c r="P642" s="13"/>
    </row>
    <row r="643" spans="16:16" s="2" customFormat="1" ht="14.1" customHeight="1">
      <c r="P643" s="13"/>
    </row>
    <row r="644" spans="16:16" s="2" customFormat="1" ht="14.1" customHeight="1">
      <c r="P644" s="13"/>
    </row>
    <row r="645" spans="16:16" s="2" customFormat="1" ht="14.1" customHeight="1">
      <c r="P645" s="13"/>
    </row>
    <row r="646" spans="16:16" s="2" customFormat="1" ht="14.1" customHeight="1">
      <c r="P646" s="13"/>
    </row>
    <row r="647" spans="16:16" s="2" customFormat="1" ht="14.1" customHeight="1">
      <c r="P647" s="13"/>
    </row>
    <row r="648" spans="16:16" s="2" customFormat="1" ht="14.1" customHeight="1">
      <c r="P648" s="13"/>
    </row>
    <row r="649" spans="16:16" s="2" customFormat="1" ht="14.1" customHeight="1">
      <c r="P649" s="13"/>
    </row>
    <row r="650" spans="16:16" s="2" customFormat="1" ht="14.1" customHeight="1">
      <c r="P650" s="13"/>
    </row>
    <row r="651" spans="16:16" s="2" customFormat="1" ht="14.1" customHeight="1">
      <c r="P651" s="13"/>
    </row>
    <row r="652" spans="16:16" s="2" customFormat="1" ht="14.1" customHeight="1">
      <c r="P652" s="13"/>
    </row>
    <row r="653" spans="16:16" s="2" customFormat="1" ht="14.1" customHeight="1">
      <c r="P653" s="13"/>
    </row>
    <row r="654" spans="16:16" s="2" customFormat="1" ht="14.1" customHeight="1">
      <c r="P654" s="13"/>
    </row>
    <row r="655" spans="16:16" s="2" customFormat="1" ht="14.1" customHeight="1">
      <c r="P655" s="13"/>
    </row>
    <row r="656" spans="16:16" s="2" customFormat="1" ht="14.1" customHeight="1">
      <c r="P656" s="13"/>
    </row>
    <row r="657" spans="16:16" s="2" customFormat="1" ht="14.1" customHeight="1">
      <c r="P657" s="13"/>
    </row>
    <row r="658" spans="16:16" s="2" customFormat="1" ht="14.1" customHeight="1">
      <c r="P658" s="13"/>
    </row>
    <row r="659" spans="16:16" s="2" customFormat="1" ht="14.1" customHeight="1">
      <c r="P659" s="13"/>
    </row>
    <row r="660" spans="16:16" s="2" customFormat="1" ht="14.1" customHeight="1">
      <c r="P660" s="13"/>
    </row>
    <row r="661" spans="16:16" s="2" customFormat="1" ht="14.1" customHeight="1">
      <c r="P661" s="13"/>
    </row>
    <row r="662" spans="16:16" s="2" customFormat="1" ht="14.1" customHeight="1">
      <c r="P662" s="13"/>
    </row>
    <row r="663" spans="16:16" s="2" customFormat="1" ht="14.1" customHeight="1">
      <c r="P663" s="13"/>
    </row>
    <row r="664" spans="16:16" s="2" customFormat="1" ht="14.1" customHeight="1">
      <c r="P664" s="13"/>
    </row>
    <row r="665" spans="16:16" s="2" customFormat="1" ht="14.1" customHeight="1">
      <c r="P665" s="13"/>
    </row>
    <row r="666" spans="16:16" s="2" customFormat="1" ht="14.1" customHeight="1">
      <c r="P666" s="13"/>
    </row>
    <row r="667" spans="16:16" s="2" customFormat="1" ht="14.1" customHeight="1">
      <c r="P667" s="13"/>
    </row>
    <row r="668" spans="16:16" s="2" customFormat="1" ht="14.1" customHeight="1">
      <c r="P668" s="13"/>
    </row>
    <row r="669" spans="16:16" s="2" customFormat="1" ht="14.1" customHeight="1">
      <c r="P669" s="13"/>
    </row>
    <row r="670" spans="16:16" s="2" customFormat="1" ht="14.1" customHeight="1">
      <c r="P670" s="13"/>
    </row>
    <row r="671" spans="16:16" s="2" customFormat="1" ht="14.1" customHeight="1">
      <c r="P671" s="13"/>
    </row>
    <row r="672" spans="16:16" s="2" customFormat="1" ht="14.1" customHeight="1">
      <c r="P672" s="13"/>
    </row>
    <row r="673" spans="16:16" s="2" customFormat="1" ht="14.1" customHeight="1">
      <c r="P673" s="13"/>
    </row>
    <row r="674" spans="16:16" s="2" customFormat="1" ht="14.1" customHeight="1">
      <c r="P674" s="13"/>
    </row>
    <row r="675" spans="16:16" s="2" customFormat="1" ht="14.1" customHeight="1">
      <c r="P675" s="13"/>
    </row>
    <row r="676" spans="16:16" s="2" customFormat="1" ht="14.1" customHeight="1">
      <c r="P676" s="13"/>
    </row>
    <row r="677" spans="16:16" s="2" customFormat="1" ht="14.1" customHeight="1">
      <c r="P677" s="13"/>
    </row>
    <row r="678" spans="16:16" s="2" customFormat="1" ht="14.1" customHeight="1">
      <c r="P678" s="13"/>
    </row>
    <row r="679" spans="16:16" s="2" customFormat="1" ht="14.1" customHeight="1">
      <c r="P679" s="13"/>
    </row>
    <row r="680" spans="16:16" s="2" customFormat="1" ht="14.1" customHeight="1">
      <c r="P680" s="13"/>
    </row>
    <row r="681" spans="16:16" s="2" customFormat="1" ht="14.1" customHeight="1">
      <c r="P681" s="13"/>
    </row>
    <row r="682" spans="16:16" s="2" customFormat="1" ht="14.1" customHeight="1">
      <c r="P682" s="13"/>
    </row>
    <row r="683" spans="16:16" s="2" customFormat="1" ht="14.1" customHeight="1">
      <c r="P683" s="13"/>
    </row>
    <row r="684" spans="16:16" s="2" customFormat="1" ht="14.1" customHeight="1">
      <c r="P684" s="13"/>
    </row>
    <row r="685" spans="16:16" s="2" customFormat="1" ht="14.1" customHeight="1">
      <c r="P685" s="13"/>
    </row>
    <row r="686" spans="16:16" s="2" customFormat="1" ht="14.1" customHeight="1">
      <c r="P686" s="13"/>
    </row>
    <row r="687" spans="16:16" s="2" customFormat="1" ht="14.1" customHeight="1">
      <c r="P687" s="13"/>
    </row>
    <row r="688" spans="16:16" s="2" customFormat="1" ht="14.1" customHeight="1">
      <c r="P688" s="13"/>
    </row>
    <row r="689" spans="16:16" s="2" customFormat="1" ht="14.1" customHeight="1">
      <c r="P689" s="13"/>
    </row>
    <row r="690" spans="16:16" s="2" customFormat="1" ht="14.1" customHeight="1">
      <c r="P690" s="13"/>
    </row>
    <row r="691" spans="16:16" s="2" customFormat="1" ht="14.1" customHeight="1">
      <c r="P691" s="13"/>
    </row>
    <row r="692" spans="16:16" s="2" customFormat="1" ht="14.1" customHeight="1">
      <c r="P692" s="13"/>
    </row>
    <row r="693" spans="16:16" s="2" customFormat="1" ht="14.1" customHeight="1">
      <c r="P693" s="13"/>
    </row>
    <row r="694" spans="16:16" s="2" customFormat="1" ht="14.1" customHeight="1">
      <c r="P694" s="13"/>
    </row>
    <row r="695" spans="16:16" s="2" customFormat="1" ht="14.1" customHeight="1">
      <c r="P695" s="13"/>
    </row>
    <row r="696" spans="16:16" s="2" customFormat="1" ht="14.1" customHeight="1">
      <c r="P696" s="13"/>
    </row>
    <row r="697" spans="16:16" s="2" customFormat="1" ht="14.1" customHeight="1">
      <c r="P697" s="13"/>
    </row>
    <row r="698" spans="16:16" s="2" customFormat="1" ht="14.1" customHeight="1">
      <c r="P698" s="13"/>
    </row>
    <row r="699" spans="16:16" s="2" customFormat="1" ht="14.1" customHeight="1">
      <c r="P699" s="13"/>
    </row>
    <row r="700" spans="16:16" s="2" customFormat="1" ht="14.1" customHeight="1">
      <c r="P700" s="13"/>
    </row>
    <row r="701" spans="16:16" s="2" customFormat="1" ht="14.1" customHeight="1">
      <c r="P701" s="13"/>
    </row>
    <row r="702" spans="16:16" s="2" customFormat="1" ht="14.1" customHeight="1">
      <c r="P702" s="13"/>
    </row>
    <row r="703" spans="16:16" s="2" customFormat="1" ht="14.1" customHeight="1">
      <c r="P703" s="13"/>
    </row>
    <row r="704" spans="16:16" s="2" customFormat="1" ht="14.1" customHeight="1">
      <c r="P704" s="13"/>
    </row>
    <row r="705" spans="16:16" s="2" customFormat="1" ht="14.1" customHeight="1">
      <c r="P705" s="13"/>
    </row>
    <row r="706" spans="16:16" s="2" customFormat="1" ht="14.1" customHeight="1">
      <c r="P706" s="13"/>
    </row>
    <row r="707" spans="16:16" s="2" customFormat="1" ht="14.1" customHeight="1">
      <c r="P707" s="13"/>
    </row>
    <row r="708" spans="16:16" s="2" customFormat="1" ht="14.1" customHeight="1">
      <c r="P708" s="13"/>
    </row>
    <row r="709" spans="16:16" s="2" customFormat="1" ht="14.1" customHeight="1">
      <c r="P709" s="13"/>
    </row>
    <row r="710" spans="16:16" s="2" customFormat="1" ht="14.1" customHeight="1">
      <c r="P710" s="13"/>
    </row>
    <row r="711" spans="16:16" s="2" customFormat="1" ht="14.1" customHeight="1">
      <c r="P711" s="13"/>
    </row>
    <row r="712" spans="16:16" s="2" customFormat="1" ht="14.1" customHeight="1">
      <c r="P712" s="13"/>
    </row>
    <row r="713" spans="16:16" s="2" customFormat="1" ht="14.1" customHeight="1">
      <c r="P713" s="13"/>
    </row>
    <row r="714" spans="16:16" s="2" customFormat="1" ht="14.1" customHeight="1">
      <c r="P714" s="13"/>
    </row>
    <row r="715" spans="16:16" s="2" customFormat="1" ht="14.1" customHeight="1">
      <c r="P715" s="13"/>
    </row>
    <row r="716" spans="16:16" s="2" customFormat="1" ht="14.1" customHeight="1">
      <c r="P716" s="13"/>
    </row>
    <row r="717" spans="16:16" s="2" customFormat="1" ht="14.1" customHeight="1">
      <c r="P717" s="13"/>
    </row>
    <row r="718" spans="16:16" s="2" customFormat="1" ht="14.1" customHeight="1">
      <c r="P718" s="13"/>
    </row>
    <row r="719" spans="16:16" s="2" customFormat="1" ht="14.1" customHeight="1">
      <c r="P719" s="13"/>
    </row>
    <row r="720" spans="16:16" s="2" customFormat="1" ht="14.1" customHeight="1">
      <c r="P720" s="13"/>
    </row>
    <row r="721" spans="16:16" s="2" customFormat="1" ht="14.1" customHeight="1">
      <c r="P721" s="13"/>
    </row>
    <row r="722" spans="16:16" s="2" customFormat="1" ht="14.1" customHeight="1">
      <c r="P722" s="13"/>
    </row>
    <row r="723" spans="16:16" s="2" customFormat="1" ht="14.1" customHeight="1">
      <c r="P723" s="13"/>
    </row>
    <row r="724" spans="16:16" s="2" customFormat="1" ht="14.1" customHeight="1">
      <c r="P724" s="13"/>
    </row>
    <row r="725" spans="16:16" s="2" customFormat="1" ht="14.1" customHeight="1">
      <c r="P725" s="13"/>
    </row>
    <row r="726" spans="16:16" s="2" customFormat="1" ht="14.1" customHeight="1">
      <c r="P726" s="13"/>
    </row>
    <row r="727" spans="16:16" s="2" customFormat="1" ht="14.1" customHeight="1">
      <c r="P727" s="13"/>
    </row>
    <row r="728" spans="16:16" s="2" customFormat="1" ht="14.1" customHeight="1">
      <c r="P728" s="13"/>
    </row>
    <row r="729" spans="16:16" s="2" customFormat="1" ht="14.1" customHeight="1">
      <c r="P729" s="13"/>
    </row>
    <row r="730" spans="16:16" s="2" customFormat="1" ht="14.1" customHeight="1">
      <c r="P730" s="13"/>
    </row>
    <row r="731" spans="16:16" s="2" customFormat="1" ht="14.1" customHeight="1">
      <c r="P731" s="13"/>
    </row>
    <row r="732" spans="16:16" s="2" customFormat="1" ht="14.1" customHeight="1">
      <c r="P732" s="13"/>
    </row>
    <row r="733" spans="16:16" s="2" customFormat="1" ht="14.1" customHeight="1">
      <c r="P733" s="13"/>
    </row>
    <row r="734" spans="16:16" s="2" customFormat="1" ht="14.1" customHeight="1">
      <c r="P734" s="13"/>
    </row>
    <row r="735" spans="16:16" s="2" customFormat="1" ht="14.1" customHeight="1">
      <c r="P735" s="13"/>
    </row>
    <row r="736" spans="16:16" s="2" customFormat="1" ht="14.1" customHeight="1">
      <c r="P736" s="13"/>
    </row>
    <row r="737" spans="16:16" s="2" customFormat="1" ht="14.1" customHeight="1">
      <c r="P737" s="13"/>
    </row>
    <row r="738" spans="16:16" s="2" customFormat="1" ht="14.1" customHeight="1">
      <c r="P738" s="13"/>
    </row>
    <row r="739" spans="16:16" s="2" customFormat="1" ht="14.1" customHeight="1">
      <c r="P739" s="13"/>
    </row>
    <row r="740" spans="16:16" s="2" customFormat="1" ht="14.1" customHeight="1">
      <c r="P740" s="13"/>
    </row>
    <row r="741" spans="16:16" s="2" customFormat="1" ht="14.1" customHeight="1">
      <c r="P741" s="13"/>
    </row>
    <row r="742" spans="16:16" s="2" customFormat="1" ht="14.1" customHeight="1">
      <c r="P742" s="13"/>
    </row>
    <row r="743" spans="16:16" s="2" customFormat="1" ht="14.1" customHeight="1">
      <c r="P743" s="13"/>
    </row>
    <row r="744" spans="16:16" s="2" customFormat="1" ht="14.1" customHeight="1">
      <c r="P744" s="13"/>
    </row>
    <row r="745" spans="16:16" s="2" customFormat="1" ht="14.1" customHeight="1">
      <c r="P745" s="13"/>
    </row>
    <row r="746" spans="16:16" s="2" customFormat="1" ht="14.1" customHeight="1">
      <c r="P746" s="13"/>
    </row>
    <row r="747" spans="16:16" s="2" customFormat="1" ht="14.1" customHeight="1">
      <c r="P747" s="13"/>
    </row>
    <row r="748" spans="16:16" s="2" customFormat="1" ht="14.1" customHeight="1">
      <c r="P748" s="13"/>
    </row>
    <row r="749" spans="16:16" s="2" customFormat="1" ht="14.1" customHeight="1">
      <c r="P749" s="13"/>
    </row>
    <row r="750" spans="16:16" s="2" customFormat="1" ht="14.1" customHeight="1">
      <c r="P750" s="13"/>
    </row>
    <row r="751" spans="16:16" s="2" customFormat="1" ht="14.1" customHeight="1">
      <c r="P751" s="13"/>
    </row>
    <row r="752" spans="16:16" s="2" customFormat="1" ht="14.1" customHeight="1">
      <c r="P752" s="13"/>
    </row>
    <row r="753" spans="16:16" s="2" customFormat="1" ht="14.1" customHeight="1">
      <c r="P753" s="13"/>
    </row>
    <row r="754" spans="16:16" s="2" customFormat="1" ht="14.1" customHeight="1">
      <c r="P754" s="13"/>
    </row>
    <row r="755" spans="16:16" s="2" customFormat="1" ht="14.1" customHeight="1">
      <c r="P755" s="13"/>
    </row>
    <row r="756" spans="16:16" s="2" customFormat="1" ht="14.1" customHeight="1">
      <c r="P756" s="13"/>
    </row>
    <row r="757" spans="16:16" s="2" customFormat="1" ht="14.1" customHeight="1">
      <c r="P757" s="13"/>
    </row>
    <row r="758" spans="16:16" s="2" customFormat="1" ht="14.1" customHeight="1">
      <c r="P758" s="13"/>
    </row>
    <row r="759" spans="16:16" s="2" customFormat="1" ht="14.1" customHeight="1">
      <c r="P759" s="13"/>
    </row>
    <row r="760" spans="16:16" s="2" customFormat="1" ht="14.1" customHeight="1">
      <c r="P760" s="13"/>
    </row>
    <row r="761" spans="16:16" s="2" customFormat="1" ht="14.1" customHeight="1">
      <c r="P761" s="13"/>
    </row>
    <row r="762" spans="16:16" s="2" customFormat="1" ht="14.1" customHeight="1">
      <c r="P762" s="13"/>
    </row>
    <row r="763" spans="16:16" s="2" customFormat="1" ht="14.1" customHeight="1">
      <c r="P763" s="13"/>
    </row>
    <row r="764" spans="16:16" s="2" customFormat="1" ht="14.1" customHeight="1">
      <c r="P764" s="13"/>
    </row>
    <row r="765" spans="16:16" s="2" customFormat="1" ht="14.1" customHeight="1">
      <c r="P765" s="13"/>
    </row>
    <row r="766" spans="16:16" s="2" customFormat="1" ht="14.1" customHeight="1">
      <c r="P766" s="13"/>
    </row>
    <row r="767" spans="16:16" s="2" customFormat="1" ht="14.1" customHeight="1">
      <c r="P767" s="13"/>
    </row>
    <row r="768" spans="16:16" s="2" customFormat="1" ht="14.1" customHeight="1">
      <c r="P768" s="13"/>
    </row>
    <row r="769" spans="16:16" s="2" customFormat="1" ht="14.1" customHeight="1">
      <c r="P769" s="13"/>
    </row>
    <row r="770" spans="16:16" s="2" customFormat="1" ht="14.1" customHeight="1">
      <c r="P770" s="13"/>
    </row>
    <row r="771" spans="16:16" s="2" customFormat="1" ht="14.1" customHeight="1">
      <c r="P771" s="13"/>
    </row>
    <row r="772" spans="16:16" s="2" customFormat="1" ht="14.1" customHeight="1">
      <c r="P772" s="13"/>
    </row>
    <row r="773" spans="16:16" s="2" customFormat="1" ht="14.1" customHeight="1">
      <c r="P773" s="13"/>
    </row>
    <row r="774" spans="16:16" s="2" customFormat="1" ht="14.1" customHeight="1">
      <c r="P774" s="13"/>
    </row>
    <row r="775" spans="16:16" s="2" customFormat="1" ht="14.1" customHeight="1">
      <c r="P775" s="13"/>
    </row>
    <row r="776" spans="16:16" s="2" customFormat="1" ht="14.1" customHeight="1">
      <c r="P776" s="13"/>
    </row>
    <row r="777" spans="16:16" s="2" customFormat="1" ht="14.1" customHeight="1">
      <c r="P777" s="13"/>
    </row>
    <row r="778" spans="16:16" s="2" customFormat="1" ht="14.1" customHeight="1">
      <c r="P778" s="13"/>
    </row>
    <row r="779" spans="16:16" s="2" customFormat="1" ht="14.1" customHeight="1">
      <c r="P779" s="13"/>
    </row>
    <row r="780" spans="16:16" s="2" customFormat="1" ht="14.1" customHeight="1">
      <c r="P780" s="13"/>
    </row>
    <row r="781" spans="16:16" s="2" customFormat="1" ht="14.1" customHeight="1">
      <c r="P781" s="13"/>
    </row>
    <row r="782" spans="16:16" s="2" customFormat="1" ht="14.1" customHeight="1">
      <c r="P782" s="13"/>
    </row>
    <row r="783" spans="16:16" s="2" customFormat="1" ht="14.1" customHeight="1">
      <c r="P783" s="13"/>
    </row>
    <row r="784" spans="16:16" s="2" customFormat="1" ht="14.1" customHeight="1">
      <c r="P784" s="13"/>
    </row>
    <row r="785" spans="16:16" s="2" customFormat="1" ht="14.1" customHeight="1">
      <c r="P785" s="13"/>
    </row>
    <row r="786" spans="16:16" s="2" customFormat="1" ht="14.1" customHeight="1">
      <c r="P786" s="13"/>
    </row>
    <row r="787" spans="16:16" s="2" customFormat="1" ht="14.1" customHeight="1">
      <c r="P787" s="13"/>
    </row>
    <row r="788" spans="16:16" s="2" customFormat="1" ht="14.1" customHeight="1">
      <c r="P788" s="13"/>
    </row>
    <row r="789" spans="16:16" s="2" customFormat="1" ht="14.1" customHeight="1">
      <c r="P789" s="13"/>
    </row>
    <row r="790" spans="16:16" s="2" customFormat="1" ht="14.1" customHeight="1">
      <c r="P790" s="13"/>
    </row>
    <row r="791" spans="16:16" s="2" customFormat="1" ht="14.1" customHeight="1">
      <c r="P791" s="13"/>
    </row>
    <row r="792" spans="16:16" s="2" customFormat="1" ht="14.1" customHeight="1">
      <c r="P792" s="13"/>
    </row>
    <row r="793" spans="16:16" s="2" customFormat="1" ht="14.1" customHeight="1">
      <c r="P793" s="13"/>
    </row>
    <row r="794" spans="16:16" s="2" customFormat="1" ht="14.1" customHeight="1">
      <c r="P794" s="13"/>
    </row>
    <row r="795" spans="16:16" s="2" customFormat="1" ht="14.1" customHeight="1">
      <c r="P795" s="13"/>
    </row>
    <row r="796" spans="16:16" s="2" customFormat="1" ht="14.1" customHeight="1">
      <c r="P796" s="13"/>
    </row>
    <row r="797" spans="16:16" s="2" customFormat="1" ht="14.1" customHeight="1">
      <c r="P797" s="13"/>
    </row>
    <row r="798" spans="16:16" ht="14.1" customHeight="1"/>
    <row r="799" spans="16:16" ht="14.1" customHeight="1"/>
    <row r="800" spans="16:16"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sheetData>
  <customSheetViews>
    <customSheetView guid="{B232EC41-FA91-4761-896A-6152EABD1429}" scale="85" fitToPage="1">
      <selection activeCell="B3" sqref="B3"/>
      <pageMargins left="0" right="0" top="0" bottom="0" header="0" footer="0"/>
      <pageSetup scale="63" orientation="landscape" r:id="rId1"/>
    </customSheetView>
    <customSheetView guid="{50707442-A283-41C3-930E-CC79BC4E64C6}" scale="85">
      <selection activeCell="I38" sqref="I38"/>
      <pageMargins left="0" right="0" top="0" bottom="0" header="0" footer="0"/>
      <pageSetup orientation="portrait" r:id="rId2"/>
    </customSheetView>
    <customSheetView guid="{91D0648A-97F4-4F83-B228-CDCBEBFD7225}" scale="85" fitToPage="1" topLeftCell="A34">
      <selection activeCell="B3" sqref="B3"/>
      <pageMargins left="0" right="0" top="0" bottom="0" header="0" footer="0"/>
      <pageSetup scale="63" orientation="landscape" r:id="rId3"/>
    </customSheetView>
  </customSheetViews>
  <mergeCells count="61">
    <mergeCell ref="E56:M56"/>
    <mergeCell ref="G58:M58"/>
    <mergeCell ref="P56:Z56"/>
    <mergeCell ref="P58:Q58"/>
    <mergeCell ref="T58:Z58"/>
    <mergeCell ref="R35:S35"/>
    <mergeCell ref="R36:S36"/>
    <mergeCell ref="T10:U10"/>
    <mergeCell ref="R10:S10"/>
    <mergeCell ref="A5:AB5"/>
    <mergeCell ref="A6:AB6"/>
    <mergeCell ref="A7:AB7"/>
    <mergeCell ref="E32:F32"/>
    <mergeCell ref="R32:S32"/>
    <mergeCell ref="L10:M10"/>
    <mergeCell ref="Y10:Z10"/>
    <mergeCell ref="C10:D10"/>
    <mergeCell ref="G10:H10"/>
    <mergeCell ref="I10:J10"/>
    <mergeCell ref="AA10:AB10"/>
    <mergeCell ref="E36:F36"/>
    <mergeCell ref="E46:F46"/>
    <mergeCell ref="E47:F47"/>
    <mergeCell ref="E48:F48"/>
    <mergeCell ref="E49:F49"/>
    <mergeCell ref="E35:F35"/>
    <mergeCell ref="E42:F42"/>
    <mergeCell ref="E43:F43"/>
    <mergeCell ref="E44:F44"/>
    <mergeCell ref="E45:F45"/>
    <mergeCell ref="E37:F37"/>
    <mergeCell ref="E38:F38"/>
    <mergeCell ref="E39:F39"/>
    <mergeCell ref="E40:F40"/>
    <mergeCell ref="A4:AB4"/>
    <mergeCell ref="E50:F50"/>
    <mergeCell ref="V10:W10"/>
    <mergeCell ref="R37:S37"/>
    <mergeCell ref="R38:S38"/>
    <mergeCell ref="R39:S39"/>
    <mergeCell ref="R40:S40"/>
    <mergeCell ref="R42:S42"/>
    <mergeCell ref="R48:S48"/>
    <mergeCell ref="R49:S49"/>
    <mergeCell ref="R50:S50"/>
    <mergeCell ref="R43:S43"/>
    <mergeCell ref="R44:S44"/>
    <mergeCell ref="R45:S45"/>
    <mergeCell ref="R46:S46"/>
    <mergeCell ref="R47:S47"/>
    <mergeCell ref="R33:S33"/>
    <mergeCell ref="R34:S34"/>
    <mergeCell ref="A10:B10"/>
    <mergeCell ref="C9:O9"/>
    <mergeCell ref="P9:AB9"/>
    <mergeCell ref="P10:Q10"/>
    <mergeCell ref="E33:F33"/>
    <mergeCell ref="E34:F34"/>
    <mergeCell ref="A9:B9"/>
    <mergeCell ref="E10:F10"/>
    <mergeCell ref="N10:O10"/>
  </mergeCells>
  <printOptions horizontalCentered="1"/>
  <pageMargins left="0.39370078740157483" right="0.39370078740157483" top="0.39370078740157483" bottom="0.39370078740157483" header="0.39370078740157483" footer="0.39370078740157483"/>
  <pageSetup paperSize="5" scale="54" orientation="landscape" r:id="rId4"/>
  <headerFooter>
    <oddHeader>&amp;R&amp;"Calibri"&amp;10&amp;K000000 Protected B - External / Protégé B - Externe&amp;1#_x000D_</oddHeader>
  </headerFooter>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80"/>
  <sheetViews>
    <sheetView zoomScaleNormal="100" workbookViewId="0"/>
  </sheetViews>
  <sheetFormatPr defaultColWidth="8.88671875" defaultRowHeight="13.2"/>
  <cols>
    <col min="1" max="1" width="3.109375" style="35" customWidth="1"/>
    <col min="2" max="2" width="6.5546875" style="35" customWidth="1"/>
    <col min="3" max="3" width="34.88671875" style="35" bestFit="1" customWidth="1"/>
    <col min="4" max="4" width="9.6640625" style="35" customWidth="1"/>
    <col min="5" max="5" width="15.6640625" style="35" customWidth="1"/>
    <col min="6" max="6" width="9.6640625" style="35" customWidth="1"/>
    <col min="7" max="7" width="13.6640625" style="35" customWidth="1"/>
    <col min="8" max="8" width="9.6640625" style="35" customWidth="1"/>
    <col min="9" max="9" width="12.6640625" style="35" customWidth="1"/>
    <col min="10" max="10" width="9.6640625" style="35" customWidth="1"/>
    <col min="11" max="11" width="12.6640625" style="35" customWidth="1"/>
    <col min="12" max="12" width="9.6640625" style="35" customWidth="1"/>
    <col min="13" max="13" width="10.6640625" style="35" customWidth="1"/>
    <col min="14" max="14" width="9.6640625" style="35" customWidth="1"/>
    <col min="15" max="15" width="10.33203125" style="36" customWidth="1"/>
    <col min="16" max="16" width="9.6640625" style="35" customWidth="1"/>
    <col min="17" max="17" width="8.88671875" style="35"/>
    <col min="18" max="18" width="9.6640625" style="35" customWidth="1"/>
    <col min="19" max="19" width="13.33203125" style="35" customWidth="1"/>
    <col min="20" max="256" width="8.88671875" style="35"/>
    <col min="257" max="257" width="3.109375" style="35" customWidth="1"/>
    <col min="258" max="258" width="6.5546875" style="35" customWidth="1"/>
    <col min="259" max="259" width="8.88671875" style="35"/>
    <col min="260" max="260" width="9.6640625" style="35" customWidth="1"/>
    <col min="261" max="261" width="6.5546875" style="35" customWidth="1"/>
    <col min="262" max="269" width="12.6640625" style="35" customWidth="1"/>
    <col min="270" max="270" width="3.88671875" style="35" customWidth="1"/>
    <col min="271" max="271" width="4.88671875" style="35" customWidth="1"/>
    <col min="272" max="512" width="8.88671875" style="35"/>
    <col min="513" max="513" width="3.109375" style="35" customWidth="1"/>
    <col min="514" max="514" width="6.5546875" style="35" customWidth="1"/>
    <col min="515" max="515" width="8.88671875" style="35"/>
    <col min="516" max="516" width="9.6640625" style="35" customWidth="1"/>
    <col min="517" max="517" width="6.5546875" style="35" customWidth="1"/>
    <col min="518" max="525" width="12.6640625" style="35" customWidth="1"/>
    <col min="526" max="526" width="3.88671875" style="35" customWidth="1"/>
    <col min="527" max="527" width="4.88671875" style="35" customWidth="1"/>
    <col min="528" max="768" width="8.88671875" style="35"/>
    <col min="769" max="769" width="3.109375" style="35" customWidth="1"/>
    <col min="770" max="770" width="6.5546875" style="35" customWidth="1"/>
    <col min="771" max="771" width="8.88671875" style="35"/>
    <col min="772" max="772" width="9.6640625" style="35" customWidth="1"/>
    <col min="773" max="773" width="6.5546875" style="35" customWidth="1"/>
    <col min="774" max="781" width="12.6640625" style="35" customWidth="1"/>
    <col min="782" max="782" width="3.88671875" style="35" customWidth="1"/>
    <col min="783" max="783" width="4.88671875" style="35" customWidth="1"/>
    <col min="784" max="1024" width="8.88671875" style="35"/>
    <col min="1025" max="1025" width="3.109375" style="35" customWidth="1"/>
    <col min="1026" max="1026" width="6.5546875" style="35" customWidth="1"/>
    <col min="1027" max="1027" width="8.88671875" style="35"/>
    <col min="1028" max="1028" width="9.6640625" style="35" customWidth="1"/>
    <col min="1029" max="1029" width="6.5546875" style="35" customWidth="1"/>
    <col min="1030" max="1037" width="12.6640625" style="35" customWidth="1"/>
    <col min="1038" max="1038" width="3.88671875" style="35" customWidth="1"/>
    <col min="1039" max="1039" width="4.88671875" style="35" customWidth="1"/>
    <col min="1040" max="1280" width="8.88671875" style="35"/>
    <col min="1281" max="1281" width="3.109375" style="35" customWidth="1"/>
    <col min="1282" max="1282" width="6.5546875" style="35" customWidth="1"/>
    <col min="1283" max="1283" width="8.88671875" style="35"/>
    <col min="1284" max="1284" width="9.6640625" style="35" customWidth="1"/>
    <col min="1285" max="1285" width="6.5546875" style="35" customWidth="1"/>
    <col min="1286" max="1293" width="12.6640625" style="35" customWidth="1"/>
    <col min="1294" max="1294" width="3.88671875" style="35" customWidth="1"/>
    <col min="1295" max="1295" width="4.88671875" style="35" customWidth="1"/>
    <col min="1296" max="1536" width="8.88671875" style="35"/>
    <col min="1537" max="1537" width="3.109375" style="35" customWidth="1"/>
    <col min="1538" max="1538" width="6.5546875" style="35" customWidth="1"/>
    <col min="1539" max="1539" width="8.88671875" style="35"/>
    <col min="1540" max="1540" width="9.6640625" style="35" customWidth="1"/>
    <col min="1541" max="1541" width="6.5546875" style="35" customWidth="1"/>
    <col min="1542" max="1549" width="12.6640625" style="35" customWidth="1"/>
    <col min="1550" max="1550" width="3.88671875" style="35" customWidth="1"/>
    <col min="1551" max="1551" width="4.88671875" style="35" customWidth="1"/>
    <col min="1552" max="1792" width="8.88671875" style="35"/>
    <col min="1793" max="1793" width="3.109375" style="35" customWidth="1"/>
    <col min="1794" max="1794" width="6.5546875" style="35" customWidth="1"/>
    <col min="1795" max="1795" width="8.88671875" style="35"/>
    <col min="1796" max="1796" width="9.6640625" style="35" customWidth="1"/>
    <col min="1797" max="1797" width="6.5546875" style="35" customWidth="1"/>
    <col min="1798" max="1805" width="12.6640625" style="35" customWidth="1"/>
    <col min="1806" max="1806" width="3.88671875" style="35" customWidth="1"/>
    <col min="1807" max="1807" width="4.88671875" style="35" customWidth="1"/>
    <col min="1808" max="2048" width="8.88671875" style="35"/>
    <col min="2049" max="2049" width="3.109375" style="35" customWidth="1"/>
    <col min="2050" max="2050" width="6.5546875" style="35" customWidth="1"/>
    <col min="2051" max="2051" width="8.88671875" style="35"/>
    <col min="2052" max="2052" width="9.6640625" style="35" customWidth="1"/>
    <col min="2053" max="2053" width="6.5546875" style="35" customWidth="1"/>
    <col min="2054" max="2061" width="12.6640625" style="35" customWidth="1"/>
    <col min="2062" max="2062" width="3.88671875" style="35" customWidth="1"/>
    <col min="2063" max="2063" width="4.88671875" style="35" customWidth="1"/>
    <col min="2064" max="2304" width="8.88671875" style="35"/>
    <col min="2305" max="2305" width="3.109375" style="35" customWidth="1"/>
    <col min="2306" max="2306" width="6.5546875" style="35" customWidth="1"/>
    <col min="2307" max="2307" width="8.88671875" style="35"/>
    <col min="2308" max="2308" width="9.6640625" style="35" customWidth="1"/>
    <col min="2309" max="2309" width="6.5546875" style="35" customWidth="1"/>
    <col min="2310" max="2317" width="12.6640625" style="35" customWidth="1"/>
    <col min="2318" max="2318" width="3.88671875" style="35" customWidth="1"/>
    <col min="2319" max="2319" width="4.88671875" style="35" customWidth="1"/>
    <col min="2320" max="2560" width="8.88671875" style="35"/>
    <col min="2561" max="2561" width="3.109375" style="35" customWidth="1"/>
    <col min="2562" max="2562" width="6.5546875" style="35" customWidth="1"/>
    <col min="2563" max="2563" width="8.88671875" style="35"/>
    <col min="2564" max="2564" width="9.6640625" style="35" customWidth="1"/>
    <col min="2565" max="2565" width="6.5546875" style="35" customWidth="1"/>
    <col min="2566" max="2573" width="12.6640625" style="35" customWidth="1"/>
    <col min="2574" max="2574" width="3.88671875" style="35" customWidth="1"/>
    <col min="2575" max="2575" width="4.88671875" style="35" customWidth="1"/>
    <col min="2576" max="2816" width="8.88671875" style="35"/>
    <col min="2817" max="2817" width="3.109375" style="35" customWidth="1"/>
    <col min="2818" max="2818" width="6.5546875" style="35" customWidth="1"/>
    <col min="2819" max="2819" width="8.88671875" style="35"/>
    <col min="2820" max="2820" width="9.6640625" style="35" customWidth="1"/>
    <col min="2821" max="2821" width="6.5546875" style="35" customWidth="1"/>
    <col min="2822" max="2829" width="12.6640625" style="35" customWidth="1"/>
    <col min="2830" max="2830" width="3.88671875" style="35" customWidth="1"/>
    <col min="2831" max="2831" width="4.88671875" style="35" customWidth="1"/>
    <col min="2832" max="3072" width="8.88671875" style="35"/>
    <col min="3073" max="3073" width="3.109375" style="35" customWidth="1"/>
    <col min="3074" max="3074" width="6.5546875" style="35" customWidth="1"/>
    <col min="3075" max="3075" width="8.88671875" style="35"/>
    <col min="3076" max="3076" width="9.6640625" style="35" customWidth="1"/>
    <col min="3077" max="3077" width="6.5546875" style="35" customWidth="1"/>
    <col min="3078" max="3085" width="12.6640625" style="35" customWidth="1"/>
    <col min="3086" max="3086" width="3.88671875" style="35" customWidth="1"/>
    <col min="3087" max="3087" width="4.88671875" style="35" customWidth="1"/>
    <col min="3088" max="3328" width="8.88671875" style="35"/>
    <col min="3329" max="3329" width="3.109375" style="35" customWidth="1"/>
    <col min="3330" max="3330" width="6.5546875" style="35" customWidth="1"/>
    <col min="3331" max="3331" width="8.88671875" style="35"/>
    <col min="3332" max="3332" width="9.6640625" style="35" customWidth="1"/>
    <col min="3333" max="3333" width="6.5546875" style="35" customWidth="1"/>
    <col min="3334" max="3341" width="12.6640625" style="35" customWidth="1"/>
    <col min="3342" max="3342" width="3.88671875" style="35" customWidth="1"/>
    <col min="3343" max="3343" width="4.88671875" style="35" customWidth="1"/>
    <col min="3344" max="3584" width="8.88671875" style="35"/>
    <col min="3585" max="3585" width="3.109375" style="35" customWidth="1"/>
    <col min="3586" max="3586" width="6.5546875" style="35" customWidth="1"/>
    <col min="3587" max="3587" width="8.88671875" style="35"/>
    <col min="3588" max="3588" width="9.6640625" style="35" customWidth="1"/>
    <col min="3589" max="3589" width="6.5546875" style="35" customWidth="1"/>
    <col min="3590" max="3597" width="12.6640625" style="35" customWidth="1"/>
    <col min="3598" max="3598" width="3.88671875" style="35" customWidth="1"/>
    <col min="3599" max="3599" width="4.88671875" style="35" customWidth="1"/>
    <col min="3600" max="3840" width="8.88671875" style="35"/>
    <col min="3841" max="3841" width="3.109375" style="35" customWidth="1"/>
    <col min="3842" max="3842" width="6.5546875" style="35" customWidth="1"/>
    <col min="3843" max="3843" width="8.88671875" style="35"/>
    <col min="3844" max="3844" width="9.6640625" style="35" customWidth="1"/>
    <col min="3845" max="3845" width="6.5546875" style="35" customWidth="1"/>
    <col min="3846" max="3853" width="12.6640625" style="35" customWidth="1"/>
    <col min="3854" max="3854" width="3.88671875" style="35" customWidth="1"/>
    <col min="3855" max="3855" width="4.88671875" style="35" customWidth="1"/>
    <col min="3856" max="4096" width="8.88671875" style="35"/>
    <col min="4097" max="4097" width="3.109375" style="35" customWidth="1"/>
    <col min="4098" max="4098" width="6.5546875" style="35" customWidth="1"/>
    <col min="4099" max="4099" width="8.88671875" style="35"/>
    <col min="4100" max="4100" width="9.6640625" style="35" customWidth="1"/>
    <col min="4101" max="4101" width="6.5546875" style="35" customWidth="1"/>
    <col min="4102" max="4109" width="12.6640625" style="35" customWidth="1"/>
    <col min="4110" max="4110" width="3.88671875" style="35" customWidth="1"/>
    <col min="4111" max="4111" width="4.88671875" style="35" customWidth="1"/>
    <col min="4112" max="4352" width="8.88671875" style="35"/>
    <col min="4353" max="4353" width="3.109375" style="35" customWidth="1"/>
    <col min="4354" max="4354" width="6.5546875" style="35" customWidth="1"/>
    <col min="4355" max="4355" width="8.88671875" style="35"/>
    <col min="4356" max="4356" width="9.6640625" style="35" customWidth="1"/>
    <col min="4357" max="4357" width="6.5546875" style="35" customWidth="1"/>
    <col min="4358" max="4365" width="12.6640625" style="35" customWidth="1"/>
    <col min="4366" max="4366" width="3.88671875" style="35" customWidth="1"/>
    <col min="4367" max="4367" width="4.88671875" style="35" customWidth="1"/>
    <col min="4368" max="4608" width="8.88671875" style="35"/>
    <col min="4609" max="4609" width="3.109375" style="35" customWidth="1"/>
    <col min="4610" max="4610" width="6.5546875" style="35" customWidth="1"/>
    <col min="4611" max="4611" width="8.88671875" style="35"/>
    <col min="4612" max="4612" width="9.6640625" style="35" customWidth="1"/>
    <col min="4613" max="4613" width="6.5546875" style="35" customWidth="1"/>
    <col min="4614" max="4621" width="12.6640625" style="35" customWidth="1"/>
    <col min="4622" max="4622" width="3.88671875" style="35" customWidth="1"/>
    <col min="4623" max="4623" width="4.88671875" style="35" customWidth="1"/>
    <col min="4624" max="4864" width="8.88671875" style="35"/>
    <col min="4865" max="4865" width="3.109375" style="35" customWidth="1"/>
    <col min="4866" max="4866" width="6.5546875" style="35" customWidth="1"/>
    <col min="4867" max="4867" width="8.88671875" style="35"/>
    <col min="4868" max="4868" width="9.6640625" style="35" customWidth="1"/>
    <col min="4869" max="4869" width="6.5546875" style="35" customWidth="1"/>
    <col min="4870" max="4877" width="12.6640625" style="35" customWidth="1"/>
    <col min="4878" max="4878" width="3.88671875" style="35" customWidth="1"/>
    <col min="4879" max="4879" width="4.88671875" style="35" customWidth="1"/>
    <col min="4880" max="5120" width="8.88671875" style="35"/>
    <col min="5121" max="5121" width="3.109375" style="35" customWidth="1"/>
    <col min="5122" max="5122" width="6.5546875" style="35" customWidth="1"/>
    <col min="5123" max="5123" width="8.88671875" style="35"/>
    <col min="5124" max="5124" width="9.6640625" style="35" customWidth="1"/>
    <col min="5125" max="5125" width="6.5546875" style="35" customWidth="1"/>
    <col min="5126" max="5133" width="12.6640625" style="35" customWidth="1"/>
    <col min="5134" max="5134" width="3.88671875" style="35" customWidth="1"/>
    <col min="5135" max="5135" width="4.88671875" style="35" customWidth="1"/>
    <col min="5136" max="5376" width="8.88671875" style="35"/>
    <col min="5377" max="5377" width="3.109375" style="35" customWidth="1"/>
    <col min="5378" max="5378" width="6.5546875" style="35" customWidth="1"/>
    <col min="5379" max="5379" width="8.88671875" style="35"/>
    <col min="5380" max="5380" width="9.6640625" style="35" customWidth="1"/>
    <col min="5381" max="5381" width="6.5546875" style="35" customWidth="1"/>
    <col min="5382" max="5389" width="12.6640625" style="35" customWidth="1"/>
    <col min="5390" max="5390" width="3.88671875" style="35" customWidth="1"/>
    <col min="5391" max="5391" width="4.88671875" style="35" customWidth="1"/>
    <col min="5392" max="5632" width="8.88671875" style="35"/>
    <col min="5633" max="5633" width="3.109375" style="35" customWidth="1"/>
    <col min="5634" max="5634" width="6.5546875" style="35" customWidth="1"/>
    <col min="5635" max="5635" width="8.88671875" style="35"/>
    <col min="5636" max="5636" width="9.6640625" style="35" customWidth="1"/>
    <col min="5637" max="5637" width="6.5546875" style="35" customWidth="1"/>
    <col min="5638" max="5645" width="12.6640625" style="35" customWidth="1"/>
    <col min="5646" max="5646" width="3.88671875" style="35" customWidth="1"/>
    <col min="5647" max="5647" width="4.88671875" style="35" customWidth="1"/>
    <col min="5648" max="5888" width="8.88671875" style="35"/>
    <col min="5889" max="5889" width="3.109375" style="35" customWidth="1"/>
    <col min="5890" max="5890" width="6.5546875" style="35" customWidth="1"/>
    <col min="5891" max="5891" width="8.88671875" style="35"/>
    <col min="5892" max="5892" width="9.6640625" style="35" customWidth="1"/>
    <col min="5893" max="5893" width="6.5546875" style="35" customWidth="1"/>
    <col min="5894" max="5901" width="12.6640625" style="35" customWidth="1"/>
    <col min="5902" max="5902" width="3.88671875" style="35" customWidth="1"/>
    <col min="5903" max="5903" width="4.88671875" style="35" customWidth="1"/>
    <col min="5904" max="6144" width="8.88671875" style="35"/>
    <col min="6145" max="6145" width="3.109375" style="35" customWidth="1"/>
    <col min="6146" max="6146" width="6.5546875" style="35" customWidth="1"/>
    <col min="6147" max="6147" width="8.88671875" style="35"/>
    <col min="6148" max="6148" width="9.6640625" style="35" customWidth="1"/>
    <col min="6149" max="6149" width="6.5546875" style="35" customWidth="1"/>
    <col min="6150" max="6157" width="12.6640625" style="35" customWidth="1"/>
    <col min="6158" max="6158" width="3.88671875" style="35" customWidth="1"/>
    <col min="6159" max="6159" width="4.88671875" style="35" customWidth="1"/>
    <col min="6160" max="6400" width="8.88671875" style="35"/>
    <col min="6401" max="6401" width="3.109375" style="35" customWidth="1"/>
    <col min="6402" max="6402" width="6.5546875" style="35" customWidth="1"/>
    <col min="6403" max="6403" width="8.88671875" style="35"/>
    <col min="6404" max="6404" width="9.6640625" style="35" customWidth="1"/>
    <col min="6405" max="6405" width="6.5546875" style="35" customWidth="1"/>
    <col min="6406" max="6413" width="12.6640625" style="35" customWidth="1"/>
    <col min="6414" max="6414" width="3.88671875" style="35" customWidth="1"/>
    <col min="6415" max="6415" width="4.88671875" style="35" customWidth="1"/>
    <col min="6416" max="6656" width="8.88671875" style="35"/>
    <col min="6657" max="6657" width="3.109375" style="35" customWidth="1"/>
    <col min="6658" max="6658" width="6.5546875" style="35" customWidth="1"/>
    <col min="6659" max="6659" width="8.88671875" style="35"/>
    <col min="6660" max="6660" width="9.6640625" style="35" customWidth="1"/>
    <col min="6661" max="6661" width="6.5546875" style="35" customWidth="1"/>
    <col min="6662" max="6669" width="12.6640625" style="35" customWidth="1"/>
    <col min="6670" max="6670" width="3.88671875" style="35" customWidth="1"/>
    <col min="6671" max="6671" width="4.88671875" style="35" customWidth="1"/>
    <col min="6672" max="6912" width="8.88671875" style="35"/>
    <col min="6913" max="6913" width="3.109375" style="35" customWidth="1"/>
    <col min="6914" max="6914" width="6.5546875" style="35" customWidth="1"/>
    <col min="6915" max="6915" width="8.88671875" style="35"/>
    <col min="6916" max="6916" width="9.6640625" style="35" customWidth="1"/>
    <col min="6917" max="6917" width="6.5546875" style="35" customWidth="1"/>
    <col min="6918" max="6925" width="12.6640625" style="35" customWidth="1"/>
    <col min="6926" max="6926" width="3.88671875" style="35" customWidth="1"/>
    <col min="6927" max="6927" width="4.88671875" style="35" customWidth="1"/>
    <col min="6928" max="7168" width="8.88671875" style="35"/>
    <col min="7169" max="7169" width="3.109375" style="35" customWidth="1"/>
    <col min="7170" max="7170" width="6.5546875" style="35" customWidth="1"/>
    <col min="7171" max="7171" width="8.88671875" style="35"/>
    <col min="7172" max="7172" width="9.6640625" style="35" customWidth="1"/>
    <col min="7173" max="7173" width="6.5546875" style="35" customWidth="1"/>
    <col min="7174" max="7181" width="12.6640625" style="35" customWidth="1"/>
    <col min="7182" max="7182" width="3.88671875" style="35" customWidth="1"/>
    <col min="7183" max="7183" width="4.88671875" style="35" customWidth="1"/>
    <col min="7184" max="7424" width="8.88671875" style="35"/>
    <col min="7425" max="7425" width="3.109375" style="35" customWidth="1"/>
    <col min="7426" max="7426" width="6.5546875" style="35" customWidth="1"/>
    <col min="7427" max="7427" width="8.88671875" style="35"/>
    <col min="7428" max="7428" width="9.6640625" style="35" customWidth="1"/>
    <col min="7429" max="7429" width="6.5546875" style="35" customWidth="1"/>
    <col min="7430" max="7437" width="12.6640625" style="35" customWidth="1"/>
    <col min="7438" max="7438" width="3.88671875" style="35" customWidth="1"/>
    <col min="7439" max="7439" width="4.88671875" style="35" customWidth="1"/>
    <col min="7440" max="7680" width="8.88671875" style="35"/>
    <col min="7681" max="7681" width="3.109375" style="35" customWidth="1"/>
    <col min="7682" max="7682" width="6.5546875" style="35" customWidth="1"/>
    <col min="7683" max="7683" width="8.88671875" style="35"/>
    <col min="7684" max="7684" width="9.6640625" style="35" customWidth="1"/>
    <col min="7685" max="7685" width="6.5546875" style="35" customWidth="1"/>
    <col min="7686" max="7693" width="12.6640625" style="35" customWidth="1"/>
    <col min="7694" max="7694" width="3.88671875" style="35" customWidth="1"/>
    <col min="7695" max="7695" width="4.88671875" style="35" customWidth="1"/>
    <col min="7696" max="7936" width="8.88671875" style="35"/>
    <col min="7937" max="7937" width="3.109375" style="35" customWidth="1"/>
    <col min="7938" max="7938" width="6.5546875" style="35" customWidth="1"/>
    <col min="7939" max="7939" width="8.88671875" style="35"/>
    <col min="7940" max="7940" width="9.6640625" style="35" customWidth="1"/>
    <col min="7941" max="7941" width="6.5546875" style="35" customWidth="1"/>
    <col min="7942" max="7949" width="12.6640625" style="35" customWidth="1"/>
    <col min="7950" max="7950" width="3.88671875" style="35" customWidth="1"/>
    <col min="7951" max="7951" width="4.88671875" style="35" customWidth="1"/>
    <col min="7952" max="8192" width="8.88671875" style="35"/>
    <col min="8193" max="8193" width="3.109375" style="35" customWidth="1"/>
    <col min="8194" max="8194" width="6.5546875" style="35" customWidth="1"/>
    <col min="8195" max="8195" width="8.88671875" style="35"/>
    <col min="8196" max="8196" width="9.6640625" style="35" customWidth="1"/>
    <col min="8197" max="8197" width="6.5546875" style="35" customWidth="1"/>
    <col min="8198" max="8205" width="12.6640625" style="35" customWidth="1"/>
    <col min="8206" max="8206" width="3.88671875" style="35" customWidth="1"/>
    <col min="8207" max="8207" width="4.88671875" style="35" customWidth="1"/>
    <col min="8208" max="8448" width="8.88671875" style="35"/>
    <col min="8449" max="8449" width="3.109375" style="35" customWidth="1"/>
    <col min="8450" max="8450" width="6.5546875" style="35" customWidth="1"/>
    <col min="8451" max="8451" width="8.88671875" style="35"/>
    <col min="8452" max="8452" width="9.6640625" style="35" customWidth="1"/>
    <col min="8453" max="8453" width="6.5546875" style="35" customWidth="1"/>
    <col min="8454" max="8461" width="12.6640625" style="35" customWidth="1"/>
    <col min="8462" max="8462" width="3.88671875" style="35" customWidth="1"/>
    <col min="8463" max="8463" width="4.88671875" style="35" customWidth="1"/>
    <col min="8464" max="8704" width="8.88671875" style="35"/>
    <col min="8705" max="8705" width="3.109375" style="35" customWidth="1"/>
    <col min="8706" max="8706" width="6.5546875" style="35" customWidth="1"/>
    <col min="8707" max="8707" width="8.88671875" style="35"/>
    <col min="8708" max="8708" width="9.6640625" style="35" customWidth="1"/>
    <col min="8709" max="8709" width="6.5546875" style="35" customWidth="1"/>
    <col min="8710" max="8717" width="12.6640625" style="35" customWidth="1"/>
    <col min="8718" max="8718" width="3.88671875" style="35" customWidth="1"/>
    <col min="8719" max="8719" width="4.88671875" style="35" customWidth="1"/>
    <col min="8720" max="8960" width="8.88671875" style="35"/>
    <col min="8961" max="8961" width="3.109375" style="35" customWidth="1"/>
    <col min="8962" max="8962" width="6.5546875" style="35" customWidth="1"/>
    <col min="8963" max="8963" width="8.88671875" style="35"/>
    <col min="8964" max="8964" width="9.6640625" style="35" customWidth="1"/>
    <col min="8965" max="8965" width="6.5546875" style="35" customWidth="1"/>
    <col min="8966" max="8973" width="12.6640625" style="35" customWidth="1"/>
    <col min="8974" max="8974" width="3.88671875" style="35" customWidth="1"/>
    <col min="8975" max="8975" width="4.88671875" style="35" customWidth="1"/>
    <col min="8976" max="9216" width="8.88671875" style="35"/>
    <col min="9217" max="9217" width="3.109375" style="35" customWidth="1"/>
    <col min="9218" max="9218" width="6.5546875" style="35" customWidth="1"/>
    <col min="9219" max="9219" width="8.88671875" style="35"/>
    <col min="9220" max="9220" width="9.6640625" style="35" customWidth="1"/>
    <col min="9221" max="9221" width="6.5546875" style="35" customWidth="1"/>
    <col min="9222" max="9229" width="12.6640625" style="35" customWidth="1"/>
    <col min="9230" max="9230" width="3.88671875" style="35" customWidth="1"/>
    <col min="9231" max="9231" width="4.88671875" style="35" customWidth="1"/>
    <col min="9232" max="9472" width="8.88671875" style="35"/>
    <col min="9473" max="9473" width="3.109375" style="35" customWidth="1"/>
    <col min="9474" max="9474" width="6.5546875" style="35" customWidth="1"/>
    <col min="9475" max="9475" width="8.88671875" style="35"/>
    <col min="9476" max="9476" width="9.6640625" style="35" customWidth="1"/>
    <col min="9477" max="9477" width="6.5546875" style="35" customWidth="1"/>
    <col min="9478" max="9485" width="12.6640625" style="35" customWidth="1"/>
    <col min="9486" max="9486" width="3.88671875" style="35" customWidth="1"/>
    <col min="9487" max="9487" width="4.88671875" style="35" customWidth="1"/>
    <col min="9488" max="9728" width="8.88671875" style="35"/>
    <col min="9729" max="9729" width="3.109375" style="35" customWidth="1"/>
    <col min="9730" max="9730" width="6.5546875" style="35" customWidth="1"/>
    <col min="9731" max="9731" width="8.88671875" style="35"/>
    <col min="9732" max="9732" width="9.6640625" style="35" customWidth="1"/>
    <col min="9733" max="9733" width="6.5546875" style="35" customWidth="1"/>
    <col min="9734" max="9741" width="12.6640625" style="35" customWidth="1"/>
    <col min="9742" max="9742" width="3.88671875" style="35" customWidth="1"/>
    <col min="9743" max="9743" width="4.88671875" style="35" customWidth="1"/>
    <col min="9744" max="9984" width="8.88671875" style="35"/>
    <col min="9985" max="9985" width="3.109375" style="35" customWidth="1"/>
    <col min="9986" max="9986" width="6.5546875" style="35" customWidth="1"/>
    <col min="9987" max="9987" width="8.88671875" style="35"/>
    <col min="9988" max="9988" width="9.6640625" style="35" customWidth="1"/>
    <col min="9989" max="9989" width="6.5546875" style="35" customWidth="1"/>
    <col min="9990" max="9997" width="12.6640625" style="35" customWidth="1"/>
    <col min="9998" max="9998" width="3.88671875" style="35" customWidth="1"/>
    <col min="9999" max="9999" width="4.88671875" style="35" customWidth="1"/>
    <col min="10000" max="10240" width="8.88671875" style="35"/>
    <col min="10241" max="10241" width="3.109375" style="35" customWidth="1"/>
    <col min="10242" max="10242" width="6.5546875" style="35" customWidth="1"/>
    <col min="10243" max="10243" width="8.88671875" style="35"/>
    <col min="10244" max="10244" width="9.6640625" style="35" customWidth="1"/>
    <col min="10245" max="10245" width="6.5546875" style="35" customWidth="1"/>
    <col min="10246" max="10253" width="12.6640625" style="35" customWidth="1"/>
    <col min="10254" max="10254" width="3.88671875" style="35" customWidth="1"/>
    <col min="10255" max="10255" width="4.88671875" style="35" customWidth="1"/>
    <col min="10256" max="10496" width="8.88671875" style="35"/>
    <col min="10497" max="10497" width="3.109375" style="35" customWidth="1"/>
    <col min="10498" max="10498" width="6.5546875" style="35" customWidth="1"/>
    <col min="10499" max="10499" width="8.88671875" style="35"/>
    <col min="10500" max="10500" width="9.6640625" style="35" customWidth="1"/>
    <col min="10501" max="10501" width="6.5546875" style="35" customWidth="1"/>
    <col min="10502" max="10509" width="12.6640625" style="35" customWidth="1"/>
    <col min="10510" max="10510" width="3.88671875" style="35" customWidth="1"/>
    <col min="10511" max="10511" width="4.88671875" style="35" customWidth="1"/>
    <col min="10512" max="10752" width="8.88671875" style="35"/>
    <col min="10753" max="10753" width="3.109375" style="35" customWidth="1"/>
    <col min="10754" max="10754" width="6.5546875" style="35" customWidth="1"/>
    <col min="10755" max="10755" width="8.88671875" style="35"/>
    <col min="10756" max="10756" width="9.6640625" style="35" customWidth="1"/>
    <col min="10757" max="10757" width="6.5546875" style="35" customWidth="1"/>
    <col min="10758" max="10765" width="12.6640625" style="35" customWidth="1"/>
    <col min="10766" max="10766" width="3.88671875" style="35" customWidth="1"/>
    <col min="10767" max="10767" width="4.88671875" style="35" customWidth="1"/>
    <col min="10768" max="11008" width="8.88671875" style="35"/>
    <col min="11009" max="11009" width="3.109375" style="35" customWidth="1"/>
    <col min="11010" max="11010" width="6.5546875" style="35" customWidth="1"/>
    <col min="11011" max="11011" width="8.88671875" style="35"/>
    <col min="11012" max="11012" width="9.6640625" style="35" customWidth="1"/>
    <col min="11013" max="11013" width="6.5546875" style="35" customWidth="1"/>
    <col min="11014" max="11021" width="12.6640625" style="35" customWidth="1"/>
    <col min="11022" max="11022" width="3.88671875" style="35" customWidth="1"/>
    <col min="11023" max="11023" width="4.88671875" style="35" customWidth="1"/>
    <col min="11024" max="11264" width="8.88671875" style="35"/>
    <col min="11265" max="11265" width="3.109375" style="35" customWidth="1"/>
    <col min="11266" max="11266" width="6.5546875" style="35" customWidth="1"/>
    <col min="11267" max="11267" width="8.88671875" style="35"/>
    <col min="11268" max="11268" width="9.6640625" style="35" customWidth="1"/>
    <col min="11269" max="11269" width="6.5546875" style="35" customWidth="1"/>
    <col min="11270" max="11277" width="12.6640625" style="35" customWidth="1"/>
    <col min="11278" max="11278" width="3.88671875" style="35" customWidth="1"/>
    <col min="11279" max="11279" width="4.88671875" style="35" customWidth="1"/>
    <col min="11280" max="11520" width="8.88671875" style="35"/>
    <col min="11521" max="11521" width="3.109375" style="35" customWidth="1"/>
    <col min="11522" max="11522" width="6.5546875" style="35" customWidth="1"/>
    <col min="11523" max="11523" width="8.88671875" style="35"/>
    <col min="11524" max="11524" width="9.6640625" style="35" customWidth="1"/>
    <col min="11525" max="11525" width="6.5546875" style="35" customWidth="1"/>
    <col min="11526" max="11533" width="12.6640625" style="35" customWidth="1"/>
    <col min="11534" max="11534" width="3.88671875" style="35" customWidth="1"/>
    <col min="11535" max="11535" width="4.88671875" style="35" customWidth="1"/>
    <col min="11536" max="11776" width="8.88671875" style="35"/>
    <col min="11777" max="11777" width="3.109375" style="35" customWidth="1"/>
    <col min="11778" max="11778" width="6.5546875" style="35" customWidth="1"/>
    <col min="11779" max="11779" width="8.88671875" style="35"/>
    <col min="11780" max="11780" width="9.6640625" style="35" customWidth="1"/>
    <col min="11781" max="11781" width="6.5546875" style="35" customWidth="1"/>
    <col min="11782" max="11789" width="12.6640625" style="35" customWidth="1"/>
    <col min="11790" max="11790" width="3.88671875" style="35" customWidth="1"/>
    <col min="11791" max="11791" width="4.88671875" style="35" customWidth="1"/>
    <col min="11792" max="12032" width="8.88671875" style="35"/>
    <col min="12033" max="12033" width="3.109375" style="35" customWidth="1"/>
    <col min="12034" max="12034" width="6.5546875" style="35" customWidth="1"/>
    <col min="12035" max="12035" width="8.88671875" style="35"/>
    <col min="12036" max="12036" width="9.6640625" style="35" customWidth="1"/>
    <col min="12037" max="12037" width="6.5546875" style="35" customWidth="1"/>
    <col min="12038" max="12045" width="12.6640625" style="35" customWidth="1"/>
    <col min="12046" max="12046" width="3.88671875" style="35" customWidth="1"/>
    <col min="12047" max="12047" width="4.88671875" style="35" customWidth="1"/>
    <col min="12048" max="12288" width="8.88671875" style="35"/>
    <col min="12289" max="12289" width="3.109375" style="35" customWidth="1"/>
    <col min="12290" max="12290" width="6.5546875" style="35" customWidth="1"/>
    <col min="12291" max="12291" width="8.88671875" style="35"/>
    <col min="12292" max="12292" width="9.6640625" style="35" customWidth="1"/>
    <col min="12293" max="12293" width="6.5546875" style="35" customWidth="1"/>
    <col min="12294" max="12301" width="12.6640625" style="35" customWidth="1"/>
    <col min="12302" max="12302" width="3.88671875" style="35" customWidth="1"/>
    <col min="12303" max="12303" width="4.88671875" style="35" customWidth="1"/>
    <col min="12304" max="12544" width="8.88671875" style="35"/>
    <col min="12545" max="12545" width="3.109375" style="35" customWidth="1"/>
    <col min="12546" max="12546" width="6.5546875" style="35" customWidth="1"/>
    <col min="12547" max="12547" width="8.88671875" style="35"/>
    <col min="12548" max="12548" width="9.6640625" style="35" customWidth="1"/>
    <col min="12549" max="12549" width="6.5546875" style="35" customWidth="1"/>
    <col min="12550" max="12557" width="12.6640625" style="35" customWidth="1"/>
    <col min="12558" max="12558" width="3.88671875" style="35" customWidth="1"/>
    <col min="12559" max="12559" width="4.88671875" style="35" customWidth="1"/>
    <col min="12560" max="12800" width="8.88671875" style="35"/>
    <col min="12801" max="12801" width="3.109375" style="35" customWidth="1"/>
    <col min="12802" max="12802" width="6.5546875" style="35" customWidth="1"/>
    <col min="12803" max="12803" width="8.88671875" style="35"/>
    <col min="12804" max="12804" width="9.6640625" style="35" customWidth="1"/>
    <col min="12805" max="12805" width="6.5546875" style="35" customWidth="1"/>
    <col min="12806" max="12813" width="12.6640625" style="35" customWidth="1"/>
    <col min="12814" max="12814" width="3.88671875" style="35" customWidth="1"/>
    <col min="12815" max="12815" width="4.88671875" style="35" customWidth="1"/>
    <col min="12816" max="13056" width="8.88671875" style="35"/>
    <col min="13057" max="13057" width="3.109375" style="35" customWidth="1"/>
    <col min="13058" max="13058" width="6.5546875" style="35" customWidth="1"/>
    <col min="13059" max="13059" width="8.88671875" style="35"/>
    <col min="13060" max="13060" width="9.6640625" style="35" customWidth="1"/>
    <col min="13061" max="13061" width="6.5546875" style="35" customWidth="1"/>
    <col min="13062" max="13069" width="12.6640625" style="35" customWidth="1"/>
    <col min="13070" max="13070" width="3.88671875" style="35" customWidth="1"/>
    <col min="13071" max="13071" width="4.88671875" style="35" customWidth="1"/>
    <col min="13072" max="13312" width="8.88671875" style="35"/>
    <col min="13313" max="13313" width="3.109375" style="35" customWidth="1"/>
    <col min="13314" max="13314" width="6.5546875" style="35" customWidth="1"/>
    <col min="13315" max="13315" width="8.88671875" style="35"/>
    <col min="13316" max="13316" width="9.6640625" style="35" customWidth="1"/>
    <col min="13317" max="13317" width="6.5546875" style="35" customWidth="1"/>
    <col min="13318" max="13325" width="12.6640625" style="35" customWidth="1"/>
    <col min="13326" max="13326" width="3.88671875" style="35" customWidth="1"/>
    <col min="13327" max="13327" width="4.88671875" style="35" customWidth="1"/>
    <col min="13328" max="13568" width="8.88671875" style="35"/>
    <col min="13569" max="13569" width="3.109375" style="35" customWidth="1"/>
    <col min="13570" max="13570" width="6.5546875" style="35" customWidth="1"/>
    <col min="13571" max="13571" width="8.88671875" style="35"/>
    <col min="13572" max="13572" width="9.6640625" style="35" customWidth="1"/>
    <col min="13573" max="13573" width="6.5546875" style="35" customWidth="1"/>
    <col min="13574" max="13581" width="12.6640625" style="35" customWidth="1"/>
    <col min="13582" max="13582" width="3.88671875" style="35" customWidth="1"/>
    <col min="13583" max="13583" width="4.88671875" style="35" customWidth="1"/>
    <col min="13584" max="13824" width="8.88671875" style="35"/>
    <col min="13825" max="13825" width="3.109375" style="35" customWidth="1"/>
    <col min="13826" max="13826" width="6.5546875" style="35" customWidth="1"/>
    <col min="13827" max="13827" width="8.88671875" style="35"/>
    <col min="13828" max="13828" width="9.6640625" style="35" customWidth="1"/>
    <col min="13829" max="13829" width="6.5546875" style="35" customWidth="1"/>
    <col min="13830" max="13837" width="12.6640625" style="35" customWidth="1"/>
    <col min="13838" max="13838" width="3.88671875" style="35" customWidth="1"/>
    <col min="13839" max="13839" width="4.88671875" style="35" customWidth="1"/>
    <col min="13840" max="14080" width="8.88671875" style="35"/>
    <col min="14081" max="14081" width="3.109375" style="35" customWidth="1"/>
    <col min="14082" max="14082" width="6.5546875" style="35" customWidth="1"/>
    <col min="14083" max="14083" width="8.88671875" style="35"/>
    <col min="14084" max="14084" width="9.6640625" style="35" customWidth="1"/>
    <col min="14085" max="14085" width="6.5546875" style="35" customWidth="1"/>
    <col min="14086" max="14093" width="12.6640625" style="35" customWidth="1"/>
    <col min="14094" max="14094" width="3.88671875" style="35" customWidth="1"/>
    <col min="14095" max="14095" width="4.88671875" style="35" customWidth="1"/>
    <col min="14096" max="14336" width="8.88671875" style="35"/>
    <col min="14337" max="14337" width="3.109375" style="35" customWidth="1"/>
    <col min="14338" max="14338" width="6.5546875" style="35" customWidth="1"/>
    <col min="14339" max="14339" width="8.88671875" style="35"/>
    <col min="14340" max="14340" width="9.6640625" style="35" customWidth="1"/>
    <col min="14341" max="14341" width="6.5546875" style="35" customWidth="1"/>
    <col min="14342" max="14349" width="12.6640625" style="35" customWidth="1"/>
    <col min="14350" max="14350" width="3.88671875" style="35" customWidth="1"/>
    <col min="14351" max="14351" width="4.88671875" style="35" customWidth="1"/>
    <col min="14352" max="14592" width="8.88671875" style="35"/>
    <col min="14593" max="14593" width="3.109375" style="35" customWidth="1"/>
    <col min="14594" max="14594" width="6.5546875" style="35" customWidth="1"/>
    <col min="14595" max="14595" width="8.88671875" style="35"/>
    <col min="14596" max="14596" width="9.6640625" style="35" customWidth="1"/>
    <col min="14597" max="14597" width="6.5546875" style="35" customWidth="1"/>
    <col min="14598" max="14605" width="12.6640625" style="35" customWidth="1"/>
    <col min="14606" max="14606" width="3.88671875" style="35" customWidth="1"/>
    <col min="14607" max="14607" width="4.88671875" style="35" customWidth="1"/>
    <col min="14608" max="14848" width="8.88671875" style="35"/>
    <col min="14849" max="14849" width="3.109375" style="35" customWidth="1"/>
    <col min="14850" max="14850" width="6.5546875" style="35" customWidth="1"/>
    <col min="14851" max="14851" width="8.88671875" style="35"/>
    <col min="14852" max="14852" width="9.6640625" style="35" customWidth="1"/>
    <col min="14853" max="14853" width="6.5546875" style="35" customWidth="1"/>
    <col min="14854" max="14861" width="12.6640625" style="35" customWidth="1"/>
    <col min="14862" max="14862" width="3.88671875" style="35" customWidth="1"/>
    <col min="14863" max="14863" width="4.88671875" style="35" customWidth="1"/>
    <col min="14864" max="15104" width="8.88671875" style="35"/>
    <col min="15105" max="15105" width="3.109375" style="35" customWidth="1"/>
    <col min="15106" max="15106" width="6.5546875" style="35" customWidth="1"/>
    <col min="15107" max="15107" width="8.88671875" style="35"/>
    <col min="15108" max="15108" width="9.6640625" style="35" customWidth="1"/>
    <col min="15109" max="15109" width="6.5546875" style="35" customWidth="1"/>
    <col min="15110" max="15117" width="12.6640625" style="35" customWidth="1"/>
    <col min="15118" max="15118" width="3.88671875" style="35" customWidth="1"/>
    <col min="15119" max="15119" width="4.88671875" style="35" customWidth="1"/>
    <col min="15120" max="15360" width="8.88671875" style="35"/>
    <col min="15361" max="15361" width="3.109375" style="35" customWidth="1"/>
    <col min="15362" max="15362" width="6.5546875" style="35" customWidth="1"/>
    <col min="15363" max="15363" width="8.88671875" style="35"/>
    <col min="15364" max="15364" width="9.6640625" style="35" customWidth="1"/>
    <col min="15365" max="15365" width="6.5546875" style="35" customWidth="1"/>
    <col min="15366" max="15373" width="12.6640625" style="35" customWidth="1"/>
    <col min="15374" max="15374" width="3.88671875" style="35" customWidth="1"/>
    <col min="15375" max="15375" width="4.88671875" style="35" customWidth="1"/>
    <col min="15376" max="15616" width="8.88671875" style="35"/>
    <col min="15617" max="15617" width="3.109375" style="35" customWidth="1"/>
    <col min="15618" max="15618" width="6.5546875" style="35" customWidth="1"/>
    <col min="15619" max="15619" width="8.88671875" style="35"/>
    <col min="15620" max="15620" width="9.6640625" style="35" customWidth="1"/>
    <col min="15621" max="15621" width="6.5546875" style="35" customWidth="1"/>
    <col min="15622" max="15629" width="12.6640625" style="35" customWidth="1"/>
    <col min="15630" max="15630" width="3.88671875" style="35" customWidth="1"/>
    <col min="15631" max="15631" width="4.88671875" style="35" customWidth="1"/>
    <col min="15632" max="15872" width="8.88671875" style="35"/>
    <col min="15873" max="15873" width="3.109375" style="35" customWidth="1"/>
    <col min="15874" max="15874" width="6.5546875" style="35" customWidth="1"/>
    <col min="15875" max="15875" width="8.88671875" style="35"/>
    <col min="15876" max="15876" width="9.6640625" style="35" customWidth="1"/>
    <col min="15877" max="15877" width="6.5546875" style="35" customWidth="1"/>
    <col min="15878" max="15885" width="12.6640625" style="35" customWidth="1"/>
    <col min="15886" max="15886" width="3.88671875" style="35" customWidth="1"/>
    <col min="15887" max="15887" width="4.88671875" style="35" customWidth="1"/>
    <col min="15888" max="16128" width="8.88671875" style="35"/>
    <col min="16129" max="16129" width="3.109375" style="35" customWidth="1"/>
    <col min="16130" max="16130" width="6.5546875" style="35" customWidth="1"/>
    <col min="16131" max="16131" width="8.88671875" style="35"/>
    <col min="16132" max="16132" width="9.6640625" style="35" customWidth="1"/>
    <col min="16133" max="16133" width="6.5546875" style="35" customWidth="1"/>
    <col min="16134" max="16141" width="12.6640625" style="35" customWidth="1"/>
    <col min="16142" max="16142" width="3.88671875" style="35" customWidth="1"/>
    <col min="16143" max="16143" width="4.88671875" style="35" customWidth="1"/>
    <col min="16144" max="16384" width="8.88671875" style="35"/>
  </cols>
  <sheetData>
    <row r="1" spans="1:19" s="46" customFormat="1" ht="26.4" customHeight="1">
      <c r="A1" s="35"/>
      <c r="B1" s="35"/>
      <c r="C1" s="35"/>
      <c r="D1" s="35"/>
      <c r="E1" s="35"/>
      <c r="F1" s="35"/>
      <c r="G1" s="35"/>
      <c r="H1" s="35"/>
      <c r="I1" s="35"/>
      <c r="J1" s="35"/>
      <c r="K1" s="35"/>
      <c r="L1" s="35"/>
      <c r="M1" s="35"/>
      <c r="N1" s="35"/>
      <c r="O1" s="35"/>
      <c r="P1" s="35"/>
      <c r="Q1" s="35"/>
      <c r="R1" s="206"/>
      <c r="S1" s="176" t="s">
        <v>14</v>
      </c>
    </row>
    <row r="2" spans="1:19" s="46" customFormat="1" ht="27" customHeight="1">
      <c r="A2" s="35"/>
      <c r="B2" s="35"/>
      <c r="C2" s="35"/>
      <c r="D2" s="35"/>
      <c r="E2" s="35"/>
      <c r="F2" s="35"/>
      <c r="G2" s="35"/>
      <c r="H2" s="35"/>
      <c r="I2" s="35"/>
      <c r="J2" s="35"/>
      <c r="K2" s="35"/>
      <c r="L2" s="35"/>
      <c r="M2" s="35"/>
      <c r="N2" s="35"/>
      <c r="O2" s="35"/>
      <c r="P2" s="35"/>
      <c r="Q2" s="35"/>
      <c r="R2" s="35"/>
      <c r="S2" s="176"/>
    </row>
    <row r="3" spans="1:19" s="46" customFormat="1" ht="18" customHeight="1">
      <c r="A3" s="220" t="s">
        <v>15</v>
      </c>
      <c r="B3" s="413"/>
      <c r="C3" s="413"/>
      <c r="D3" s="166"/>
      <c r="E3" s="166"/>
      <c r="F3" s="166"/>
      <c r="G3" s="166"/>
      <c r="H3" s="166"/>
      <c r="I3" s="166"/>
      <c r="J3" s="166"/>
      <c r="K3" s="166"/>
      <c r="L3" s="166"/>
      <c r="M3" s="166"/>
      <c r="N3" s="166"/>
      <c r="O3" s="166"/>
      <c r="P3" s="166"/>
      <c r="Q3" s="166"/>
      <c r="R3" s="413"/>
      <c r="S3" s="221" t="s">
        <v>315</v>
      </c>
    </row>
    <row r="4" spans="1:19" s="46" customFormat="1">
      <c r="A4" s="746" t="s">
        <v>362</v>
      </c>
      <c r="B4" s="747"/>
      <c r="C4" s="747"/>
      <c r="D4" s="747"/>
      <c r="E4" s="747"/>
      <c r="F4" s="747"/>
      <c r="G4" s="747"/>
      <c r="H4" s="747"/>
      <c r="I4" s="747"/>
      <c r="J4" s="747"/>
      <c r="K4" s="747"/>
      <c r="L4" s="747"/>
      <c r="M4" s="747"/>
      <c r="N4" s="747"/>
      <c r="O4" s="747"/>
      <c r="P4" s="747"/>
      <c r="Q4" s="747"/>
      <c r="R4" s="747"/>
      <c r="S4" s="747"/>
    </row>
    <row r="5" spans="1:19" s="46" customFormat="1" ht="24.6" customHeight="1">
      <c r="A5" s="750" t="s">
        <v>363</v>
      </c>
      <c r="B5" s="750"/>
      <c r="C5" s="750"/>
      <c r="D5" s="750"/>
      <c r="E5" s="750"/>
      <c r="F5" s="750"/>
      <c r="G5" s="750"/>
      <c r="H5" s="750"/>
      <c r="I5" s="750"/>
      <c r="J5" s="750"/>
      <c r="K5" s="750"/>
      <c r="L5" s="750"/>
      <c r="M5" s="750"/>
      <c r="N5" s="750"/>
      <c r="O5" s="750"/>
      <c r="P5" s="750"/>
      <c r="Q5" s="750"/>
      <c r="R5" s="750"/>
      <c r="S5" s="750"/>
    </row>
    <row r="6" spans="1:19" s="46" customFormat="1" ht="18.600000000000001" customHeight="1">
      <c r="A6" s="751" t="s">
        <v>20</v>
      </c>
      <c r="B6" s="751"/>
      <c r="C6" s="751"/>
      <c r="D6" s="751"/>
      <c r="E6" s="751"/>
      <c r="F6" s="751"/>
      <c r="G6" s="751"/>
      <c r="H6" s="751"/>
      <c r="I6" s="751"/>
      <c r="J6" s="751"/>
      <c r="K6" s="751"/>
      <c r="L6" s="751"/>
      <c r="M6" s="751"/>
      <c r="N6" s="751"/>
      <c r="O6" s="751"/>
      <c r="P6" s="751"/>
      <c r="Q6" s="751"/>
      <c r="R6" s="751"/>
      <c r="S6" s="751"/>
    </row>
    <row r="7" spans="1:19" s="46" customFormat="1" ht="17.100000000000001" customHeight="1">
      <c r="A7" s="47"/>
      <c r="B7" s="48"/>
      <c r="C7" s="48"/>
      <c r="D7" s="48"/>
      <c r="E7" s="49"/>
      <c r="F7" s="49"/>
      <c r="G7" s="49"/>
      <c r="H7" s="49"/>
      <c r="I7" s="49"/>
      <c r="J7" s="49"/>
      <c r="K7" s="50"/>
      <c r="L7" s="50"/>
      <c r="M7" s="50"/>
      <c r="N7" s="50"/>
      <c r="O7" s="50"/>
      <c r="P7" s="50"/>
      <c r="Q7" s="50"/>
      <c r="R7" s="50"/>
      <c r="S7" s="51" t="s">
        <v>364</v>
      </c>
    </row>
    <row r="8" spans="1:19" s="52" customFormat="1" ht="29.1" customHeight="1">
      <c r="A8" s="473"/>
      <c r="B8" s="474"/>
      <c r="C8" s="475"/>
      <c r="D8" s="748" t="s">
        <v>365</v>
      </c>
      <c r="E8" s="752"/>
      <c r="F8" s="752"/>
      <c r="G8" s="749"/>
      <c r="H8" s="748" t="s">
        <v>366</v>
      </c>
      <c r="I8" s="749"/>
      <c r="J8" s="748" t="s">
        <v>367</v>
      </c>
      <c r="K8" s="749"/>
      <c r="L8" s="748" t="s">
        <v>368</v>
      </c>
      <c r="M8" s="749"/>
      <c r="N8" s="748" t="s">
        <v>369</v>
      </c>
      <c r="O8" s="749"/>
      <c r="P8" s="748" t="s">
        <v>370</v>
      </c>
      <c r="Q8" s="749"/>
      <c r="R8" s="748" t="s">
        <v>371</v>
      </c>
      <c r="S8" s="749"/>
    </row>
    <row r="9" spans="1:19" s="52" customFormat="1" ht="12.75" customHeight="1">
      <c r="A9" s="476"/>
      <c r="B9" s="53"/>
      <c r="C9" s="54"/>
      <c r="D9" s="748" t="s">
        <v>372</v>
      </c>
      <c r="E9" s="749"/>
      <c r="F9" s="748" t="s">
        <v>373</v>
      </c>
      <c r="G9" s="749"/>
      <c r="H9" s="748" t="s">
        <v>255</v>
      </c>
      <c r="I9" s="749"/>
      <c r="J9" s="748" t="s">
        <v>255</v>
      </c>
      <c r="K9" s="749"/>
      <c r="L9" s="748" t="s">
        <v>255</v>
      </c>
      <c r="M9" s="749"/>
      <c r="N9" s="748" t="s">
        <v>255</v>
      </c>
      <c r="O9" s="749"/>
      <c r="P9" s="748" t="s">
        <v>255</v>
      </c>
      <c r="Q9" s="749"/>
      <c r="R9" s="748" t="s">
        <v>255</v>
      </c>
      <c r="S9" s="749"/>
    </row>
    <row r="10" spans="1:19" s="52" customFormat="1">
      <c r="A10" s="55" t="s">
        <v>374</v>
      </c>
      <c r="B10" s="56"/>
      <c r="C10" s="56"/>
      <c r="D10" s="56"/>
      <c r="E10" s="57"/>
      <c r="F10" s="57"/>
      <c r="G10" s="57"/>
      <c r="H10" s="57"/>
      <c r="I10" s="57"/>
      <c r="J10" s="57"/>
      <c r="K10" s="57"/>
      <c r="L10" s="57"/>
      <c r="M10" s="57"/>
      <c r="N10" s="57"/>
      <c r="O10" s="57"/>
      <c r="P10" s="57"/>
      <c r="Q10" s="57"/>
      <c r="R10" s="57"/>
      <c r="S10" s="58"/>
    </row>
    <row r="11" spans="1:19" s="52" customFormat="1">
      <c r="A11" s="59" t="s">
        <v>375</v>
      </c>
      <c r="B11" s="56"/>
      <c r="C11" s="56"/>
      <c r="D11" s="56"/>
      <c r="E11" s="60"/>
      <c r="F11" s="60"/>
      <c r="G11" s="60"/>
      <c r="H11" s="60"/>
      <c r="I11" s="60"/>
      <c r="J11" s="60"/>
      <c r="K11" s="60"/>
      <c r="L11" s="60"/>
      <c r="M11" s="60"/>
      <c r="N11" s="60"/>
      <c r="O11" s="60"/>
      <c r="P11" s="60"/>
      <c r="Q11" s="60"/>
      <c r="R11" s="60"/>
      <c r="S11" s="61"/>
    </row>
    <row r="12" spans="1:19" s="52" customFormat="1" ht="12.75" customHeight="1">
      <c r="A12" s="59"/>
      <c r="B12" s="743" t="s">
        <v>376</v>
      </c>
      <c r="C12" s="477" t="s">
        <v>377</v>
      </c>
      <c r="D12" s="727"/>
      <c r="E12" s="728"/>
      <c r="F12" s="727"/>
      <c r="G12" s="728"/>
      <c r="H12" s="345">
        <v>4020012010</v>
      </c>
      <c r="I12" s="478"/>
      <c r="J12" s="345">
        <v>4020013010</v>
      </c>
      <c r="K12" s="478"/>
      <c r="L12" s="345">
        <v>4020014010</v>
      </c>
      <c r="M12" s="478"/>
      <c r="N12" s="345">
        <v>4020015010</v>
      </c>
      <c r="O12" s="478"/>
      <c r="P12" s="345">
        <v>4020016010</v>
      </c>
      <c r="Q12" s="478"/>
      <c r="R12" s="345">
        <v>4020017010</v>
      </c>
      <c r="S12" s="478"/>
    </row>
    <row r="13" spans="1:19" s="52" customFormat="1">
      <c r="A13" s="62"/>
      <c r="B13" s="744"/>
      <c r="C13" s="477" t="s">
        <v>378</v>
      </c>
      <c r="D13" s="345">
        <v>4020010020</v>
      </c>
      <c r="E13" s="478"/>
      <c r="F13" s="345">
        <v>4020011020</v>
      </c>
      <c r="G13" s="478"/>
      <c r="H13" s="345">
        <v>4020012020</v>
      </c>
      <c r="I13" s="478"/>
      <c r="J13" s="345">
        <v>4020013020</v>
      </c>
      <c r="K13" s="478"/>
      <c r="L13" s="345">
        <v>4020014020</v>
      </c>
      <c r="M13" s="478"/>
      <c r="N13" s="345">
        <v>4020015020</v>
      </c>
      <c r="O13" s="478"/>
      <c r="P13" s="345">
        <v>4020016020</v>
      </c>
      <c r="Q13" s="478"/>
      <c r="R13" s="345">
        <v>4020017020</v>
      </c>
      <c r="S13" s="478"/>
    </row>
    <row r="14" spans="1:19" s="52" customFormat="1">
      <c r="A14" s="62"/>
      <c r="B14" s="744"/>
      <c r="C14" s="477" t="s">
        <v>379</v>
      </c>
      <c r="D14" s="727"/>
      <c r="E14" s="728"/>
      <c r="F14" s="345">
        <v>4020011030</v>
      </c>
      <c r="G14" s="478"/>
      <c r="H14" s="345">
        <v>4020012030</v>
      </c>
      <c r="I14" s="478"/>
      <c r="J14" s="345">
        <v>4020013030</v>
      </c>
      <c r="K14" s="478"/>
      <c r="L14" s="345">
        <v>4020014030</v>
      </c>
      <c r="M14" s="478"/>
      <c r="N14" s="345">
        <v>4020015030</v>
      </c>
      <c r="O14" s="478"/>
      <c r="P14" s="345">
        <v>4020016030</v>
      </c>
      <c r="Q14" s="478"/>
      <c r="R14" s="345">
        <v>4020017030</v>
      </c>
      <c r="S14" s="478"/>
    </row>
    <row r="15" spans="1:19" s="52" customFormat="1">
      <c r="A15" s="62"/>
      <c r="B15" s="744"/>
      <c r="C15" s="479" t="s">
        <v>380</v>
      </c>
      <c r="D15" s="345">
        <v>4020010040</v>
      </c>
      <c r="E15" s="478"/>
      <c r="F15" s="727"/>
      <c r="G15" s="728"/>
      <c r="H15" s="345">
        <v>4020012040</v>
      </c>
      <c r="I15" s="478"/>
      <c r="J15" s="345">
        <v>4020013040</v>
      </c>
      <c r="K15" s="478"/>
      <c r="L15" s="345">
        <v>4020014040</v>
      </c>
      <c r="M15" s="478"/>
      <c r="N15" s="345">
        <v>4020015040</v>
      </c>
      <c r="O15" s="478"/>
      <c r="P15" s="345">
        <v>4020016040</v>
      </c>
      <c r="Q15" s="478"/>
      <c r="R15" s="345">
        <v>4020017040</v>
      </c>
      <c r="S15" s="478"/>
    </row>
    <row r="16" spans="1:19" s="52" customFormat="1">
      <c r="A16" s="62"/>
      <c r="B16" s="745"/>
      <c r="C16" s="479" t="s">
        <v>255</v>
      </c>
      <c r="D16" s="345">
        <v>4020010050</v>
      </c>
      <c r="E16" s="478"/>
      <c r="F16" s="345">
        <v>4020011050</v>
      </c>
      <c r="G16" s="478"/>
      <c r="H16" s="345">
        <v>4020012050</v>
      </c>
      <c r="I16" s="478"/>
      <c r="J16" s="345">
        <v>4020013050</v>
      </c>
      <c r="K16" s="478"/>
      <c r="L16" s="345">
        <v>4020014050</v>
      </c>
      <c r="M16" s="478"/>
      <c r="N16" s="345">
        <v>4020015050</v>
      </c>
      <c r="O16" s="478"/>
      <c r="P16" s="345">
        <v>4020016050</v>
      </c>
      <c r="Q16" s="478"/>
      <c r="R16" s="345">
        <v>4020017050</v>
      </c>
      <c r="S16" s="478"/>
    </row>
    <row r="17" spans="1:19" s="52" customFormat="1" ht="23.25" customHeight="1">
      <c r="A17" s="62"/>
      <c r="B17" s="740" t="s">
        <v>381</v>
      </c>
      <c r="C17" s="480" t="s">
        <v>382</v>
      </c>
      <c r="D17" s="727"/>
      <c r="E17" s="728"/>
      <c r="F17" s="727"/>
      <c r="G17" s="728"/>
      <c r="H17" s="345">
        <v>4020012060</v>
      </c>
      <c r="I17" s="478"/>
      <c r="J17" s="345">
        <v>4020013060</v>
      </c>
      <c r="K17" s="478"/>
      <c r="L17" s="345">
        <v>4020014060</v>
      </c>
      <c r="M17" s="478"/>
      <c r="N17" s="345">
        <v>4020015060</v>
      </c>
      <c r="O17" s="478"/>
      <c r="P17" s="345">
        <v>4020016060</v>
      </c>
      <c r="Q17" s="478"/>
      <c r="R17" s="345">
        <v>4020017060</v>
      </c>
      <c r="S17" s="478"/>
    </row>
    <row r="18" spans="1:19" s="52" customFormat="1" ht="24" customHeight="1">
      <c r="A18" s="62"/>
      <c r="B18" s="741"/>
      <c r="C18" s="480" t="s">
        <v>383</v>
      </c>
      <c r="D18" s="727"/>
      <c r="E18" s="728"/>
      <c r="F18" s="727"/>
      <c r="G18" s="728"/>
      <c r="H18" s="345">
        <v>4020012070</v>
      </c>
      <c r="I18" s="478"/>
      <c r="J18" s="345">
        <v>4020013070</v>
      </c>
      <c r="K18" s="478"/>
      <c r="L18" s="345">
        <v>4020014070</v>
      </c>
      <c r="M18" s="478"/>
      <c r="N18" s="345">
        <v>4020015070</v>
      </c>
      <c r="O18" s="478"/>
      <c r="P18" s="345">
        <v>4020016070</v>
      </c>
      <c r="Q18" s="478"/>
      <c r="R18" s="345">
        <v>4020017070</v>
      </c>
      <c r="S18" s="478"/>
    </row>
    <row r="19" spans="1:19" s="52" customFormat="1">
      <c r="A19" s="62"/>
      <c r="B19" s="741"/>
      <c r="C19" s="477" t="s">
        <v>379</v>
      </c>
      <c r="D19" s="727"/>
      <c r="E19" s="728"/>
      <c r="F19" s="727"/>
      <c r="G19" s="728"/>
      <c r="H19" s="345">
        <v>4020012080</v>
      </c>
      <c r="I19" s="478"/>
      <c r="J19" s="345">
        <v>4020013080</v>
      </c>
      <c r="K19" s="478"/>
      <c r="L19" s="345">
        <v>4020014080</v>
      </c>
      <c r="M19" s="478"/>
      <c r="N19" s="345">
        <v>4020015080</v>
      </c>
      <c r="O19" s="478"/>
      <c r="P19" s="345">
        <v>4020016080</v>
      </c>
      <c r="Q19" s="478"/>
      <c r="R19" s="345">
        <v>4020017080</v>
      </c>
      <c r="S19" s="478"/>
    </row>
    <row r="20" spans="1:19" s="52" customFormat="1">
      <c r="A20" s="62"/>
      <c r="B20" s="741"/>
      <c r="C20" s="477" t="s">
        <v>384</v>
      </c>
      <c r="D20" s="727"/>
      <c r="E20" s="728"/>
      <c r="F20" s="727"/>
      <c r="G20" s="728"/>
      <c r="H20" s="345">
        <v>4020012090</v>
      </c>
      <c r="I20" s="478"/>
      <c r="J20" s="345">
        <v>4020013090</v>
      </c>
      <c r="K20" s="478"/>
      <c r="L20" s="345">
        <v>4020014090</v>
      </c>
      <c r="M20" s="478"/>
      <c r="N20" s="345">
        <v>4020015090</v>
      </c>
      <c r="O20" s="478"/>
      <c r="P20" s="345">
        <v>4020016090</v>
      </c>
      <c r="Q20" s="478"/>
      <c r="R20" s="345">
        <v>4020017090</v>
      </c>
      <c r="S20" s="478"/>
    </row>
    <row r="21" spans="1:19" s="52" customFormat="1">
      <c r="A21" s="62"/>
      <c r="B21" s="742"/>
      <c r="C21" s="481" t="s">
        <v>255</v>
      </c>
      <c r="D21" s="727"/>
      <c r="E21" s="728"/>
      <c r="F21" s="727"/>
      <c r="G21" s="728"/>
      <c r="H21" s="345">
        <v>4020012100</v>
      </c>
      <c r="I21" s="478"/>
      <c r="J21" s="345">
        <v>4020013100</v>
      </c>
      <c r="K21" s="478"/>
      <c r="L21" s="345">
        <v>4020014100</v>
      </c>
      <c r="M21" s="478"/>
      <c r="N21" s="345">
        <v>4020015100</v>
      </c>
      <c r="O21" s="478"/>
      <c r="P21" s="345">
        <v>4020016100</v>
      </c>
      <c r="Q21" s="478"/>
      <c r="R21" s="345">
        <v>4020017100</v>
      </c>
      <c r="S21" s="478"/>
    </row>
    <row r="22" spans="1:19" s="52" customFormat="1">
      <c r="A22" s="62"/>
      <c r="B22" s="482" t="s">
        <v>255</v>
      </c>
      <c r="C22" s="483"/>
      <c r="D22" s="345">
        <v>4020010110</v>
      </c>
      <c r="E22" s="478"/>
      <c r="F22" s="345">
        <v>4020011110</v>
      </c>
      <c r="G22" s="478"/>
      <c r="H22" s="345">
        <v>4020012110</v>
      </c>
      <c r="I22" s="478"/>
      <c r="J22" s="345">
        <v>4020013110</v>
      </c>
      <c r="K22" s="478"/>
      <c r="L22" s="345">
        <v>4020014110</v>
      </c>
      <c r="M22" s="478"/>
      <c r="N22" s="345">
        <v>4020015110</v>
      </c>
      <c r="O22" s="478"/>
      <c r="P22" s="345">
        <v>4020016110</v>
      </c>
      <c r="Q22" s="478"/>
      <c r="R22" s="345">
        <v>4020017110</v>
      </c>
      <c r="S22" s="478"/>
    </row>
    <row r="23" spans="1:19" s="52" customFormat="1">
      <c r="A23" s="59" t="s">
        <v>385</v>
      </c>
      <c r="B23" s="56"/>
      <c r="C23" s="56"/>
      <c r="D23" s="125"/>
      <c r="E23" s="125"/>
      <c r="F23" s="125"/>
      <c r="G23" s="125"/>
      <c r="H23" s="125"/>
      <c r="I23" s="125"/>
      <c r="J23" s="125"/>
      <c r="K23" s="125"/>
      <c r="L23" s="125"/>
      <c r="M23" s="125"/>
      <c r="N23" s="125"/>
      <c r="O23" s="125"/>
      <c r="P23" s="125"/>
      <c r="Q23" s="125"/>
      <c r="R23" s="125"/>
      <c r="S23" s="126"/>
    </row>
    <row r="24" spans="1:19" s="52" customFormat="1" ht="12.75" customHeight="1">
      <c r="A24" s="59"/>
      <c r="B24" s="743" t="s">
        <v>376</v>
      </c>
      <c r="C24" s="477" t="s">
        <v>377</v>
      </c>
      <c r="D24" s="727"/>
      <c r="E24" s="728"/>
      <c r="F24" s="727"/>
      <c r="G24" s="728"/>
      <c r="H24" s="345">
        <v>4020012120</v>
      </c>
      <c r="I24" s="478"/>
      <c r="J24" s="345">
        <v>4020013120</v>
      </c>
      <c r="K24" s="478"/>
      <c r="L24" s="345">
        <v>4020014120</v>
      </c>
      <c r="M24" s="478"/>
      <c r="N24" s="345">
        <v>4020015120</v>
      </c>
      <c r="O24" s="478"/>
      <c r="P24" s="345">
        <v>4020016120</v>
      </c>
      <c r="Q24" s="478"/>
      <c r="R24" s="345">
        <v>4020017120</v>
      </c>
      <c r="S24" s="478"/>
    </row>
    <row r="25" spans="1:19" s="52" customFormat="1">
      <c r="A25" s="59"/>
      <c r="B25" s="744"/>
      <c r="C25" s="477" t="s">
        <v>378</v>
      </c>
      <c r="D25" s="345">
        <v>4020010130</v>
      </c>
      <c r="E25" s="478"/>
      <c r="F25" s="345">
        <v>4020011130</v>
      </c>
      <c r="G25" s="478"/>
      <c r="H25" s="345">
        <v>4020012130</v>
      </c>
      <c r="I25" s="478"/>
      <c r="J25" s="345">
        <v>4020013130</v>
      </c>
      <c r="K25" s="478"/>
      <c r="L25" s="345">
        <v>4020014130</v>
      </c>
      <c r="M25" s="478"/>
      <c r="N25" s="345">
        <v>4020015130</v>
      </c>
      <c r="O25" s="478"/>
      <c r="P25" s="345">
        <v>4020016130</v>
      </c>
      <c r="Q25" s="478"/>
      <c r="R25" s="345">
        <v>4020017130</v>
      </c>
      <c r="S25" s="478"/>
    </row>
    <row r="26" spans="1:19" s="52" customFormat="1">
      <c r="A26" s="59"/>
      <c r="B26" s="744"/>
      <c r="C26" s="477" t="s">
        <v>379</v>
      </c>
      <c r="D26" s="727"/>
      <c r="E26" s="728"/>
      <c r="F26" s="345">
        <v>4020011140</v>
      </c>
      <c r="G26" s="478"/>
      <c r="H26" s="345">
        <v>4020012140</v>
      </c>
      <c r="I26" s="478"/>
      <c r="J26" s="345">
        <v>4020013140</v>
      </c>
      <c r="K26" s="478"/>
      <c r="L26" s="345">
        <v>4020014140</v>
      </c>
      <c r="M26" s="478"/>
      <c r="N26" s="345">
        <v>4020015140</v>
      </c>
      <c r="O26" s="478"/>
      <c r="P26" s="345">
        <v>4020016140</v>
      </c>
      <c r="Q26" s="478"/>
      <c r="R26" s="345">
        <v>4020017140</v>
      </c>
      <c r="S26" s="478"/>
    </row>
    <row r="27" spans="1:19" s="52" customFormat="1">
      <c r="A27" s="59"/>
      <c r="B27" s="744"/>
      <c r="C27" s="479" t="s">
        <v>380</v>
      </c>
      <c r="D27" s="345">
        <v>4020010150</v>
      </c>
      <c r="E27" s="478"/>
      <c r="F27" s="727"/>
      <c r="G27" s="728"/>
      <c r="H27" s="345">
        <v>4020012150</v>
      </c>
      <c r="I27" s="478"/>
      <c r="J27" s="345">
        <v>4020013150</v>
      </c>
      <c r="K27" s="478"/>
      <c r="L27" s="345">
        <v>4020014150</v>
      </c>
      <c r="M27" s="478"/>
      <c r="N27" s="345">
        <v>4020015150</v>
      </c>
      <c r="O27" s="478"/>
      <c r="P27" s="345">
        <v>4020016150</v>
      </c>
      <c r="Q27" s="478"/>
      <c r="R27" s="345">
        <v>4020017150</v>
      </c>
      <c r="S27" s="478"/>
    </row>
    <row r="28" spans="1:19" s="52" customFormat="1">
      <c r="A28" s="59"/>
      <c r="B28" s="745"/>
      <c r="C28" s="479" t="s">
        <v>255</v>
      </c>
      <c r="D28" s="345">
        <v>4020010160</v>
      </c>
      <c r="E28" s="478"/>
      <c r="F28" s="345">
        <v>4020011160</v>
      </c>
      <c r="G28" s="478"/>
      <c r="H28" s="345">
        <v>4020012160</v>
      </c>
      <c r="I28" s="478"/>
      <c r="J28" s="345">
        <v>4020013160</v>
      </c>
      <c r="K28" s="478"/>
      <c r="L28" s="345">
        <v>4020014160</v>
      </c>
      <c r="M28" s="478"/>
      <c r="N28" s="345">
        <v>4020015160</v>
      </c>
      <c r="O28" s="478"/>
      <c r="P28" s="345">
        <v>4020016160</v>
      </c>
      <c r="Q28" s="478"/>
      <c r="R28" s="345">
        <v>4020017160</v>
      </c>
      <c r="S28" s="478"/>
    </row>
    <row r="29" spans="1:19" s="52" customFormat="1" ht="12.75" customHeight="1">
      <c r="A29" s="62"/>
      <c r="B29" s="740" t="s">
        <v>381</v>
      </c>
      <c r="C29" s="480" t="s">
        <v>382</v>
      </c>
      <c r="D29" s="727"/>
      <c r="E29" s="728"/>
      <c r="F29" s="727"/>
      <c r="G29" s="728"/>
      <c r="H29" s="345">
        <v>4020012170</v>
      </c>
      <c r="I29" s="478"/>
      <c r="J29" s="345">
        <v>4020013170</v>
      </c>
      <c r="K29" s="478"/>
      <c r="L29" s="345">
        <v>4020014170</v>
      </c>
      <c r="M29" s="478"/>
      <c r="N29" s="345">
        <v>4020015170</v>
      </c>
      <c r="O29" s="478"/>
      <c r="P29" s="345">
        <v>4020016170</v>
      </c>
      <c r="Q29" s="478"/>
      <c r="R29" s="345">
        <v>4020017170</v>
      </c>
      <c r="S29" s="478"/>
    </row>
    <row r="30" spans="1:19" s="52" customFormat="1" ht="13.35" customHeight="1">
      <c r="A30" s="62"/>
      <c r="B30" s="741"/>
      <c r="C30" s="480" t="s">
        <v>383</v>
      </c>
      <c r="D30" s="727"/>
      <c r="E30" s="728"/>
      <c r="F30" s="727"/>
      <c r="G30" s="728"/>
      <c r="H30" s="345">
        <v>4020012180</v>
      </c>
      <c r="I30" s="478"/>
      <c r="J30" s="345">
        <v>4020013180</v>
      </c>
      <c r="K30" s="478"/>
      <c r="L30" s="345">
        <v>4020014180</v>
      </c>
      <c r="M30" s="478"/>
      <c r="N30" s="345">
        <v>4020015180</v>
      </c>
      <c r="O30" s="478"/>
      <c r="P30" s="345">
        <v>4020016180</v>
      </c>
      <c r="Q30" s="478"/>
      <c r="R30" s="345">
        <v>4020017180</v>
      </c>
      <c r="S30" s="478"/>
    </row>
    <row r="31" spans="1:19" s="52" customFormat="1">
      <c r="A31" s="62"/>
      <c r="B31" s="741"/>
      <c r="C31" s="477" t="s">
        <v>379</v>
      </c>
      <c r="D31" s="727"/>
      <c r="E31" s="728"/>
      <c r="F31" s="727"/>
      <c r="G31" s="728"/>
      <c r="H31" s="345">
        <v>4020012190</v>
      </c>
      <c r="I31" s="478"/>
      <c r="J31" s="345">
        <v>4020013190</v>
      </c>
      <c r="K31" s="478"/>
      <c r="L31" s="345">
        <v>4020014190</v>
      </c>
      <c r="M31" s="478"/>
      <c r="N31" s="345">
        <v>4020015190</v>
      </c>
      <c r="O31" s="478"/>
      <c r="P31" s="345">
        <v>4020016190</v>
      </c>
      <c r="Q31" s="478"/>
      <c r="R31" s="345">
        <v>4020017190</v>
      </c>
      <c r="S31" s="478"/>
    </row>
    <row r="32" spans="1:19" s="52" customFormat="1">
      <c r="A32" s="62"/>
      <c r="B32" s="741"/>
      <c r="C32" s="477" t="s">
        <v>384</v>
      </c>
      <c r="D32" s="727"/>
      <c r="E32" s="728"/>
      <c r="F32" s="727"/>
      <c r="G32" s="728"/>
      <c r="H32" s="345">
        <v>4020012200</v>
      </c>
      <c r="I32" s="478"/>
      <c r="J32" s="345">
        <v>4020013200</v>
      </c>
      <c r="K32" s="478"/>
      <c r="L32" s="345">
        <v>4020014200</v>
      </c>
      <c r="M32" s="478"/>
      <c r="N32" s="345">
        <v>4020015200</v>
      </c>
      <c r="O32" s="478"/>
      <c r="P32" s="345">
        <v>4020016200</v>
      </c>
      <c r="Q32" s="478"/>
      <c r="R32" s="345">
        <v>4020017200</v>
      </c>
      <c r="S32" s="478"/>
    </row>
    <row r="33" spans="1:19" s="52" customFormat="1">
      <c r="A33" s="62"/>
      <c r="B33" s="742"/>
      <c r="C33" s="481" t="s">
        <v>255</v>
      </c>
      <c r="D33" s="727"/>
      <c r="E33" s="728"/>
      <c r="F33" s="727"/>
      <c r="G33" s="728"/>
      <c r="H33" s="345">
        <v>4020012210</v>
      </c>
      <c r="I33" s="478"/>
      <c r="J33" s="345">
        <v>4020013210</v>
      </c>
      <c r="K33" s="478"/>
      <c r="L33" s="345">
        <v>4020014210</v>
      </c>
      <c r="M33" s="478"/>
      <c r="N33" s="345">
        <v>4020015210</v>
      </c>
      <c r="O33" s="478"/>
      <c r="P33" s="345">
        <v>4020016210</v>
      </c>
      <c r="Q33" s="478"/>
      <c r="R33" s="345">
        <v>4020017210</v>
      </c>
      <c r="S33" s="478"/>
    </row>
    <row r="34" spans="1:19" s="52" customFormat="1">
      <c r="A34" s="62"/>
      <c r="B34" s="482" t="s">
        <v>255</v>
      </c>
      <c r="C34" s="483"/>
      <c r="D34" s="345">
        <v>4020010220</v>
      </c>
      <c r="E34" s="478"/>
      <c r="F34" s="345">
        <v>4020011220</v>
      </c>
      <c r="G34" s="478"/>
      <c r="H34" s="345">
        <v>4020012220</v>
      </c>
      <c r="I34" s="478"/>
      <c r="J34" s="345">
        <v>4020013220</v>
      </c>
      <c r="K34" s="478"/>
      <c r="L34" s="345">
        <v>4020014220</v>
      </c>
      <c r="M34" s="478"/>
      <c r="N34" s="345">
        <v>4020015220</v>
      </c>
      <c r="O34" s="478"/>
      <c r="P34" s="345">
        <v>4020016220</v>
      </c>
      <c r="Q34" s="478"/>
      <c r="R34" s="345">
        <v>4020017220</v>
      </c>
      <c r="S34" s="478"/>
    </row>
    <row r="35" spans="1:19" s="52" customFormat="1">
      <c r="A35" s="59" t="s">
        <v>386</v>
      </c>
      <c r="B35" s="60"/>
      <c r="C35" s="60"/>
      <c r="D35" s="125"/>
      <c r="E35" s="125"/>
      <c r="F35" s="125"/>
      <c r="G35" s="125"/>
      <c r="H35" s="125"/>
      <c r="I35" s="125"/>
      <c r="J35" s="125"/>
      <c r="K35" s="125"/>
      <c r="L35" s="125"/>
      <c r="M35" s="125"/>
      <c r="N35" s="125"/>
      <c r="O35" s="125"/>
      <c r="P35" s="125"/>
      <c r="Q35" s="125"/>
      <c r="R35" s="125"/>
      <c r="S35" s="126"/>
    </row>
    <row r="36" spans="1:19" s="52" customFormat="1" ht="12.75" customHeight="1">
      <c r="A36" s="62"/>
      <c r="B36" s="743" t="s">
        <v>376</v>
      </c>
      <c r="C36" s="477" t="s">
        <v>377</v>
      </c>
      <c r="D36" s="727"/>
      <c r="E36" s="728"/>
      <c r="F36" s="727"/>
      <c r="G36" s="728"/>
      <c r="H36" s="345">
        <v>4020012230</v>
      </c>
      <c r="I36" s="478"/>
      <c r="J36" s="345">
        <v>4020013230</v>
      </c>
      <c r="K36" s="478"/>
      <c r="L36" s="345">
        <v>4020014230</v>
      </c>
      <c r="M36" s="478"/>
      <c r="N36" s="345">
        <v>4020015230</v>
      </c>
      <c r="O36" s="478"/>
      <c r="P36" s="345">
        <v>4020016230</v>
      </c>
      <c r="Q36" s="478"/>
      <c r="R36" s="345">
        <v>4020017230</v>
      </c>
      <c r="S36" s="478"/>
    </row>
    <row r="37" spans="1:19" s="52" customFormat="1">
      <c r="A37" s="62"/>
      <c r="B37" s="744"/>
      <c r="C37" s="477" t="s">
        <v>378</v>
      </c>
      <c r="D37" s="345">
        <v>4020010240</v>
      </c>
      <c r="E37" s="478"/>
      <c r="F37" s="345">
        <v>4020011240</v>
      </c>
      <c r="G37" s="478"/>
      <c r="H37" s="345">
        <v>4020012240</v>
      </c>
      <c r="I37" s="478"/>
      <c r="J37" s="345">
        <v>4020013240</v>
      </c>
      <c r="K37" s="478"/>
      <c r="L37" s="345">
        <v>4020014240</v>
      </c>
      <c r="M37" s="478"/>
      <c r="N37" s="345">
        <v>4020015240</v>
      </c>
      <c r="O37" s="478"/>
      <c r="P37" s="345">
        <v>4020016240</v>
      </c>
      <c r="Q37" s="478"/>
      <c r="R37" s="345">
        <v>4020017240</v>
      </c>
      <c r="S37" s="478"/>
    </row>
    <row r="38" spans="1:19" s="52" customFormat="1">
      <c r="A38" s="62"/>
      <c r="B38" s="744"/>
      <c r="C38" s="477" t="s">
        <v>379</v>
      </c>
      <c r="D38" s="727"/>
      <c r="E38" s="728"/>
      <c r="F38" s="345">
        <v>4020011250</v>
      </c>
      <c r="G38" s="478"/>
      <c r="H38" s="345">
        <v>4020012250</v>
      </c>
      <c r="I38" s="478"/>
      <c r="J38" s="345">
        <v>4020013250</v>
      </c>
      <c r="K38" s="478"/>
      <c r="L38" s="345">
        <v>4020014250</v>
      </c>
      <c r="M38" s="478"/>
      <c r="N38" s="345">
        <v>4020015250</v>
      </c>
      <c r="O38" s="478"/>
      <c r="P38" s="345">
        <v>4020016250</v>
      </c>
      <c r="Q38" s="478"/>
      <c r="R38" s="345">
        <v>4020017250</v>
      </c>
      <c r="S38" s="478"/>
    </row>
    <row r="39" spans="1:19" s="52" customFormat="1">
      <c r="A39" s="62"/>
      <c r="B39" s="744"/>
      <c r="C39" s="479" t="s">
        <v>380</v>
      </c>
      <c r="D39" s="345">
        <v>4020010260</v>
      </c>
      <c r="E39" s="478"/>
      <c r="F39" s="727"/>
      <c r="G39" s="728"/>
      <c r="H39" s="345">
        <v>4020012260</v>
      </c>
      <c r="I39" s="478"/>
      <c r="J39" s="345">
        <v>4020013260</v>
      </c>
      <c r="K39" s="478"/>
      <c r="L39" s="345">
        <v>4020014260</v>
      </c>
      <c r="M39" s="478"/>
      <c r="N39" s="345">
        <v>4020015260</v>
      </c>
      <c r="O39" s="478"/>
      <c r="P39" s="345">
        <v>4020016260</v>
      </c>
      <c r="Q39" s="478"/>
      <c r="R39" s="345">
        <v>4020017260</v>
      </c>
      <c r="S39" s="478"/>
    </row>
    <row r="40" spans="1:19" s="52" customFormat="1">
      <c r="A40" s="62"/>
      <c r="B40" s="745"/>
      <c r="C40" s="479" t="s">
        <v>255</v>
      </c>
      <c r="D40" s="345">
        <v>4020010270</v>
      </c>
      <c r="E40" s="478"/>
      <c r="F40" s="345">
        <v>4020011270</v>
      </c>
      <c r="G40" s="478"/>
      <c r="H40" s="345">
        <v>4020012270</v>
      </c>
      <c r="I40" s="478"/>
      <c r="J40" s="345">
        <v>4020013270</v>
      </c>
      <c r="K40" s="478"/>
      <c r="L40" s="345">
        <v>4020014270</v>
      </c>
      <c r="M40" s="478"/>
      <c r="N40" s="345">
        <v>4020015270</v>
      </c>
      <c r="O40" s="478"/>
      <c r="P40" s="345">
        <v>4020016270</v>
      </c>
      <c r="Q40" s="478"/>
      <c r="R40" s="345">
        <v>4020017270</v>
      </c>
      <c r="S40" s="478"/>
    </row>
    <row r="41" spans="1:19" s="52" customFormat="1" ht="12.75" customHeight="1">
      <c r="A41" s="62"/>
      <c r="B41" s="740" t="s">
        <v>381</v>
      </c>
      <c r="C41" s="480" t="s">
        <v>382</v>
      </c>
      <c r="D41" s="727"/>
      <c r="E41" s="728"/>
      <c r="F41" s="727"/>
      <c r="G41" s="728"/>
      <c r="H41" s="345">
        <v>4020012280</v>
      </c>
      <c r="I41" s="478"/>
      <c r="J41" s="345">
        <v>4020013280</v>
      </c>
      <c r="K41" s="478"/>
      <c r="L41" s="345">
        <v>4020014280</v>
      </c>
      <c r="M41" s="478"/>
      <c r="N41" s="345">
        <v>4020015280</v>
      </c>
      <c r="O41" s="478"/>
      <c r="P41" s="345">
        <v>4020016280</v>
      </c>
      <c r="Q41" s="478"/>
      <c r="R41" s="345">
        <v>4020017280</v>
      </c>
      <c r="S41" s="478"/>
    </row>
    <row r="42" spans="1:19" s="52" customFormat="1" ht="13.35" customHeight="1">
      <c r="A42" s="62"/>
      <c r="B42" s="741"/>
      <c r="C42" s="480" t="s">
        <v>383</v>
      </c>
      <c r="D42" s="727"/>
      <c r="E42" s="728"/>
      <c r="F42" s="727"/>
      <c r="G42" s="728"/>
      <c r="H42" s="345">
        <v>4020012290</v>
      </c>
      <c r="I42" s="478"/>
      <c r="J42" s="345">
        <v>4020013290</v>
      </c>
      <c r="K42" s="478"/>
      <c r="L42" s="345">
        <v>4020014290</v>
      </c>
      <c r="M42" s="478"/>
      <c r="N42" s="345">
        <v>4020015290</v>
      </c>
      <c r="O42" s="478"/>
      <c r="P42" s="345">
        <v>4020016290</v>
      </c>
      <c r="Q42" s="478"/>
      <c r="R42" s="345">
        <v>4020017290</v>
      </c>
      <c r="S42" s="478"/>
    </row>
    <row r="43" spans="1:19" s="52" customFormat="1">
      <c r="A43" s="62"/>
      <c r="B43" s="741"/>
      <c r="C43" s="477" t="s">
        <v>379</v>
      </c>
      <c r="D43" s="727"/>
      <c r="E43" s="728"/>
      <c r="F43" s="727"/>
      <c r="G43" s="728"/>
      <c r="H43" s="345">
        <v>4020012300</v>
      </c>
      <c r="I43" s="478"/>
      <c r="J43" s="345">
        <v>4020013300</v>
      </c>
      <c r="K43" s="478"/>
      <c r="L43" s="345">
        <v>4020014300</v>
      </c>
      <c r="M43" s="478"/>
      <c r="N43" s="345">
        <v>4020015300</v>
      </c>
      <c r="O43" s="478"/>
      <c r="P43" s="345">
        <v>4020016300</v>
      </c>
      <c r="Q43" s="478"/>
      <c r="R43" s="345">
        <v>4020017300</v>
      </c>
      <c r="S43" s="478"/>
    </row>
    <row r="44" spans="1:19" s="52" customFormat="1">
      <c r="A44" s="62"/>
      <c r="B44" s="741"/>
      <c r="C44" s="477" t="s">
        <v>384</v>
      </c>
      <c r="D44" s="727"/>
      <c r="E44" s="728"/>
      <c r="F44" s="727"/>
      <c r="G44" s="728"/>
      <c r="H44" s="345">
        <v>4020012310</v>
      </c>
      <c r="I44" s="478"/>
      <c r="J44" s="345">
        <v>4020013310</v>
      </c>
      <c r="K44" s="478"/>
      <c r="L44" s="345">
        <v>4020014310</v>
      </c>
      <c r="M44" s="478"/>
      <c r="N44" s="345">
        <v>4020015310</v>
      </c>
      <c r="O44" s="478"/>
      <c r="P44" s="345">
        <v>4020016310</v>
      </c>
      <c r="Q44" s="478"/>
      <c r="R44" s="345">
        <v>4020017310</v>
      </c>
      <c r="S44" s="478"/>
    </row>
    <row r="45" spans="1:19" s="52" customFormat="1">
      <c r="A45" s="62"/>
      <c r="B45" s="742"/>
      <c r="C45" s="481" t="s">
        <v>255</v>
      </c>
      <c r="D45" s="727"/>
      <c r="E45" s="728"/>
      <c r="F45" s="727"/>
      <c r="G45" s="728"/>
      <c r="H45" s="345">
        <v>4020012320</v>
      </c>
      <c r="I45" s="478"/>
      <c r="J45" s="345">
        <v>4020013320</v>
      </c>
      <c r="K45" s="478"/>
      <c r="L45" s="345">
        <v>4020014320</v>
      </c>
      <c r="M45" s="478"/>
      <c r="N45" s="345">
        <v>4020015320</v>
      </c>
      <c r="O45" s="478"/>
      <c r="P45" s="345">
        <v>4020016320</v>
      </c>
      <c r="Q45" s="478"/>
      <c r="R45" s="345">
        <v>4020017320</v>
      </c>
      <c r="S45" s="478"/>
    </row>
    <row r="46" spans="1:19" s="52" customFormat="1">
      <c r="A46" s="484"/>
      <c r="B46" s="482" t="s">
        <v>255</v>
      </c>
      <c r="C46" s="483"/>
      <c r="D46" s="345">
        <v>4020010330</v>
      </c>
      <c r="E46" s="478"/>
      <c r="F46" s="345">
        <v>4020011330</v>
      </c>
      <c r="G46" s="478"/>
      <c r="H46" s="345">
        <v>4020012330</v>
      </c>
      <c r="I46" s="478"/>
      <c r="J46" s="345">
        <v>4020013330</v>
      </c>
      <c r="K46" s="478"/>
      <c r="L46" s="345">
        <v>4020014330</v>
      </c>
      <c r="M46" s="478"/>
      <c r="N46" s="345">
        <v>4020015330</v>
      </c>
      <c r="O46" s="478"/>
      <c r="P46" s="345">
        <v>4020016330</v>
      </c>
      <c r="Q46" s="478"/>
      <c r="R46" s="345">
        <v>4020017330</v>
      </c>
      <c r="S46" s="478"/>
    </row>
    <row r="47" spans="1:19" s="52" customFormat="1">
      <c r="A47" s="60"/>
      <c r="B47" s="60"/>
      <c r="E47" s="60"/>
      <c r="F47" s="60"/>
      <c r="G47" s="60"/>
      <c r="H47" s="60"/>
      <c r="I47" s="60"/>
      <c r="J47" s="60"/>
      <c r="K47" s="60"/>
      <c r="L47" s="60"/>
      <c r="M47" s="60"/>
      <c r="N47" s="60"/>
      <c r="O47" s="60"/>
      <c r="P47" s="60"/>
      <c r="Q47" s="60"/>
      <c r="R47" s="60"/>
      <c r="S47" s="60"/>
    </row>
    <row r="48" spans="1:19" s="52" customFormat="1">
      <c r="Q48" s="46"/>
      <c r="R48" s="46"/>
      <c r="S48" s="617" t="s">
        <v>658</v>
      </c>
    </row>
    <row r="49" spans="11:19" s="52" customFormat="1">
      <c r="Q49" s="46"/>
      <c r="R49" s="46"/>
      <c r="S49" s="10" t="s">
        <v>387</v>
      </c>
    </row>
    <row r="50" spans="11:19" s="52" customFormat="1"/>
    <row r="51" spans="11:19" s="37" customFormat="1">
      <c r="K51" s="2"/>
      <c r="L51" s="43"/>
      <c r="M51" s="10"/>
      <c r="O51" s="38"/>
    </row>
    <row r="52" spans="11:19" s="37" customFormat="1">
      <c r="O52" s="38"/>
    </row>
    <row r="53" spans="11:19" s="37" customFormat="1">
      <c r="O53" s="38"/>
    </row>
    <row r="54" spans="11:19" s="37" customFormat="1">
      <c r="O54" s="38"/>
    </row>
    <row r="55" spans="11:19" s="37" customFormat="1">
      <c r="O55" s="38"/>
    </row>
    <row r="56" spans="11:19" s="37" customFormat="1">
      <c r="O56" s="38"/>
    </row>
    <row r="57" spans="11:19" s="37" customFormat="1">
      <c r="O57" s="38"/>
    </row>
    <row r="58" spans="11:19" s="37" customFormat="1">
      <c r="O58" s="38"/>
    </row>
    <row r="59" spans="11:19" s="37" customFormat="1">
      <c r="O59" s="38"/>
    </row>
    <row r="60" spans="11:19" s="37" customFormat="1">
      <c r="O60" s="38"/>
    </row>
    <row r="61" spans="11:19" s="37" customFormat="1">
      <c r="O61" s="38"/>
    </row>
    <row r="62" spans="11:19" s="37" customFormat="1">
      <c r="O62" s="38"/>
    </row>
    <row r="63" spans="11:19" s="37" customFormat="1">
      <c r="O63" s="38"/>
    </row>
    <row r="64" spans="11:19" s="37" customFormat="1">
      <c r="O64" s="38"/>
    </row>
    <row r="65" spans="15:15" s="37" customFormat="1">
      <c r="O65" s="38"/>
    </row>
    <row r="66" spans="15:15" s="37" customFormat="1">
      <c r="O66" s="38"/>
    </row>
    <row r="67" spans="15:15" s="37" customFormat="1">
      <c r="O67" s="38"/>
    </row>
    <row r="68" spans="15:15" s="37" customFormat="1">
      <c r="O68" s="38"/>
    </row>
    <row r="69" spans="15:15" s="37" customFormat="1">
      <c r="O69" s="38"/>
    </row>
    <row r="70" spans="15:15" s="37" customFormat="1">
      <c r="O70" s="38"/>
    </row>
    <row r="71" spans="15:15" s="37" customFormat="1">
      <c r="O71" s="38"/>
    </row>
    <row r="72" spans="15:15" s="37" customFormat="1">
      <c r="O72" s="38"/>
    </row>
    <row r="73" spans="15:15" s="37" customFormat="1">
      <c r="O73" s="38"/>
    </row>
    <row r="74" spans="15:15" s="37" customFormat="1">
      <c r="O74" s="38"/>
    </row>
    <row r="75" spans="15:15" s="37" customFormat="1">
      <c r="O75" s="38"/>
    </row>
    <row r="76" spans="15:15" s="37" customFormat="1">
      <c r="O76" s="38"/>
    </row>
    <row r="77" spans="15:15" s="37" customFormat="1">
      <c r="O77" s="38"/>
    </row>
    <row r="78" spans="15:15" s="37" customFormat="1">
      <c r="O78" s="38"/>
    </row>
    <row r="79" spans="15:15" s="37" customFormat="1">
      <c r="O79" s="38"/>
    </row>
    <row r="80" spans="15:15" s="37" customFormat="1">
      <c r="O80" s="38"/>
    </row>
  </sheetData>
  <mergeCells count="66">
    <mergeCell ref="P8:Q8"/>
    <mergeCell ref="R8:S8"/>
    <mergeCell ref="D8:G8"/>
    <mergeCell ref="H8:I8"/>
    <mergeCell ref="J8:K8"/>
    <mergeCell ref="L8:M8"/>
    <mergeCell ref="N8:O8"/>
    <mergeCell ref="A4:S4"/>
    <mergeCell ref="N9:O9"/>
    <mergeCell ref="P9:Q9"/>
    <mergeCell ref="R9:S9"/>
    <mergeCell ref="B12:B16"/>
    <mergeCell ref="D9:E9"/>
    <mergeCell ref="F9:G9"/>
    <mergeCell ref="H9:I9"/>
    <mergeCell ref="J9:K9"/>
    <mergeCell ref="L9:M9"/>
    <mergeCell ref="D12:E12"/>
    <mergeCell ref="F12:G12"/>
    <mergeCell ref="D14:E14"/>
    <mergeCell ref="F15:G15"/>
    <mergeCell ref="A5:S5"/>
    <mergeCell ref="A6:S6"/>
    <mergeCell ref="B17:B21"/>
    <mergeCell ref="F21:G21"/>
    <mergeCell ref="D17:E17"/>
    <mergeCell ref="F17:G17"/>
    <mergeCell ref="D18:E18"/>
    <mergeCell ref="F18:G18"/>
    <mergeCell ref="D21:E21"/>
    <mergeCell ref="D19:E19"/>
    <mergeCell ref="F19:G19"/>
    <mergeCell ref="D20:E20"/>
    <mergeCell ref="F20:G20"/>
    <mergeCell ref="B24:B28"/>
    <mergeCell ref="D24:E24"/>
    <mergeCell ref="F24:G24"/>
    <mergeCell ref="D26:E26"/>
    <mergeCell ref="F27:G27"/>
    <mergeCell ref="B29:B33"/>
    <mergeCell ref="F33:G33"/>
    <mergeCell ref="D29:E29"/>
    <mergeCell ref="F29:G29"/>
    <mergeCell ref="D30:E30"/>
    <mergeCell ref="F30:G30"/>
    <mergeCell ref="D33:E33"/>
    <mergeCell ref="D31:E31"/>
    <mergeCell ref="F31:G31"/>
    <mergeCell ref="D32:E32"/>
    <mergeCell ref="F32:G32"/>
    <mergeCell ref="B36:B40"/>
    <mergeCell ref="D36:E36"/>
    <mergeCell ref="F36:G36"/>
    <mergeCell ref="D38:E38"/>
    <mergeCell ref="F39:G39"/>
    <mergeCell ref="D45:E45"/>
    <mergeCell ref="B41:B45"/>
    <mergeCell ref="F45:G45"/>
    <mergeCell ref="D41:E41"/>
    <mergeCell ref="F41:G41"/>
    <mergeCell ref="D42:E42"/>
    <mergeCell ref="F42:G42"/>
    <mergeCell ref="D43:E43"/>
    <mergeCell ref="F43:G43"/>
    <mergeCell ref="D44:E44"/>
    <mergeCell ref="F44:G44"/>
  </mergeCells>
  <printOptions horizontalCentered="1"/>
  <pageMargins left="0.39370078740157483" right="0.39370078740157483" top="0.39370078740157483" bottom="0.39370078740157483" header="0.39370078740157483" footer="0.39370078740157483"/>
  <pageSetup paperSize="5" scale="72" orientation="landscape" r:id="rId1"/>
  <headerFooter alignWithMargins="0">
    <oddHeader>&amp;R&amp;"Calibri"&amp;10&amp;K000000 Protected B - External / Protégé B - Externe&amp;1#_x000D_</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81"/>
  <sheetViews>
    <sheetView zoomScaleNormal="100" workbookViewId="0"/>
  </sheetViews>
  <sheetFormatPr defaultColWidth="9.109375" defaultRowHeight="13.2"/>
  <cols>
    <col min="1" max="1" width="4.5546875" style="35" customWidth="1"/>
    <col min="2" max="2" width="13.5546875" style="35" customWidth="1"/>
    <col min="3" max="3" width="27.44140625" style="35" customWidth="1"/>
    <col min="4" max="4" width="9.33203125" style="35" customWidth="1"/>
    <col min="5" max="5" width="14.33203125" style="35" customWidth="1"/>
    <col min="6" max="6" width="9.44140625" style="35" customWidth="1"/>
    <col min="7" max="7" width="13.33203125" style="35" customWidth="1"/>
    <col min="8" max="8" width="9.33203125" style="35" customWidth="1"/>
    <col min="9" max="9" width="13.109375" style="35" customWidth="1"/>
    <col min="10" max="10" width="9.44140625" style="35" customWidth="1"/>
    <col min="11" max="11" width="13.44140625" style="35" customWidth="1"/>
    <col min="12" max="12" width="9.33203125" style="35" customWidth="1"/>
    <col min="13" max="13" width="13.109375" style="35" customWidth="1"/>
    <col min="14" max="14" width="9.33203125" style="36" customWidth="1"/>
    <col min="15" max="15" width="13.88671875" style="35" customWidth="1"/>
    <col min="16" max="16" width="9.33203125" style="35" customWidth="1"/>
    <col min="17" max="17" width="15.33203125" style="35" customWidth="1"/>
    <col min="18" max="256" width="8.88671875" style="35"/>
    <col min="257" max="257" width="3.109375" style="35" customWidth="1"/>
    <col min="258" max="258" width="6.5546875" style="35" customWidth="1"/>
    <col min="259" max="259" width="8.88671875" style="35"/>
    <col min="260" max="260" width="9.33203125" style="35" customWidth="1"/>
    <col min="261" max="261" width="6.5546875" style="35" customWidth="1"/>
    <col min="262" max="268" width="12.6640625" style="35" customWidth="1"/>
    <col min="269" max="269" width="3.88671875" style="35" customWidth="1"/>
    <col min="270" max="270" width="4.88671875" style="35" customWidth="1"/>
    <col min="271" max="512" width="8.88671875" style="35"/>
    <col min="513" max="513" width="3.109375" style="35" customWidth="1"/>
    <col min="514" max="514" width="6.5546875" style="35" customWidth="1"/>
    <col min="515" max="515" width="8.88671875" style="35"/>
    <col min="516" max="516" width="9.33203125" style="35" customWidth="1"/>
    <col min="517" max="517" width="6.5546875" style="35" customWidth="1"/>
    <col min="518" max="524" width="12.6640625" style="35" customWidth="1"/>
    <col min="525" max="525" width="3.88671875" style="35" customWidth="1"/>
    <col min="526" max="526" width="4.88671875" style="35" customWidth="1"/>
    <col min="527" max="768" width="8.88671875" style="35"/>
    <col min="769" max="769" width="3.109375" style="35" customWidth="1"/>
    <col min="770" max="770" width="6.5546875" style="35" customWidth="1"/>
    <col min="771" max="771" width="8.88671875" style="35"/>
    <col min="772" max="772" width="9.33203125" style="35" customWidth="1"/>
    <col min="773" max="773" width="6.5546875" style="35" customWidth="1"/>
    <col min="774" max="780" width="12.6640625" style="35" customWidth="1"/>
    <col min="781" max="781" width="3.88671875" style="35" customWidth="1"/>
    <col min="782" max="782" width="4.88671875" style="35" customWidth="1"/>
    <col min="783" max="1024" width="8.88671875" style="35"/>
    <col min="1025" max="1025" width="3.109375" style="35" customWidth="1"/>
    <col min="1026" max="1026" width="6.5546875" style="35" customWidth="1"/>
    <col min="1027" max="1027" width="8.88671875" style="35"/>
    <col min="1028" max="1028" width="9.33203125" style="35" customWidth="1"/>
    <col min="1029" max="1029" width="6.5546875" style="35" customWidth="1"/>
    <col min="1030" max="1036" width="12.6640625" style="35" customWidth="1"/>
    <col min="1037" max="1037" width="3.88671875" style="35" customWidth="1"/>
    <col min="1038" max="1038" width="4.88671875" style="35" customWidth="1"/>
    <col min="1039" max="1280" width="8.88671875" style="35"/>
    <col min="1281" max="1281" width="3.109375" style="35" customWidth="1"/>
    <col min="1282" max="1282" width="6.5546875" style="35" customWidth="1"/>
    <col min="1283" max="1283" width="8.88671875" style="35"/>
    <col min="1284" max="1284" width="9.33203125" style="35" customWidth="1"/>
    <col min="1285" max="1285" width="6.5546875" style="35" customWidth="1"/>
    <col min="1286" max="1292" width="12.6640625" style="35" customWidth="1"/>
    <col min="1293" max="1293" width="3.88671875" style="35" customWidth="1"/>
    <col min="1294" max="1294" width="4.88671875" style="35" customWidth="1"/>
    <col min="1295" max="1536" width="8.88671875" style="35"/>
    <col min="1537" max="1537" width="3.109375" style="35" customWidth="1"/>
    <col min="1538" max="1538" width="6.5546875" style="35" customWidth="1"/>
    <col min="1539" max="1539" width="8.88671875" style="35"/>
    <col min="1540" max="1540" width="9.33203125" style="35" customWidth="1"/>
    <col min="1541" max="1541" width="6.5546875" style="35" customWidth="1"/>
    <col min="1542" max="1548" width="12.6640625" style="35" customWidth="1"/>
    <col min="1549" max="1549" width="3.88671875" style="35" customWidth="1"/>
    <col min="1550" max="1550" width="4.88671875" style="35" customWidth="1"/>
    <col min="1551" max="1792" width="8.88671875" style="35"/>
    <col min="1793" max="1793" width="3.109375" style="35" customWidth="1"/>
    <col min="1794" max="1794" width="6.5546875" style="35" customWidth="1"/>
    <col min="1795" max="1795" width="8.88671875" style="35"/>
    <col min="1796" max="1796" width="9.33203125" style="35" customWidth="1"/>
    <col min="1797" max="1797" width="6.5546875" style="35" customWidth="1"/>
    <col min="1798" max="1804" width="12.6640625" style="35" customWidth="1"/>
    <col min="1805" max="1805" width="3.88671875" style="35" customWidth="1"/>
    <col min="1806" max="1806" width="4.88671875" style="35" customWidth="1"/>
    <col min="1807" max="2048" width="8.88671875" style="35"/>
    <col min="2049" max="2049" width="3.109375" style="35" customWidth="1"/>
    <col min="2050" max="2050" width="6.5546875" style="35" customWidth="1"/>
    <col min="2051" max="2051" width="8.88671875" style="35"/>
    <col min="2052" max="2052" width="9.33203125" style="35" customWidth="1"/>
    <col min="2053" max="2053" width="6.5546875" style="35" customWidth="1"/>
    <col min="2054" max="2060" width="12.6640625" style="35" customWidth="1"/>
    <col min="2061" max="2061" width="3.88671875" style="35" customWidth="1"/>
    <col min="2062" max="2062" width="4.88671875" style="35" customWidth="1"/>
    <col min="2063" max="2304" width="8.88671875" style="35"/>
    <col min="2305" max="2305" width="3.109375" style="35" customWidth="1"/>
    <col min="2306" max="2306" width="6.5546875" style="35" customWidth="1"/>
    <col min="2307" max="2307" width="8.88671875" style="35"/>
    <col min="2308" max="2308" width="9.33203125" style="35" customWidth="1"/>
    <col min="2309" max="2309" width="6.5546875" style="35" customWidth="1"/>
    <col min="2310" max="2316" width="12.6640625" style="35" customWidth="1"/>
    <col min="2317" max="2317" width="3.88671875" style="35" customWidth="1"/>
    <col min="2318" max="2318" width="4.88671875" style="35" customWidth="1"/>
    <col min="2319" max="2560" width="8.88671875" style="35"/>
    <col min="2561" max="2561" width="3.109375" style="35" customWidth="1"/>
    <col min="2562" max="2562" width="6.5546875" style="35" customWidth="1"/>
    <col min="2563" max="2563" width="8.88671875" style="35"/>
    <col min="2564" max="2564" width="9.33203125" style="35" customWidth="1"/>
    <col min="2565" max="2565" width="6.5546875" style="35" customWidth="1"/>
    <col min="2566" max="2572" width="12.6640625" style="35" customWidth="1"/>
    <col min="2573" max="2573" width="3.88671875" style="35" customWidth="1"/>
    <col min="2574" max="2574" width="4.88671875" style="35" customWidth="1"/>
    <col min="2575" max="2816" width="8.88671875" style="35"/>
    <col min="2817" max="2817" width="3.109375" style="35" customWidth="1"/>
    <col min="2818" max="2818" width="6.5546875" style="35" customWidth="1"/>
    <col min="2819" max="2819" width="8.88671875" style="35"/>
    <col min="2820" max="2820" width="9.33203125" style="35" customWidth="1"/>
    <col min="2821" max="2821" width="6.5546875" style="35" customWidth="1"/>
    <col min="2822" max="2828" width="12.6640625" style="35" customWidth="1"/>
    <col min="2829" max="2829" width="3.88671875" style="35" customWidth="1"/>
    <col min="2830" max="2830" width="4.88671875" style="35" customWidth="1"/>
    <col min="2831" max="3072" width="8.88671875" style="35"/>
    <col min="3073" max="3073" width="3.109375" style="35" customWidth="1"/>
    <col min="3074" max="3074" width="6.5546875" style="35" customWidth="1"/>
    <col min="3075" max="3075" width="8.88671875" style="35"/>
    <col min="3076" max="3076" width="9.33203125" style="35" customWidth="1"/>
    <col min="3077" max="3077" width="6.5546875" style="35" customWidth="1"/>
    <col min="3078" max="3084" width="12.6640625" style="35" customWidth="1"/>
    <col min="3085" max="3085" width="3.88671875" style="35" customWidth="1"/>
    <col min="3086" max="3086" width="4.88671875" style="35" customWidth="1"/>
    <col min="3087" max="3328" width="8.88671875" style="35"/>
    <col min="3329" max="3329" width="3.109375" style="35" customWidth="1"/>
    <col min="3330" max="3330" width="6.5546875" style="35" customWidth="1"/>
    <col min="3331" max="3331" width="8.88671875" style="35"/>
    <col min="3332" max="3332" width="9.33203125" style="35" customWidth="1"/>
    <col min="3333" max="3333" width="6.5546875" style="35" customWidth="1"/>
    <col min="3334" max="3340" width="12.6640625" style="35" customWidth="1"/>
    <col min="3341" max="3341" width="3.88671875" style="35" customWidth="1"/>
    <col min="3342" max="3342" width="4.88671875" style="35" customWidth="1"/>
    <col min="3343" max="3584" width="8.88671875" style="35"/>
    <col min="3585" max="3585" width="3.109375" style="35" customWidth="1"/>
    <col min="3586" max="3586" width="6.5546875" style="35" customWidth="1"/>
    <col min="3587" max="3587" width="8.88671875" style="35"/>
    <col min="3588" max="3588" width="9.33203125" style="35" customWidth="1"/>
    <col min="3589" max="3589" width="6.5546875" style="35" customWidth="1"/>
    <col min="3590" max="3596" width="12.6640625" style="35" customWidth="1"/>
    <col min="3597" max="3597" width="3.88671875" style="35" customWidth="1"/>
    <col min="3598" max="3598" width="4.88671875" style="35" customWidth="1"/>
    <col min="3599" max="3840" width="8.88671875" style="35"/>
    <col min="3841" max="3841" width="3.109375" style="35" customWidth="1"/>
    <col min="3842" max="3842" width="6.5546875" style="35" customWidth="1"/>
    <col min="3843" max="3843" width="8.88671875" style="35"/>
    <col min="3844" max="3844" width="9.33203125" style="35" customWidth="1"/>
    <col min="3845" max="3845" width="6.5546875" style="35" customWidth="1"/>
    <col min="3846" max="3852" width="12.6640625" style="35" customWidth="1"/>
    <col min="3853" max="3853" width="3.88671875" style="35" customWidth="1"/>
    <col min="3854" max="3854" width="4.88671875" style="35" customWidth="1"/>
    <col min="3855" max="4096" width="8.88671875" style="35"/>
    <col min="4097" max="4097" width="3.109375" style="35" customWidth="1"/>
    <col min="4098" max="4098" width="6.5546875" style="35" customWidth="1"/>
    <col min="4099" max="4099" width="8.88671875" style="35"/>
    <col min="4100" max="4100" width="9.33203125" style="35" customWidth="1"/>
    <col min="4101" max="4101" width="6.5546875" style="35" customWidth="1"/>
    <col min="4102" max="4108" width="12.6640625" style="35" customWidth="1"/>
    <col min="4109" max="4109" width="3.88671875" style="35" customWidth="1"/>
    <col min="4110" max="4110" width="4.88671875" style="35" customWidth="1"/>
    <col min="4111" max="4352" width="8.88671875" style="35"/>
    <col min="4353" max="4353" width="3.109375" style="35" customWidth="1"/>
    <col min="4354" max="4354" width="6.5546875" style="35" customWidth="1"/>
    <col min="4355" max="4355" width="8.88671875" style="35"/>
    <col min="4356" max="4356" width="9.33203125" style="35" customWidth="1"/>
    <col min="4357" max="4357" width="6.5546875" style="35" customWidth="1"/>
    <col min="4358" max="4364" width="12.6640625" style="35" customWidth="1"/>
    <col min="4365" max="4365" width="3.88671875" style="35" customWidth="1"/>
    <col min="4366" max="4366" width="4.88671875" style="35" customWidth="1"/>
    <col min="4367" max="4608" width="8.88671875" style="35"/>
    <col min="4609" max="4609" width="3.109375" style="35" customWidth="1"/>
    <col min="4610" max="4610" width="6.5546875" style="35" customWidth="1"/>
    <col min="4611" max="4611" width="8.88671875" style="35"/>
    <col min="4612" max="4612" width="9.33203125" style="35" customWidth="1"/>
    <col min="4613" max="4613" width="6.5546875" style="35" customWidth="1"/>
    <col min="4614" max="4620" width="12.6640625" style="35" customWidth="1"/>
    <col min="4621" max="4621" width="3.88671875" style="35" customWidth="1"/>
    <col min="4622" max="4622" width="4.88671875" style="35" customWidth="1"/>
    <col min="4623" max="4864" width="8.88671875" style="35"/>
    <col min="4865" max="4865" width="3.109375" style="35" customWidth="1"/>
    <col min="4866" max="4866" width="6.5546875" style="35" customWidth="1"/>
    <col min="4867" max="4867" width="8.88671875" style="35"/>
    <col min="4868" max="4868" width="9.33203125" style="35" customWidth="1"/>
    <col min="4869" max="4869" width="6.5546875" style="35" customWidth="1"/>
    <col min="4870" max="4876" width="12.6640625" style="35" customWidth="1"/>
    <col min="4877" max="4877" width="3.88671875" style="35" customWidth="1"/>
    <col min="4878" max="4878" width="4.88671875" style="35" customWidth="1"/>
    <col min="4879" max="5120" width="8.88671875" style="35"/>
    <col min="5121" max="5121" width="3.109375" style="35" customWidth="1"/>
    <col min="5122" max="5122" width="6.5546875" style="35" customWidth="1"/>
    <col min="5123" max="5123" width="8.88671875" style="35"/>
    <col min="5124" max="5124" width="9.33203125" style="35" customWidth="1"/>
    <col min="5125" max="5125" width="6.5546875" style="35" customWidth="1"/>
    <col min="5126" max="5132" width="12.6640625" style="35" customWidth="1"/>
    <col min="5133" max="5133" width="3.88671875" style="35" customWidth="1"/>
    <col min="5134" max="5134" width="4.88671875" style="35" customWidth="1"/>
    <col min="5135" max="5376" width="8.88671875" style="35"/>
    <col min="5377" max="5377" width="3.109375" style="35" customWidth="1"/>
    <col min="5378" max="5378" width="6.5546875" style="35" customWidth="1"/>
    <col min="5379" max="5379" width="8.88671875" style="35"/>
    <col min="5380" max="5380" width="9.33203125" style="35" customWidth="1"/>
    <col min="5381" max="5381" width="6.5546875" style="35" customWidth="1"/>
    <col min="5382" max="5388" width="12.6640625" style="35" customWidth="1"/>
    <col min="5389" max="5389" width="3.88671875" style="35" customWidth="1"/>
    <col min="5390" max="5390" width="4.88671875" style="35" customWidth="1"/>
    <col min="5391" max="5632" width="8.88671875" style="35"/>
    <col min="5633" max="5633" width="3.109375" style="35" customWidth="1"/>
    <col min="5634" max="5634" width="6.5546875" style="35" customWidth="1"/>
    <col min="5635" max="5635" width="8.88671875" style="35"/>
    <col min="5636" max="5636" width="9.33203125" style="35" customWidth="1"/>
    <col min="5637" max="5637" width="6.5546875" style="35" customWidth="1"/>
    <col min="5638" max="5644" width="12.6640625" style="35" customWidth="1"/>
    <col min="5645" max="5645" width="3.88671875" style="35" customWidth="1"/>
    <col min="5646" max="5646" width="4.88671875" style="35" customWidth="1"/>
    <col min="5647" max="5888" width="8.88671875" style="35"/>
    <col min="5889" max="5889" width="3.109375" style="35" customWidth="1"/>
    <col min="5890" max="5890" width="6.5546875" style="35" customWidth="1"/>
    <col min="5891" max="5891" width="8.88671875" style="35"/>
    <col min="5892" max="5892" width="9.33203125" style="35" customWidth="1"/>
    <col min="5893" max="5893" width="6.5546875" style="35" customWidth="1"/>
    <col min="5894" max="5900" width="12.6640625" style="35" customWidth="1"/>
    <col min="5901" max="5901" width="3.88671875" style="35" customWidth="1"/>
    <col min="5902" max="5902" width="4.88671875" style="35" customWidth="1"/>
    <col min="5903" max="6144" width="8.88671875" style="35"/>
    <col min="6145" max="6145" width="3.109375" style="35" customWidth="1"/>
    <col min="6146" max="6146" width="6.5546875" style="35" customWidth="1"/>
    <col min="6147" max="6147" width="8.88671875" style="35"/>
    <col min="6148" max="6148" width="9.33203125" style="35" customWidth="1"/>
    <col min="6149" max="6149" width="6.5546875" style="35" customWidth="1"/>
    <col min="6150" max="6156" width="12.6640625" style="35" customWidth="1"/>
    <col min="6157" max="6157" width="3.88671875" style="35" customWidth="1"/>
    <col min="6158" max="6158" width="4.88671875" style="35" customWidth="1"/>
    <col min="6159" max="6400" width="8.88671875" style="35"/>
    <col min="6401" max="6401" width="3.109375" style="35" customWidth="1"/>
    <col min="6402" max="6402" width="6.5546875" style="35" customWidth="1"/>
    <col min="6403" max="6403" width="8.88671875" style="35"/>
    <col min="6404" max="6404" width="9.33203125" style="35" customWidth="1"/>
    <col min="6405" max="6405" width="6.5546875" style="35" customWidth="1"/>
    <col min="6406" max="6412" width="12.6640625" style="35" customWidth="1"/>
    <col min="6413" max="6413" width="3.88671875" style="35" customWidth="1"/>
    <col min="6414" max="6414" width="4.88671875" style="35" customWidth="1"/>
    <col min="6415" max="6656" width="8.88671875" style="35"/>
    <col min="6657" max="6657" width="3.109375" style="35" customWidth="1"/>
    <col min="6658" max="6658" width="6.5546875" style="35" customWidth="1"/>
    <col min="6659" max="6659" width="8.88671875" style="35"/>
    <col min="6660" max="6660" width="9.33203125" style="35" customWidth="1"/>
    <col min="6661" max="6661" width="6.5546875" style="35" customWidth="1"/>
    <col min="6662" max="6668" width="12.6640625" style="35" customWidth="1"/>
    <col min="6669" max="6669" width="3.88671875" style="35" customWidth="1"/>
    <col min="6670" max="6670" width="4.88671875" style="35" customWidth="1"/>
    <col min="6671" max="6912" width="8.88671875" style="35"/>
    <col min="6913" max="6913" width="3.109375" style="35" customWidth="1"/>
    <col min="6914" max="6914" width="6.5546875" style="35" customWidth="1"/>
    <col min="6915" max="6915" width="8.88671875" style="35"/>
    <col min="6916" max="6916" width="9.33203125" style="35" customWidth="1"/>
    <col min="6917" max="6917" width="6.5546875" style="35" customWidth="1"/>
    <col min="6918" max="6924" width="12.6640625" style="35" customWidth="1"/>
    <col min="6925" max="6925" width="3.88671875" style="35" customWidth="1"/>
    <col min="6926" max="6926" width="4.88671875" style="35" customWidth="1"/>
    <col min="6927" max="7168" width="8.88671875" style="35"/>
    <col min="7169" max="7169" width="3.109375" style="35" customWidth="1"/>
    <col min="7170" max="7170" width="6.5546875" style="35" customWidth="1"/>
    <col min="7171" max="7171" width="8.88671875" style="35"/>
    <col min="7172" max="7172" width="9.33203125" style="35" customWidth="1"/>
    <col min="7173" max="7173" width="6.5546875" style="35" customWidth="1"/>
    <col min="7174" max="7180" width="12.6640625" style="35" customWidth="1"/>
    <col min="7181" max="7181" width="3.88671875" style="35" customWidth="1"/>
    <col min="7182" max="7182" width="4.88671875" style="35" customWidth="1"/>
    <col min="7183" max="7424" width="8.88671875" style="35"/>
    <col min="7425" max="7425" width="3.109375" style="35" customWidth="1"/>
    <col min="7426" max="7426" width="6.5546875" style="35" customWidth="1"/>
    <col min="7427" max="7427" width="8.88671875" style="35"/>
    <col min="7428" max="7428" width="9.33203125" style="35" customWidth="1"/>
    <col min="7429" max="7429" width="6.5546875" style="35" customWidth="1"/>
    <col min="7430" max="7436" width="12.6640625" style="35" customWidth="1"/>
    <col min="7437" max="7437" width="3.88671875" style="35" customWidth="1"/>
    <col min="7438" max="7438" width="4.88671875" style="35" customWidth="1"/>
    <col min="7439" max="7680" width="8.88671875" style="35"/>
    <col min="7681" max="7681" width="3.109375" style="35" customWidth="1"/>
    <col min="7682" max="7682" width="6.5546875" style="35" customWidth="1"/>
    <col min="7683" max="7683" width="8.88671875" style="35"/>
    <col min="7684" max="7684" width="9.33203125" style="35" customWidth="1"/>
    <col min="7685" max="7685" width="6.5546875" style="35" customWidth="1"/>
    <col min="7686" max="7692" width="12.6640625" style="35" customWidth="1"/>
    <col min="7693" max="7693" width="3.88671875" style="35" customWidth="1"/>
    <col min="7694" max="7694" width="4.88671875" style="35" customWidth="1"/>
    <col min="7695" max="7936" width="8.88671875" style="35"/>
    <col min="7937" max="7937" width="3.109375" style="35" customWidth="1"/>
    <col min="7938" max="7938" width="6.5546875" style="35" customWidth="1"/>
    <col min="7939" max="7939" width="8.88671875" style="35"/>
    <col min="7940" max="7940" width="9.33203125" style="35" customWidth="1"/>
    <col min="7941" max="7941" width="6.5546875" style="35" customWidth="1"/>
    <col min="7942" max="7948" width="12.6640625" style="35" customWidth="1"/>
    <col min="7949" max="7949" width="3.88671875" style="35" customWidth="1"/>
    <col min="7950" max="7950" width="4.88671875" style="35" customWidth="1"/>
    <col min="7951" max="8192" width="8.88671875" style="35"/>
    <col min="8193" max="8193" width="3.109375" style="35" customWidth="1"/>
    <col min="8194" max="8194" width="6.5546875" style="35" customWidth="1"/>
    <col min="8195" max="8195" width="8.88671875" style="35"/>
    <col min="8196" max="8196" width="9.33203125" style="35" customWidth="1"/>
    <col min="8197" max="8197" width="6.5546875" style="35" customWidth="1"/>
    <col min="8198" max="8204" width="12.6640625" style="35" customWidth="1"/>
    <col min="8205" max="8205" width="3.88671875" style="35" customWidth="1"/>
    <col min="8206" max="8206" width="4.88671875" style="35" customWidth="1"/>
    <col min="8207" max="8448" width="8.88671875" style="35"/>
    <col min="8449" max="8449" width="3.109375" style="35" customWidth="1"/>
    <col min="8450" max="8450" width="6.5546875" style="35" customWidth="1"/>
    <col min="8451" max="8451" width="8.88671875" style="35"/>
    <col min="8452" max="8452" width="9.33203125" style="35" customWidth="1"/>
    <col min="8453" max="8453" width="6.5546875" style="35" customWidth="1"/>
    <col min="8454" max="8460" width="12.6640625" style="35" customWidth="1"/>
    <col min="8461" max="8461" width="3.88671875" style="35" customWidth="1"/>
    <col min="8462" max="8462" width="4.88671875" style="35" customWidth="1"/>
    <col min="8463" max="8704" width="8.88671875" style="35"/>
    <col min="8705" max="8705" width="3.109375" style="35" customWidth="1"/>
    <col min="8706" max="8706" width="6.5546875" style="35" customWidth="1"/>
    <col min="8707" max="8707" width="8.88671875" style="35"/>
    <col min="8708" max="8708" width="9.33203125" style="35" customWidth="1"/>
    <col min="8709" max="8709" width="6.5546875" style="35" customWidth="1"/>
    <col min="8710" max="8716" width="12.6640625" style="35" customWidth="1"/>
    <col min="8717" max="8717" width="3.88671875" style="35" customWidth="1"/>
    <col min="8718" max="8718" width="4.88671875" style="35" customWidth="1"/>
    <col min="8719" max="8960" width="8.88671875" style="35"/>
    <col min="8961" max="8961" width="3.109375" style="35" customWidth="1"/>
    <col min="8962" max="8962" width="6.5546875" style="35" customWidth="1"/>
    <col min="8963" max="8963" width="8.88671875" style="35"/>
    <col min="8964" max="8964" width="9.33203125" style="35" customWidth="1"/>
    <col min="8965" max="8965" width="6.5546875" style="35" customWidth="1"/>
    <col min="8966" max="8972" width="12.6640625" style="35" customWidth="1"/>
    <col min="8973" max="8973" width="3.88671875" style="35" customWidth="1"/>
    <col min="8974" max="8974" width="4.88671875" style="35" customWidth="1"/>
    <col min="8975" max="9216" width="8.88671875" style="35"/>
    <col min="9217" max="9217" width="3.109375" style="35" customWidth="1"/>
    <col min="9218" max="9218" width="6.5546875" style="35" customWidth="1"/>
    <col min="9219" max="9219" width="8.88671875" style="35"/>
    <col min="9220" max="9220" width="9.33203125" style="35" customWidth="1"/>
    <col min="9221" max="9221" width="6.5546875" style="35" customWidth="1"/>
    <col min="9222" max="9228" width="12.6640625" style="35" customWidth="1"/>
    <col min="9229" max="9229" width="3.88671875" style="35" customWidth="1"/>
    <col min="9230" max="9230" width="4.88671875" style="35" customWidth="1"/>
    <col min="9231" max="9472" width="8.88671875" style="35"/>
    <col min="9473" max="9473" width="3.109375" style="35" customWidth="1"/>
    <col min="9474" max="9474" width="6.5546875" style="35" customWidth="1"/>
    <col min="9475" max="9475" width="8.88671875" style="35"/>
    <col min="9476" max="9476" width="9.33203125" style="35" customWidth="1"/>
    <col min="9477" max="9477" width="6.5546875" style="35" customWidth="1"/>
    <col min="9478" max="9484" width="12.6640625" style="35" customWidth="1"/>
    <col min="9485" max="9485" width="3.88671875" style="35" customWidth="1"/>
    <col min="9486" max="9486" width="4.88671875" style="35" customWidth="1"/>
    <col min="9487" max="9728" width="8.88671875" style="35"/>
    <col min="9729" max="9729" width="3.109375" style="35" customWidth="1"/>
    <col min="9730" max="9730" width="6.5546875" style="35" customWidth="1"/>
    <col min="9731" max="9731" width="8.88671875" style="35"/>
    <col min="9732" max="9732" width="9.33203125" style="35" customWidth="1"/>
    <col min="9733" max="9733" width="6.5546875" style="35" customWidth="1"/>
    <col min="9734" max="9740" width="12.6640625" style="35" customWidth="1"/>
    <col min="9741" max="9741" width="3.88671875" style="35" customWidth="1"/>
    <col min="9742" max="9742" width="4.88671875" style="35" customWidth="1"/>
    <col min="9743" max="9984" width="8.88671875" style="35"/>
    <col min="9985" max="9985" width="3.109375" style="35" customWidth="1"/>
    <col min="9986" max="9986" width="6.5546875" style="35" customWidth="1"/>
    <col min="9987" max="9987" width="8.88671875" style="35"/>
    <col min="9988" max="9988" width="9.33203125" style="35" customWidth="1"/>
    <col min="9989" max="9989" width="6.5546875" style="35" customWidth="1"/>
    <col min="9990" max="9996" width="12.6640625" style="35" customWidth="1"/>
    <col min="9997" max="9997" width="3.88671875" style="35" customWidth="1"/>
    <col min="9998" max="9998" width="4.88671875" style="35" customWidth="1"/>
    <col min="9999" max="10240" width="8.88671875" style="35"/>
    <col min="10241" max="10241" width="3.109375" style="35" customWidth="1"/>
    <col min="10242" max="10242" width="6.5546875" style="35" customWidth="1"/>
    <col min="10243" max="10243" width="8.88671875" style="35"/>
    <col min="10244" max="10244" width="9.33203125" style="35" customWidth="1"/>
    <col min="10245" max="10245" width="6.5546875" style="35" customWidth="1"/>
    <col min="10246" max="10252" width="12.6640625" style="35" customWidth="1"/>
    <col min="10253" max="10253" width="3.88671875" style="35" customWidth="1"/>
    <col min="10254" max="10254" width="4.88671875" style="35" customWidth="1"/>
    <col min="10255" max="10496" width="8.88671875" style="35"/>
    <col min="10497" max="10497" width="3.109375" style="35" customWidth="1"/>
    <col min="10498" max="10498" width="6.5546875" style="35" customWidth="1"/>
    <col min="10499" max="10499" width="8.88671875" style="35"/>
    <col min="10500" max="10500" width="9.33203125" style="35" customWidth="1"/>
    <col min="10501" max="10501" width="6.5546875" style="35" customWidth="1"/>
    <col min="10502" max="10508" width="12.6640625" style="35" customWidth="1"/>
    <col min="10509" max="10509" width="3.88671875" style="35" customWidth="1"/>
    <col min="10510" max="10510" width="4.88671875" style="35" customWidth="1"/>
    <col min="10511" max="10752" width="8.88671875" style="35"/>
    <col min="10753" max="10753" width="3.109375" style="35" customWidth="1"/>
    <col min="10754" max="10754" width="6.5546875" style="35" customWidth="1"/>
    <col min="10755" max="10755" width="8.88671875" style="35"/>
    <col min="10756" max="10756" width="9.33203125" style="35" customWidth="1"/>
    <col min="10757" max="10757" width="6.5546875" style="35" customWidth="1"/>
    <col min="10758" max="10764" width="12.6640625" style="35" customWidth="1"/>
    <col min="10765" max="10765" width="3.88671875" style="35" customWidth="1"/>
    <col min="10766" max="10766" width="4.88671875" style="35" customWidth="1"/>
    <col min="10767" max="11008" width="8.88671875" style="35"/>
    <col min="11009" max="11009" width="3.109375" style="35" customWidth="1"/>
    <col min="11010" max="11010" width="6.5546875" style="35" customWidth="1"/>
    <col min="11011" max="11011" width="8.88671875" style="35"/>
    <col min="11012" max="11012" width="9.33203125" style="35" customWidth="1"/>
    <col min="11013" max="11013" width="6.5546875" style="35" customWidth="1"/>
    <col min="11014" max="11020" width="12.6640625" style="35" customWidth="1"/>
    <col min="11021" max="11021" width="3.88671875" style="35" customWidth="1"/>
    <col min="11022" max="11022" width="4.88671875" style="35" customWidth="1"/>
    <col min="11023" max="11264" width="8.88671875" style="35"/>
    <col min="11265" max="11265" width="3.109375" style="35" customWidth="1"/>
    <col min="11266" max="11266" width="6.5546875" style="35" customWidth="1"/>
    <col min="11267" max="11267" width="8.88671875" style="35"/>
    <col min="11268" max="11268" width="9.33203125" style="35" customWidth="1"/>
    <col min="11269" max="11269" width="6.5546875" style="35" customWidth="1"/>
    <col min="11270" max="11276" width="12.6640625" style="35" customWidth="1"/>
    <col min="11277" max="11277" width="3.88671875" style="35" customWidth="1"/>
    <col min="11278" max="11278" width="4.88671875" style="35" customWidth="1"/>
    <col min="11279" max="11520" width="8.88671875" style="35"/>
    <col min="11521" max="11521" width="3.109375" style="35" customWidth="1"/>
    <col min="11522" max="11522" width="6.5546875" style="35" customWidth="1"/>
    <col min="11523" max="11523" width="8.88671875" style="35"/>
    <col min="11524" max="11524" width="9.33203125" style="35" customWidth="1"/>
    <col min="11525" max="11525" width="6.5546875" style="35" customWidth="1"/>
    <col min="11526" max="11532" width="12.6640625" style="35" customWidth="1"/>
    <col min="11533" max="11533" width="3.88671875" style="35" customWidth="1"/>
    <col min="11534" max="11534" width="4.88671875" style="35" customWidth="1"/>
    <col min="11535" max="11776" width="8.88671875" style="35"/>
    <col min="11777" max="11777" width="3.109375" style="35" customWidth="1"/>
    <col min="11778" max="11778" width="6.5546875" style="35" customWidth="1"/>
    <col min="11779" max="11779" width="8.88671875" style="35"/>
    <col min="11780" max="11780" width="9.33203125" style="35" customWidth="1"/>
    <col min="11781" max="11781" width="6.5546875" style="35" customWidth="1"/>
    <col min="11782" max="11788" width="12.6640625" style="35" customWidth="1"/>
    <col min="11789" max="11789" width="3.88671875" style="35" customWidth="1"/>
    <col min="11790" max="11790" width="4.88671875" style="35" customWidth="1"/>
    <col min="11791" max="12032" width="8.88671875" style="35"/>
    <col min="12033" max="12033" width="3.109375" style="35" customWidth="1"/>
    <col min="12034" max="12034" width="6.5546875" style="35" customWidth="1"/>
    <col min="12035" max="12035" width="8.88671875" style="35"/>
    <col min="12036" max="12036" width="9.33203125" style="35" customWidth="1"/>
    <col min="12037" max="12037" width="6.5546875" style="35" customWidth="1"/>
    <col min="12038" max="12044" width="12.6640625" style="35" customWidth="1"/>
    <col min="12045" max="12045" width="3.88671875" style="35" customWidth="1"/>
    <col min="12046" max="12046" width="4.88671875" style="35" customWidth="1"/>
    <col min="12047" max="12288" width="8.88671875" style="35"/>
    <col min="12289" max="12289" width="3.109375" style="35" customWidth="1"/>
    <col min="12290" max="12290" width="6.5546875" style="35" customWidth="1"/>
    <col min="12291" max="12291" width="8.88671875" style="35"/>
    <col min="12292" max="12292" width="9.33203125" style="35" customWidth="1"/>
    <col min="12293" max="12293" width="6.5546875" style="35" customWidth="1"/>
    <col min="12294" max="12300" width="12.6640625" style="35" customWidth="1"/>
    <col min="12301" max="12301" width="3.88671875" style="35" customWidth="1"/>
    <col min="12302" max="12302" width="4.88671875" style="35" customWidth="1"/>
    <col min="12303" max="12544" width="8.88671875" style="35"/>
    <col min="12545" max="12545" width="3.109375" style="35" customWidth="1"/>
    <col min="12546" max="12546" width="6.5546875" style="35" customWidth="1"/>
    <col min="12547" max="12547" width="8.88671875" style="35"/>
    <col min="12548" max="12548" width="9.33203125" style="35" customWidth="1"/>
    <col min="12549" max="12549" width="6.5546875" style="35" customWidth="1"/>
    <col min="12550" max="12556" width="12.6640625" style="35" customWidth="1"/>
    <col min="12557" max="12557" width="3.88671875" style="35" customWidth="1"/>
    <col min="12558" max="12558" width="4.88671875" style="35" customWidth="1"/>
    <col min="12559" max="12800" width="8.88671875" style="35"/>
    <col min="12801" max="12801" width="3.109375" style="35" customWidth="1"/>
    <col min="12802" max="12802" width="6.5546875" style="35" customWidth="1"/>
    <col min="12803" max="12803" width="8.88671875" style="35"/>
    <col min="12804" max="12804" width="9.33203125" style="35" customWidth="1"/>
    <col min="12805" max="12805" width="6.5546875" style="35" customWidth="1"/>
    <col min="12806" max="12812" width="12.6640625" style="35" customWidth="1"/>
    <col min="12813" max="12813" width="3.88671875" style="35" customWidth="1"/>
    <col min="12814" max="12814" width="4.88671875" style="35" customWidth="1"/>
    <col min="12815" max="13056" width="8.88671875" style="35"/>
    <col min="13057" max="13057" width="3.109375" style="35" customWidth="1"/>
    <col min="13058" max="13058" width="6.5546875" style="35" customWidth="1"/>
    <col min="13059" max="13059" width="8.88671875" style="35"/>
    <col min="13060" max="13060" width="9.33203125" style="35" customWidth="1"/>
    <col min="13061" max="13061" width="6.5546875" style="35" customWidth="1"/>
    <col min="13062" max="13068" width="12.6640625" style="35" customWidth="1"/>
    <col min="13069" max="13069" width="3.88671875" style="35" customWidth="1"/>
    <col min="13070" max="13070" width="4.88671875" style="35" customWidth="1"/>
    <col min="13071" max="13312" width="8.88671875" style="35"/>
    <col min="13313" max="13313" width="3.109375" style="35" customWidth="1"/>
    <col min="13314" max="13314" width="6.5546875" style="35" customWidth="1"/>
    <col min="13315" max="13315" width="8.88671875" style="35"/>
    <col min="13316" max="13316" width="9.33203125" style="35" customWidth="1"/>
    <col min="13317" max="13317" width="6.5546875" style="35" customWidth="1"/>
    <col min="13318" max="13324" width="12.6640625" style="35" customWidth="1"/>
    <col min="13325" max="13325" width="3.88671875" style="35" customWidth="1"/>
    <col min="13326" max="13326" width="4.88671875" style="35" customWidth="1"/>
    <col min="13327" max="13568" width="8.88671875" style="35"/>
    <col min="13569" max="13569" width="3.109375" style="35" customWidth="1"/>
    <col min="13570" max="13570" width="6.5546875" style="35" customWidth="1"/>
    <col min="13571" max="13571" width="8.88671875" style="35"/>
    <col min="13572" max="13572" width="9.33203125" style="35" customWidth="1"/>
    <col min="13573" max="13573" width="6.5546875" style="35" customWidth="1"/>
    <col min="13574" max="13580" width="12.6640625" style="35" customWidth="1"/>
    <col min="13581" max="13581" width="3.88671875" style="35" customWidth="1"/>
    <col min="13582" max="13582" width="4.88671875" style="35" customWidth="1"/>
    <col min="13583" max="13824" width="8.88671875" style="35"/>
    <col min="13825" max="13825" width="3.109375" style="35" customWidth="1"/>
    <col min="13826" max="13826" width="6.5546875" style="35" customWidth="1"/>
    <col min="13827" max="13827" width="8.88671875" style="35"/>
    <col min="13828" max="13828" width="9.33203125" style="35" customWidth="1"/>
    <col min="13829" max="13829" width="6.5546875" style="35" customWidth="1"/>
    <col min="13830" max="13836" width="12.6640625" style="35" customWidth="1"/>
    <col min="13837" max="13837" width="3.88671875" style="35" customWidth="1"/>
    <col min="13838" max="13838" width="4.88671875" style="35" customWidth="1"/>
    <col min="13839" max="14080" width="8.88671875" style="35"/>
    <col min="14081" max="14081" width="3.109375" style="35" customWidth="1"/>
    <col min="14082" max="14082" width="6.5546875" style="35" customWidth="1"/>
    <col min="14083" max="14083" width="8.88671875" style="35"/>
    <col min="14084" max="14084" width="9.33203125" style="35" customWidth="1"/>
    <col min="14085" max="14085" width="6.5546875" style="35" customWidth="1"/>
    <col min="14086" max="14092" width="12.6640625" style="35" customWidth="1"/>
    <col min="14093" max="14093" width="3.88671875" style="35" customWidth="1"/>
    <col min="14094" max="14094" width="4.88671875" style="35" customWidth="1"/>
    <col min="14095" max="14336" width="8.88671875" style="35"/>
    <col min="14337" max="14337" width="3.109375" style="35" customWidth="1"/>
    <col min="14338" max="14338" width="6.5546875" style="35" customWidth="1"/>
    <col min="14339" max="14339" width="8.88671875" style="35"/>
    <col min="14340" max="14340" width="9.33203125" style="35" customWidth="1"/>
    <col min="14341" max="14341" width="6.5546875" style="35" customWidth="1"/>
    <col min="14342" max="14348" width="12.6640625" style="35" customWidth="1"/>
    <col min="14349" max="14349" width="3.88671875" style="35" customWidth="1"/>
    <col min="14350" max="14350" width="4.88671875" style="35" customWidth="1"/>
    <col min="14351" max="14592" width="8.88671875" style="35"/>
    <col min="14593" max="14593" width="3.109375" style="35" customWidth="1"/>
    <col min="14594" max="14594" width="6.5546875" style="35" customWidth="1"/>
    <col min="14595" max="14595" width="8.88671875" style="35"/>
    <col min="14596" max="14596" width="9.33203125" style="35" customWidth="1"/>
    <col min="14597" max="14597" width="6.5546875" style="35" customWidth="1"/>
    <col min="14598" max="14604" width="12.6640625" style="35" customWidth="1"/>
    <col min="14605" max="14605" width="3.88671875" style="35" customWidth="1"/>
    <col min="14606" max="14606" width="4.88671875" style="35" customWidth="1"/>
    <col min="14607" max="14848" width="8.88671875" style="35"/>
    <col min="14849" max="14849" width="3.109375" style="35" customWidth="1"/>
    <col min="14850" max="14850" width="6.5546875" style="35" customWidth="1"/>
    <col min="14851" max="14851" width="8.88671875" style="35"/>
    <col min="14852" max="14852" width="9.33203125" style="35" customWidth="1"/>
    <col min="14853" max="14853" width="6.5546875" style="35" customWidth="1"/>
    <col min="14854" max="14860" width="12.6640625" style="35" customWidth="1"/>
    <col min="14861" max="14861" width="3.88671875" style="35" customWidth="1"/>
    <col min="14862" max="14862" width="4.88671875" style="35" customWidth="1"/>
    <col min="14863" max="15104" width="8.88671875" style="35"/>
    <col min="15105" max="15105" width="3.109375" style="35" customWidth="1"/>
    <col min="15106" max="15106" width="6.5546875" style="35" customWidth="1"/>
    <col min="15107" max="15107" width="8.88671875" style="35"/>
    <col min="15108" max="15108" width="9.33203125" style="35" customWidth="1"/>
    <col min="15109" max="15109" width="6.5546875" style="35" customWidth="1"/>
    <col min="15110" max="15116" width="12.6640625" style="35" customWidth="1"/>
    <col min="15117" max="15117" width="3.88671875" style="35" customWidth="1"/>
    <col min="15118" max="15118" width="4.88671875" style="35" customWidth="1"/>
    <col min="15119" max="15360" width="8.88671875" style="35"/>
    <col min="15361" max="15361" width="3.109375" style="35" customWidth="1"/>
    <col min="15362" max="15362" width="6.5546875" style="35" customWidth="1"/>
    <col min="15363" max="15363" width="8.88671875" style="35"/>
    <col min="15364" max="15364" width="9.33203125" style="35" customWidth="1"/>
    <col min="15365" max="15365" width="6.5546875" style="35" customWidth="1"/>
    <col min="15366" max="15372" width="12.6640625" style="35" customWidth="1"/>
    <col min="15373" max="15373" width="3.88671875" style="35" customWidth="1"/>
    <col min="15374" max="15374" width="4.88671875" style="35" customWidth="1"/>
    <col min="15375" max="15616" width="8.88671875" style="35"/>
    <col min="15617" max="15617" width="3.109375" style="35" customWidth="1"/>
    <col min="15618" max="15618" width="6.5546875" style="35" customWidth="1"/>
    <col min="15619" max="15619" width="8.88671875" style="35"/>
    <col min="15620" max="15620" width="9.33203125" style="35" customWidth="1"/>
    <col min="15621" max="15621" width="6.5546875" style="35" customWidth="1"/>
    <col min="15622" max="15628" width="12.6640625" style="35" customWidth="1"/>
    <col min="15629" max="15629" width="3.88671875" style="35" customWidth="1"/>
    <col min="15630" max="15630" width="4.88671875" style="35" customWidth="1"/>
    <col min="15631" max="15872" width="8.88671875" style="35"/>
    <col min="15873" max="15873" width="3.109375" style="35" customWidth="1"/>
    <col min="15874" max="15874" width="6.5546875" style="35" customWidth="1"/>
    <col min="15875" max="15875" width="8.88671875" style="35"/>
    <col min="15876" max="15876" width="9.33203125" style="35" customWidth="1"/>
    <col min="15877" max="15877" width="6.5546875" style="35" customWidth="1"/>
    <col min="15878" max="15884" width="12.6640625" style="35" customWidth="1"/>
    <col min="15885" max="15885" width="3.88671875" style="35" customWidth="1"/>
    <col min="15886" max="15886" width="4.88671875" style="35" customWidth="1"/>
    <col min="15887" max="16128" width="8.88671875" style="35"/>
    <col min="16129" max="16129" width="3.109375" style="35" customWidth="1"/>
    <col min="16130" max="16130" width="6.5546875" style="35" customWidth="1"/>
    <col min="16131" max="16131" width="8.88671875" style="35"/>
    <col min="16132" max="16132" width="9.33203125" style="35" customWidth="1"/>
    <col min="16133" max="16133" width="6.5546875" style="35" customWidth="1"/>
    <col min="16134" max="16140" width="12.6640625" style="35" customWidth="1"/>
    <col min="16141" max="16141" width="3.88671875" style="35" customWidth="1"/>
    <col min="16142" max="16142" width="4.88671875" style="35" customWidth="1"/>
    <col min="16143" max="16384" width="8.88671875" style="35"/>
  </cols>
  <sheetData>
    <row r="1" spans="1:17" s="46" customFormat="1" ht="24.6" customHeight="1">
      <c r="A1" s="35"/>
      <c r="B1" s="35"/>
      <c r="C1" s="35"/>
      <c r="D1" s="35"/>
      <c r="E1" s="35"/>
      <c r="F1" s="35"/>
      <c r="G1" s="35"/>
      <c r="H1" s="35"/>
      <c r="I1" s="35"/>
      <c r="J1" s="35"/>
      <c r="K1" s="35"/>
      <c r="L1" s="35"/>
      <c r="M1" s="35"/>
      <c r="N1" s="35"/>
      <c r="O1" s="35"/>
      <c r="P1" s="35"/>
      <c r="Q1" s="176" t="s">
        <v>14</v>
      </c>
    </row>
    <row r="2" spans="1:17" s="46" customFormat="1" ht="27" customHeight="1">
      <c r="A2" s="35"/>
      <c r="B2" s="35"/>
      <c r="C2" s="35"/>
      <c r="D2" s="210"/>
      <c r="E2" s="35"/>
      <c r="F2" s="35"/>
      <c r="G2" s="35"/>
      <c r="H2" s="35"/>
      <c r="I2" s="35"/>
      <c r="J2" s="35"/>
      <c r="K2" s="35"/>
      <c r="L2" s="35"/>
      <c r="M2" s="35"/>
      <c r="N2" s="35"/>
      <c r="O2" s="35"/>
      <c r="P2" s="35"/>
      <c r="Q2" s="176"/>
    </row>
    <row r="3" spans="1:17" s="46" customFormat="1" ht="18" customHeight="1">
      <c r="A3" s="220" t="s">
        <v>15</v>
      </c>
      <c r="B3" s="413"/>
      <c r="C3" s="413"/>
      <c r="D3" s="166"/>
      <c r="E3" s="166"/>
      <c r="F3" s="166"/>
      <c r="G3" s="166"/>
      <c r="H3" s="166"/>
      <c r="I3" s="166"/>
      <c r="J3" s="166"/>
      <c r="K3" s="166"/>
      <c r="L3" s="166"/>
      <c r="M3" s="166"/>
      <c r="N3" s="166"/>
      <c r="O3" s="166"/>
      <c r="P3" s="413"/>
      <c r="Q3" s="221" t="s">
        <v>315</v>
      </c>
    </row>
    <row r="4" spans="1:17" s="46" customFormat="1">
      <c r="A4" s="746" t="s">
        <v>388</v>
      </c>
      <c r="B4" s="747"/>
      <c r="C4" s="747"/>
      <c r="D4" s="747"/>
      <c r="E4" s="747"/>
      <c r="F4" s="747"/>
      <c r="G4" s="747"/>
      <c r="H4" s="747"/>
      <c r="I4" s="747"/>
      <c r="J4" s="747"/>
      <c r="K4" s="747"/>
      <c r="L4" s="747"/>
      <c r="M4" s="747"/>
      <c r="N4" s="747"/>
      <c r="O4" s="747"/>
      <c r="P4" s="747"/>
      <c r="Q4" s="747"/>
    </row>
    <row r="5" spans="1:17" s="46" customFormat="1" ht="17.399999999999999">
      <c r="A5" s="762" t="s">
        <v>363</v>
      </c>
      <c r="B5" s="762"/>
      <c r="C5" s="762"/>
      <c r="D5" s="762"/>
      <c r="E5" s="762"/>
      <c r="F5" s="762"/>
      <c r="G5" s="762"/>
      <c r="H5" s="762"/>
      <c r="I5" s="762"/>
      <c r="J5" s="762"/>
      <c r="K5" s="762"/>
      <c r="L5" s="762"/>
      <c r="M5" s="762"/>
      <c r="N5" s="762"/>
      <c r="O5" s="762"/>
      <c r="P5" s="762"/>
      <c r="Q5" s="762"/>
    </row>
    <row r="6" spans="1:17" s="46" customFormat="1" ht="15.6" customHeight="1">
      <c r="A6" s="751" t="s">
        <v>20</v>
      </c>
      <c r="B6" s="751"/>
      <c r="C6" s="751"/>
      <c r="D6" s="751"/>
      <c r="E6" s="751"/>
      <c r="F6" s="751"/>
      <c r="G6" s="751"/>
      <c r="H6" s="751"/>
      <c r="I6" s="751"/>
      <c r="J6" s="751"/>
      <c r="K6" s="751"/>
      <c r="L6" s="751"/>
      <c r="M6" s="751"/>
      <c r="N6" s="751"/>
      <c r="O6" s="751"/>
      <c r="P6" s="751"/>
      <c r="Q6" s="751"/>
    </row>
    <row r="7" spans="1:17" s="46" customFormat="1" ht="15.6" customHeight="1">
      <c r="A7" s="63"/>
      <c r="B7" s="64"/>
      <c r="C7" s="64"/>
      <c r="D7" s="64"/>
      <c r="E7" s="65"/>
      <c r="F7" s="65"/>
      <c r="G7" s="65"/>
      <c r="H7" s="65"/>
      <c r="I7" s="66"/>
      <c r="J7" s="66"/>
      <c r="K7" s="66"/>
      <c r="L7" s="66"/>
      <c r="M7" s="66"/>
      <c r="N7" s="66"/>
      <c r="O7" s="66"/>
      <c r="P7" s="66"/>
      <c r="Q7" s="51" t="s">
        <v>389</v>
      </c>
    </row>
    <row r="8" spans="1:17" s="52" customFormat="1" ht="27" customHeight="1">
      <c r="A8" s="473"/>
      <c r="B8" s="474"/>
      <c r="C8" s="474"/>
      <c r="D8" s="748" t="s">
        <v>390</v>
      </c>
      <c r="E8" s="749"/>
      <c r="F8" s="748" t="s">
        <v>366</v>
      </c>
      <c r="G8" s="749"/>
      <c r="H8" s="748" t="s">
        <v>367</v>
      </c>
      <c r="I8" s="749"/>
      <c r="J8" s="748" t="s">
        <v>391</v>
      </c>
      <c r="K8" s="749"/>
      <c r="L8" s="748" t="s">
        <v>392</v>
      </c>
      <c r="M8" s="749"/>
      <c r="N8" s="748" t="s">
        <v>370</v>
      </c>
      <c r="O8" s="749"/>
      <c r="P8" s="748" t="s">
        <v>371</v>
      </c>
      <c r="Q8" s="749"/>
    </row>
    <row r="9" spans="1:17" s="52" customFormat="1">
      <c r="A9" s="485" t="s">
        <v>393</v>
      </c>
      <c r="B9" s="486"/>
      <c r="C9" s="486"/>
      <c r="D9" s="486"/>
      <c r="E9" s="483"/>
      <c r="F9" s="483"/>
      <c r="G9" s="483"/>
      <c r="H9" s="483"/>
      <c r="I9" s="483"/>
      <c r="J9" s="483"/>
      <c r="K9" s="483"/>
      <c r="L9" s="483"/>
      <c r="M9" s="483"/>
      <c r="N9" s="483"/>
      <c r="O9" s="483"/>
      <c r="P9" s="483"/>
      <c r="Q9" s="487"/>
    </row>
    <row r="10" spans="1:17" s="52" customFormat="1">
      <c r="A10" s="477" t="s">
        <v>394</v>
      </c>
      <c r="B10" s="488"/>
      <c r="C10" s="488"/>
      <c r="D10" s="345">
        <v>4030010010</v>
      </c>
      <c r="E10" s="489"/>
      <c r="F10" s="345">
        <v>4030011010</v>
      </c>
      <c r="G10" s="478"/>
      <c r="H10" s="345">
        <v>4030012010</v>
      </c>
      <c r="I10" s="478"/>
      <c r="J10" s="345">
        <v>4030013010</v>
      </c>
      <c r="K10" s="478"/>
      <c r="L10" s="345">
        <v>4030014010</v>
      </c>
      <c r="M10" s="478"/>
      <c r="N10" s="345">
        <v>4030015010</v>
      </c>
      <c r="O10" s="478"/>
      <c r="P10" s="345">
        <v>4030016010</v>
      </c>
      <c r="Q10" s="478"/>
    </row>
    <row r="11" spans="1:17" s="52" customFormat="1">
      <c r="A11" s="490" t="s">
        <v>395</v>
      </c>
      <c r="B11" s="486"/>
      <c r="C11" s="486"/>
      <c r="D11" s="491"/>
      <c r="E11" s="491"/>
      <c r="F11" s="491"/>
      <c r="G11" s="491"/>
      <c r="H11" s="491"/>
      <c r="I11" s="491"/>
      <c r="J11" s="491"/>
      <c r="K11" s="491"/>
      <c r="L11" s="491"/>
      <c r="M11" s="491"/>
      <c r="N11" s="491"/>
      <c r="O11" s="491"/>
      <c r="P11" s="491"/>
      <c r="Q11" s="492"/>
    </row>
    <row r="12" spans="1:17" s="52" customFormat="1">
      <c r="A12" s="477"/>
      <c r="B12" s="493" t="s">
        <v>396</v>
      </c>
      <c r="C12" s="486"/>
      <c r="D12" s="125"/>
      <c r="E12" s="125"/>
      <c r="F12" s="125"/>
      <c r="G12" s="125"/>
      <c r="H12" s="125"/>
      <c r="I12" s="125"/>
      <c r="J12" s="125"/>
      <c r="K12" s="125"/>
      <c r="L12" s="125"/>
      <c r="M12" s="125"/>
      <c r="N12" s="125"/>
      <c r="O12" s="125"/>
      <c r="P12" s="125"/>
      <c r="Q12" s="127"/>
    </row>
    <row r="13" spans="1:17" s="52" customFormat="1">
      <c r="A13" s="477"/>
      <c r="B13" s="486"/>
      <c r="C13" s="486" t="s">
        <v>397</v>
      </c>
      <c r="D13" s="345">
        <v>4030010020</v>
      </c>
      <c r="E13" s="489"/>
      <c r="F13" s="345">
        <v>4030011020</v>
      </c>
      <c r="G13" s="478"/>
      <c r="H13" s="345">
        <v>4030012020</v>
      </c>
      <c r="I13" s="478"/>
      <c r="J13" s="345">
        <v>4030013020</v>
      </c>
      <c r="K13" s="478"/>
      <c r="L13" s="345">
        <v>4030014020</v>
      </c>
      <c r="M13" s="478"/>
      <c r="N13" s="345">
        <v>4030015020</v>
      </c>
      <c r="O13" s="478"/>
      <c r="P13" s="345">
        <v>4030016020</v>
      </c>
      <c r="Q13" s="478"/>
    </row>
    <row r="14" spans="1:17" s="52" customFormat="1">
      <c r="A14" s="477"/>
      <c r="B14" s="486"/>
      <c r="C14" s="486" t="s">
        <v>398</v>
      </c>
      <c r="D14" s="345">
        <v>4030010030</v>
      </c>
      <c r="E14" s="489"/>
      <c r="F14" s="345">
        <v>4030011030</v>
      </c>
      <c r="G14" s="478"/>
      <c r="H14" s="345">
        <v>4030012030</v>
      </c>
      <c r="I14" s="478"/>
      <c r="J14" s="345">
        <v>4030013030</v>
      </c>
      <c r="K14" s="478"/>
      <c r="L14" s="345">
        <v>4030014030</v>
      </c>
      <c r="M14" s="478"/>
      <c r="N14" s="345">
        <v>4030015030</v>
      </c>
      <c r="O14" s="478"/>
      <c r="P14" s="345">
        <v>4030016030</v>
      </c>
      <c r="Q14" s="478"/>
    </row>
    <row r="15" spans="1:17" s="52" customFormat="1">
      <c r="A15" s="477"/>
      <c r="B15" s="493" t="s">
        <v>399</v>
      </c>
      <c r="C15" s="486"/>
      <c r="D15" s="125"/>
      <c r="E15" s="125"/>
      <c r="F15" s="125"/>
      <c r="G15" s="125"/>
      <c r="H15" s="125"/>
      <c r="I15" s="125"/>
      <c r="J15" s="125"/>
      <c r="K15" s="125"/>
      <c r="L15" s="125"/>
      <c r="M15" s="125"/>
      <c r="N15" s="125"/>
      <c r="O15" s="125"/>
      <c r="P15" s="125"/>
      <c r="Q15" s="127"/>
    </row>
    <row r="16" spans="1:17" s="52" customFormat="1">
      <c r="A16" s="477"/>
      <c r="B16" s="486"/>
      <c r="C16" s="486" t="s">
        <v>397</v>
      </c>
      <c r="D16" s="345">
        <v>4030010040</v>
      </c>
      <c r="E16" s="478"/>
      <c r="F16" s="345">
        <v>4030011040</v>
      </c>
      <c r="G16" s="478"/>
      <c r="H16" s="345">
        <v>4030012040</v>
      </c>
      <c r="I16" s="478"/>
      <c r="J16" s="345">
        <v>4030013040</v>
      </c>
      <c r="K16" s="478"/>
      <c r="L16" s="345">
        <v>4030014040</v>
      </c>
      <c r="M16" s="478"/>
      <c r="N16" s="345">
        <v>4030015040</v>
      </c>
      <c r="O16" s="478"/>
      <c r="P16" s="345">
        <v>4030016040</v>
      </c>
      <c r="Q16" s="478"/>
    </row>
    <row r="17" spans="1:17" s="52" customFormat="1">
      <c r="A17" s="477"/>
      <c r="B17" s="486"/>
      <c r="C17" s="486" t="s">
        <v>398</v>
      </c>
      <c r="D17" s="345">
        <v>4030010050</v>
      </c>
      <c r="E17" s="478"/>
      <c r="F17" s="345">
        <v>4030011050</v>
      </c>
      <c r="G17" s="478"/>
      <c r="H17" s="345">
        <v>4030012050</v>
      </c>
      <c r="I17" s="478"/>
      <c r="J17" s="345">
        <v>4030013050</v>
      </c>
      <c r="K17" s="478"/>
      <c r="L17" s="345">
        <v>4030014050</v>
      </c>
      <c r="M17" s="478"/>
      <c r="N17" s="345">
        <v>4030015050</v>
      </c>
      <c r="O17" s="478"/>
      <c r="P17" s="345">
        <v>4030016050</v>
      </c>
      <c r="Q17" s="478"/>
    </row>
    <row r="18" spans="1:17" s="52" customFormat="1">
      <c r="A18" s="477"/>
      <c r="B18" s="486"/>
      <c r="C18" s="486" t="s">
        <v>400</v>
      </c>
      <c r="D18" s="345">
        <v>4030010060</v>
      </c>
      <c r="E18" s="478"/>
      <c r="F18" s="345">
        <v>4030011060</v>
      </c>
      <c r="G18" s="478"/>
      <c r="H18" s="345">
        <v>4030012060</v>
      </c>
      <c r="I18" s="478"/>
      <c r="J18" s="345">
        <v>4030013060</v>
      </c>
      <c r="K18" s="478"/>
      <c r="L18" s="345">
        <v>4030014060</v>
      </c>
      <c r="M18" s="478"/>
      <c r="N18" s="345">
        <v>4030015060</v>
      </c>
      <c r="O18" s="478"/>
      <c r="P18" s="345">
        <v>4030016060</v>
      </c>
      <c r="Q18" s="478"/>
    </row>
    <row r="19" spans="1:17" s="52" customFormat="1">
      <c r="A19" s="477"/>
      <c r="B19" s="493" t="s">
        <v>401</v>
      </c>
      <c r="C19" s="486"/>
      <c r="D19" s="125"/>
      <c r="E19" s="125"/>
      <c r="F19" s="125"/>
      <c r="G19" s="125"/>
      <c r="H19" s="125"/>
      <c r="I19" s="125"/>
      <c r="J19" s="125"/>
      <c r="K19" s="125"/>
      <c r="L19" s="125"/>
      <c r="M19" s="125"/>
      <c r="N19" s="125"/>
      <c r="O19" s="125"/>
      <c r="P19" s="125"/>
      <c r="Q19" s="127"/>
    </row>
    <row r="20" spans="1:17" s="52" customFormat="1">
      <c r="A20" s="477"/>
      <c r="B20" s="486"/>
      <c r="C20" s="486" t="s">
        <v>400</v>
      </c>
      <c r="D20" s="345">
        <v>4030010070</v>
      </c>
      <c r="E20" s="478"/>
      <c r="F20" s="345">
        <v>4030011070</v>
      </c>
      <c r="G20" s="478"/>
      <c r="H20" s="345">
        <v>4030012070</v>
      </c>
      <c r="I20" s="478"/>
      <c r="J20" s="345">
        <v>4030013070</v>
      </c>
      <c r="K20" s="478"/>
      <c r="L20" s="345">
        <v>4030014070</v>
      </c>
      <c r="M20" s="478"/>
      <c r="N20" s="345">
        <v>4030015070</v>
      </c>
      <c r="O20" s="478"/>
      <c r="P20" s="345">
        <v>4030016070</v>
      </c>
      <c r="Q20" s="478"/>
    </row>
    <row r="21" spans="1:17" s="52" customFormat="1">
      <c r="A21" s="490" t="s">
        <v>402</v>
      </c>
      <c r="B21" s="486"/>
      <c r="C21" s="486"/>
      <c r="D21" s="125"/>
      <c r="E21" s="125"/>
      <c r="F21" s="125"/>
      <c r="G21" s="125"/>
      <c r="H21" s="125"/>
      <c r="I21" s="125"/>
      <c r="J21" s="125"/>
      <c r="K21" s="125"/>
      <c r="L21" s="125"/>
      <c r="M21" s="125"/>
      <c r="N21" s="125"/>
      <c r="O21" s="125"/>
      <c r="P21" s="125"/>
      <c r="Q21" s="127"/>
    </row>
    <row r="22" spans="1:17" s="52" customFormat="1">
      <c r="A22" s="477"/>
      <c r="B22" s="486" t="s">
        <v>403</v>
      </c>
      <c r="C22" s="486"/>
      <c r="D22" s="727"/>
      <c r="E22" s="728"/>
      <c r="F22" s="345">
        <v>4030011080</v>
      </c>
      <c r="G22" s="478"/>
      <c r="H22" s="345">
        <v>4030012080</v>
      </c>
      <c r="I22" s="478"/>
      <c r="J22" s="345">
        <v>4030013080</v>
      </c>
      <c r="K22" s="478"/>
      <c r="L22" s="345">
        <v>4030014080</v>
      </c>
      <c r="M22" s="478"/>
      <c r="N22" s="345">
        <v>4030015080</v>
      </c>
      <c r="O22" s="478"/>
      <c r="P22" s="345">
        <v>4030016080</v>
      </c>
      <c r="Q22" s="478"/>
    </row>
    <row r="23" spans="1:17" s="52" customFormat="1">
      <c r="A23" s="477"/>
      <c r="B23" s="486" t="s">
        <v>404</v>
      </c>
      <c r="C23" s="486"/>
      <c r="D23" s="727"/>
      <c r="E23" s="728"/>
      <c r="F23" s="345">
        <v>4030011090</v>
      </c>
      <c r="G23" s="478"/>
      <c r="H23" s="345">
        <v>4030012090</v>
      </c>
      <c r="I23" s="478"/>
      <c r="J23" s="345">
        <v>4030013090</v>
      </c>
      <c r="K23" s="478"/>
      <c r="L23" s="345">
        <v>4030014090</v>
      </c>
      <c r="M23" s="478"/>
      <c r="N23" s="345">
        <v>4030015090</v>
      </c>
      <c r="O23" s="478"/>
      <c r="P23" s="345">
        <v>4030016090</v>
      </c>
      <c r="Q23" s="478"/>
    </row>
    <row r="24" spans="1:17" s="52" customFormat="1">
      <c r="A24" s="490" t="s">
        <v>405</v>
      </c>
      <c r="B24" s="486"/>
      <c r="C24" s="486"/>
      <c r="D24" s="125"/>
      <c r="E24" s="125"/>
      <c r="F24" s="125"/>
      <c r="G24" s="125"/>
      <c r="H24" s="125"/>
      <c r="I24" s="125"/>
      <c r="J24" s="125"/>
      <c r="K24" s="125"/>
      <c r="L24" s="125"/>
      <c r="M24" s="125"/>
      <c r="N24" s="125"/>
      <c r="O24" s="125"/>
      <c r="P24" s="125"/>
      <c r="Q24" s="127"/>
    </row>
    <row r="25" spans="1:17" s="52" customFormat="1">
      <c r="A25" s="477"/>
      <c r="B25" s="486" t="s">
        <v>403</v>
      </c>
      <c r="C25" s="486"/>
      <c r="D25" s="345">
        <v>4030010100</v>
      </c>
      <c r="E25" s="478"/>
      <c r="F25" s="345">
        <v>4030011100</v>
      </c>
      <c r="G25" s="478"/>
      <c r="H25" s="345">
        <v>4030012100</v>
      </c>
      <c r="I25" s="478"/>
      <c r="J25" s="345">
        <v>4030013100</v>
      </c>
      <c r="K25" s="478"/>
      <c r="L25" s="345">
        <v>4030014100</v>
      </c>
      <c r="M25" s="478"/>
      <c r="N25" s="345">
        <v>4030015100</v>
      </c>
      <c r="O25" s="478"/>
      <c r="P25" s="345">
        <v>4030016100</v>
      </c>
      <c r="Q25" s="478"/>
    </row>
    <row r="26" spans="1:17" s="52" customFormat="1">
      <c r="A26" s="494"/>
      <c r="B26" s="67" t="s">
        <v>404</v>
      </c>
      <c r="C26" s="67"/>
      <c r="D26" s="345">
        <v>4030010110</v>
      </c>
      <c r="E26" s="478"/>
      <c r="F26" s="345">
        <v>4030011110</v>
      </c>
      <c r="G26" s="478"/>
      <c r="H26" s="345">
        <v>4030012110</v>
      </c>
      <c r="I26" s="478"/>
      <c r="J26" s="345">
        <v>4030013110</v>
      </c>
      <c r="K26" s="478"/>
      <c r="L26" s="345">
        <v>4030014110</v>
      </c>
      <c r="M26" s="478"/>
      <c r="N26" s="345">
        <v>4030015110</v>
      </c>
      <c r="O26" s="478"/>
      <c r="P26" s="345">
        <v>4030016110</v>
      </c>
      <c r="Q26" s="478"/>
    </row>
    <row r="27" spans="1:17" s="52" customFormat="1">
      <c r="A27" s="68"/>
      <c r="B27" s="68"/>
      <c r="C27" s="68"/>
      <c r="D27" s="68"/>
    </row>
    <row r="28" spans="1:17" s="52" customFormat="1" ht="17.399999999999999">
      <c r="A28" s="761" t="s">
        <v>406</v>
      </c>
      <c r="B28" s="761"/>
      <c r="C28" s="761"/>
      <c r="D28" s="761"/>
      <c r="E28" s="761"/>
      <c r="F28" s="761"/>
      <c r="G28" s="761"/>
      <c r="H28" s="761"/>
      <c r="I28" s="761"/>
      <c r="J28" s="761"/>
      <c r="K28" s="761"/>
      <c r="L28" s="761"/>
      <c r="M28" s="761"/>
      <c r="N28" s="761"/>
      <c r="O28" s="761"/>
      <c r="P28" s="761"/>
      <c r="Q28" s="761"/>
    </row>
    <row r="29" spans="1:17" s="52" customFormat="1">
      <c r="A29" s="77"/>
      <c r="B29" s="69"/>
      <c r="C29" s="69"/>
      <c r="D29" s="69"/>
      <c r="M29" s="70"/>
      <c r="N29" s="70"/>
      <c r="O29" s="70"/>
      <c r="P29" s="70"/>
      <c r="Q29" s="70"/>
    </row>
    <row r="30" spans="1:17" s="52" customFormat="1" ht="36" customHeight="1">
      <c r="A30" s="495"/>
      <c r="B30" s="496"/>
      <c r="C30" s="496"/>
      <c r="D30" s="496"/>
      <c r="E30" s="497"/>
      <c r="F30" s="497"/>
      <c r="G30" s="497"/>
      <c r="H30" s="497"/>
      <c r="I30" s="497"/>
      <c r="J30" s="497"/>
      <c r="K30" s="497"/>
      <c r="L30" s="755" t="s">
        <v>407</v>
      </c>
      <c r="M30" s="756"/>
      <c r="N30" s="755" t="s">
        <v>408</v>
      </c>
      <c r="O30" s="756"/>
      <c r="P30" s="755" t="s">
        <v>409</v>
      </c>
      <c r="Q30" s="756"/>
    </row>
    <row r="31" spans="1:17" s="52" customFormat="1" ht="14.4" customHeight="1">
      <c r="A31" s="498"/>
      <c r="B31" s="499" t="s">
        <v>410</v>
      </c>
      <c r="C31" s="500"/>
      <c r="D31" s="500"/>
      <c r="E31" s="501"/>
      <c r="F31" s="501"/>
      <c r="G31" s="501"/>
      <c r="H31" s="501"/>
      <c r="I31" s="501"/>
      <c r="J31" s="501"/>
      <c r="K31" s="501"/>
      <c r="L31" s="345">
        <v>4030020010</v>
      </c>
      <c r="M31" s="478"/>
      <c r="N31" s="753">
        <v>0</v>
      </c>
      <c r="O31" s="754"/>
      <c r="P31" s="727"/>
      <c r="Q31" s="728"/>
    </row>
    <row r="32" spans="1:17" s="52" customFormat="1" ht="14.4" customHeight="1">
      <c r="A32" s="498"/>
      <c r="B32" s="499" t="s">
        <v>411</v>
      </c>
      <c r="C32" s="500"/>
      <c r="D32" s="500"/>
      <c r="E32" s="501"/>
      <c r="F32" s="501"/>
      <c r="G32" s="501"/>
      <c r="H32" s="501"/>
      <c r="I32" s="501"/>
      <c r="J32" s="501"/>
      <c r="K32" s="501"/>
      <c r="L32" s="345">
        <v>4030020020</v>
      </c>
      <c r="M32" s="478"/>
      <c r="N32" s="753">
        <v>0.2</v>
      </c>
      <c r="O32" s="754"/>
      <c r="P32" s="345">
        <v>4030021020</v>
      </c>
      <c r="Q32" s="478"/>
    </row>
    <row r="33" spans="1:17" s="52" customFormat="1" ht="14.4" customHeight="1">
      <c r="A33" s="498"/>
      <c r="B33" s="499" t="s">
        <v>412</v>
      </c>
      <c r="C33" s="500"/>
      <c r="D33" s="500"/>
      <c r="E33" s="501"/>
      <c r="F33" s="501"/>
      <c r="G33" s="501"/>
      <c r="H33" s="501"/>
      <c r="I33" s="501"/>
      <c r="J33" s="501"/>
      <c r="K33" s="501"/>
      <c r="L33" s="345">
        <v>4030020030</v>
      </c>
      <c r="M33" s="502"/>
      <c r="N33" s="753">
        <v>0.5</v>
      </c>
      <c r="O33" s="754"/>
      <c r="P33" s="345">
        <v>4030021030</v>
      </c>
      <c r="Q33" s="502"/>
    </row>
    <row r="34" spans="1:17" s="52" customFormat="1" ht="14.4" customHeight="1">
      <c r="A34" s="498"/>
      <c r="B34" s="499" t="s">
        <v>413</v>
      </c>
      <c r="C34" s="500"/>
      <c r="D34" s="500"/>
      <c r="E34" s="501"/>
      <c r="F34" s="501"/>
      <c r="G34" s="501"/>
      <c r="H34" s="501"/>
      <c r="I34" s="501"/>
      <c r="J34" s="501"/>
      <c r="K34" s="501"/>
      <c r="L34" s="345">
        <v>4030020040</v>
      </c>
      <c r="M34" s="478"/>
      <c r="N34" s="759" t="s">
        <v>414</v>
      </c>
      <c r="O34" s="760"/>
      <c r="P34" s="345">
        <v>4030021040</v>
      </c>
      <c r="Q34" s="478"/>
    </row>
    <row r="35" spans="1:17" s="52" customFormat="1">
      <c r="A35" s="503" t="s">
        <v>352</v>
      </c>
      <c r="B35" s="499"/>
      <c r="C35" s="500"/>
      <c r="D35" s="500"/>
      <c r="E35" s="501"/>
      <c r="F35" s="501"/>
      <c r="G35" s="501"/>
      <c r="H35" s="501"/>
      <c r="I35" s="501"/>
      <c r="J35" s="501"/>
      <c r="K35" s="501"/>
      <c r="L35" s="345">
        <v>4030020050</v>
      </c>
      <c r="M35" s="128"/>
      <c r="N35" s="757"/>
      <c r="O35" s="758"/>
      <c r="P35" s="345">
        <v>4030021050</v>
      </c>
      <c r="Q35" s="128"/>
    </row>
    <row r="36" spans="1:17" s="52" customFormat="1">
      <c r="A36" s="503"/>
      <c r="B36" s="504"/>
      <c r="C36" s="505"/>
      <c r="D36" s="505"/>
      <c r="E36" s="501"/>
      <c r="F36" s="501"/>
      <c r="G36" s="501"/>
      <c r="H36" s="501"/>
      <c r="I36" s="501"/>
      <c r="J36" s="501"/>
      <c r="K36" s="501"/>
      <c r="L36" s="506"/>
      <c r="M36" s="507"/>
      <c r="N36" s="501"/>
      <c r="O36" s="508"/>
      <c r="P36" s="506"/>
      <c r="Q36" s="509"/>
    </row>
    <row r="37" spans="1:17" s="52" customFormat="1" ht="14.4" customHeight="1">
      <c r="A37" s="477"/>
      <c r="B37" s="499" t="s">
        <v>415</v>
      </c>
      <c r="C37" s="510"/>
      <c r="D37" s="510"/>
      <c r="E37" s="501"/>
      <c r="F37" s="501"/>
      <c r="G37" s="501"/>
      <c r="H37" s="501"/>
      <c r="I37" s="501"/>
      <c r="J37" s="501"/>
      <c r="K37" s="501"/>
      <c r="L37" s="345">
        <v>4030020060</v>
      </c>
      <c r="M37" s="478"/>
      <c r="N37" s="753">
        <v>1</v>
      </c>
      <c r="O37" s="754"/>
      <c r="P37" s="345">
        <v>4030021060</v>
      </c>
      <c r="Q37" s="478"/>
    </row>
    <row r="38" spans="1:17" s="52" customFormat="1" ht="14.4" customHeight="1">
      <c r="A38" s="477"/>
      <c r="B38" s="499" t="s">
        <v>416</v>
      </c>
      <c r="C38" s="500"/>
      <c r="D38" s="500"/>
      <c r="E38" s="501"/>
      <c r="F38" s="501"/>
      <c r="G38" s="501"/>
      <c r="H38" s="501"/>
      <c r="I38" s="501"/>
      <c r="J38" s="501"/>
      <c r="K38" s="501"/>
      <c r="L38" s="345">
        <v>4030020070</v>
      </c>
      <c r="M38" s="478"/>
      <c r="N38" s="753">
        <v>1</v>
      </c>
      <c r="O38" s="754"/>
      <c r="P38" s="345">
        <v>4030021070</v>
      </c>
      <c r="Q38" s="478"/>
    </row>
    <row r="39" spans="1:17" s="52" customFormat="1" ht="14.4" customHeight="1">
      <c r="A39" s="477"/>
      <c r="B39" s="499" t="s">
        <v>417</v>
      </c>
      <c r="C39" s="500"/>
      <c r="D39" s="500"/>
      <c r="E39" s="501"/>
      <c r="F39" s="501"/>
      <c r="G39" s="501"/>
      <c r="H39" s="501"/>
      <c r="I39" s="501"/>
      <c r="J39" s="501"/>
      <c r="K39" s="501"/>
      <c r="L39" s="345">
        <v>4030020080</v>
      </c>
      <c r="M39" s="478"/>
      <c r="N39" s="753">
        <v>0.5</v>
      </c>
      <c r="O39" s="754"/>
      <c r="P39" s="345">
        <v>4030021080</v>
      </c>
      <c r="Q39" s="478"/>
    </row>
    <row r="40" spans="1:17" s="52" customFormat="1" ht="14.4" customHeight="1">
      <c r="A40" s="477"/>
      <c r="B40" s="499" t="s">
        <v>418</v>
      </c>
      <c r="C40" s="510"/>
      <c r="D40" s="510"/>
      <c r="E40" s="501"/>
      <c r="F40" s="501"/>
      <c r="G40" s="501"/>
      <c r="H40" s="501"/>
      <c r="I40" s="501"/>
      <c r="J40" s="501"/>
      <c r="K40" s="501"/>
      <c r="L40" s="345">
        <v>4030020090</v>
      </c>
      <c r="M40" s="478"/>
      <c r="N40" s="753">
        <v>0.2</v>
      </c>
      <c r="O40" s="754"/>
      <c r="P40" s="345">
        <v>4030021090</v>
      </c>
      <c r="Q40" s="478"/>
    </row>
    <row r="41" spans="1:17" s="52" customFormat="1" ht="14.4" customHeight="1">
      <c r="A41" s="477"/>
      <c r="B41" s="499" t="s">
        <v>419</v>
      </c>
      <c r="C41" s="500"/>
      <c r="D41" s="500"/>
      <c r="E41" s="501"/>
      <c r="F41" s="501"/>
      <c r="G41" s="501"/>
      <c r="H41" s="501"/>
      <c r="I41" s="501"/>
      <c r="J41" s="501"/>
      <c r="K41" s="501"/>
      <c r="L41" s="345">
        <v>4030020100</v>
      </c>
      <c r="M41" s="478"/>
      <c r="N41" s="753">
        <v>1</v>
      </c>
      <c r="O41" s="754"/>
      <c r="P41" s="345">
        <v>4030021100</v>
      </c>
      <c r="Q41" s="478"/>
    </row>
    <row r="42" spans="1:17" s="52" customFormat="1" ht="14.4" customHeight="1">
      <c r="A42" s="477"/>
      <c r="B42" s="499" t="s">
        <v>420</v>
      </c>
      <c r="C42" s="500"/>
      <c r="D42" s="500"/>
      <c r="E42" s="501"/>
      <c r="F42" s="501"/>
      <c r="G42" s="501"/>
      <c r="H42" s="501"/>
      <c r="I42" s="501"/>
      <c r="J42" s="501"/>
      <c r="K42" s="501"/>
      <c r="L42" s="345">
        <v>4030020110</v>
      </c>
      <c r="M42" s="478"/>
      <c r="N42" s="753">
        <v>1</v>
      </c>
      <c r="O42" s="754"/>
      <c r="P42" s="345">
        <v>4030021110</v>
      </c>
      <c r="Q42" s="478"/>
    </row>
    <row r="43" spans="1:17" s="52" customFormat="1" ht="14.4" customHeight="1">
      <c r="A43" s="477"/>
      <c r="B43" s="499" t="s">
        <v>421</v>
      </c>
      <c r="C43" s="500"/>
      <c r="D43" s="500"/>
      <c r="E43" s="501"/>
      <c r="F43" s="501"/>
      <c r="G43" s="501"/>
      <c r="H43" s="501"/>
      <c r="I43" s="501"/>
      <c r="J43" s="501"/>
      <c r="K43" s="501"/>
      <c r="L43" s="345">
        <v>4030020120</v>
      </c>
      <c r="M43" s="478"/>
      <c r="N43" s="753">
        <v>1</v>
      </c>
      <c r="O43" s="754"/>
      <c r="P43" s="345">
        <v>4030021120</v>
      </c>
      <c r="Q43" s="478"/>
    </row>
    <row r="44" spans="1:17" s="52" customFormat="1" ht="14.4" customHeight="1">
      <c r="A44" s="477"/>
      <c r="B44" s="499" t="s">
        <v>422</v>
      </c>
      <c r="C44" s="500"/>
      <c r="D44" s="500"/>
      <c r="E44" s="501"/>
      <c r="F44" s="501"/>
      <c r="G44" s="501"/>
      <c r="H44" s="501"/>
      <c r="I44" s="501"/>
      <c r="J44" s="501"/>
      <c r="K44" s="501"/>
      <c r="L44" s="345">
        <v>4030020130</v>
      </c>
      <c r="M44" s="478"/>
      <c r="N44" s="753">
        <v>1</v>
      </c>
      <c r="O44" s="754"/>
      <c r="P44" s="345">
        <v>4030021130</v>
      </c>
      <c r="Q44" s="478"/>
    </row>
    <row r="45" spans="1:17" s="52" customFormat="1" ht="14.4" customHeight="1">
      <c r="A45" s="477"/>
      <c r="B45" s="499" t="s">
        <v>423</v>
      </c>
      <c r="C45" s="510"/>
      <c r="D45" s="510"/>
      <c r="E45" s="501"/>
      <c r="F45" s="501"/>
      <c r="G45" s="501"/>
      <c r="H45" s="501"/>
      <c r="I45" s="501"/>
      <c r="J45" s="501"/>
      <c r="K45" s="501"/>
      <c r="L45" s="345">
        <v>4030020140</v>
      </c>
      <c r="M45" s="478"/>
      <c r="N45" s="753">
        <v>0.5</v>
      </c>
      <c r="O45" s="754"/>
      <c r="P45" s="345">
        <v>4030021140</v>
      </c>
      <c r="Q45" s="478"/>
    </row>
    <row r="46" spans="1:17" s="52" customFormat="1">
      <c r="A46" s="511" t="s">
        <v>424</v>
      </c>
      <c r="B46" s="71"/>
      <c r="C46" s="72"/>
      <c r="D46" s="72"/>
      <c r="E46" s="501"/>
      <c r="F46" s="501"/>
      <c r="G46" s="501"/>
      <c r="H46" s="501"/>
      <c r="I46" s="501"/>
      <c r="J46" s="501"/>
      <c r="K46" s="501"/>
      <c r="L46" s="345">
        <v>4030020150</v>
      </c>
      <c r="M46" s="478"/>
      <c r="N46" s="695"/>
      <c r="O46" s="696"/>
      <c r="P46" s="345">
        <v>4030021150</v>
      </c>
      <c r="Q46" s="478"/>
    </row>
    <row r="47" spans="1:17" s="52" customFormat="1">
      <c r="A47" s="40" t="s">
        <v>425</v>
      </c>
      <c r="B47" s="73"/>
      <c r="C47" s="74"/>
      <c r="D47" s="74"/>
      <c r="E47" s="46"/>
      <c r="F47" s="46"/>
    </row>
    <row r="48" spans="1:17" s="52" customFormat="1">
      <c r="A48" s="40" t="s">
        <v>426</v>
      </c>
      <c r="B48" s="75"/>
      <c r="C48" s="68"/>
      <c r="D48" s="68"/>
      <c r="O48" s="46"/>
      <c r="P48" s="46"/>
      <c r="Q48" s="617" t="s">
        <v>658</v>
      </c>
    </row>
    <row r="49" spans="1:17" s="52" customFormat="1">
      <c r="A49" s="56"/>
      <c r="B49" s="75"/>
      <c r="C49" s="68"/>
      <c r="D49" s="68"/>
      <c r="O49" s="46"/>
      <c r="P49" s="46"/>
      <c r="Q49" s="10" t="s">
        <v>651</v>
      </c>
    </row>
    <row r="50" spans="1:17" s="52" customFormat="1"/>
    <row r="51" spans="1:17" s="37" customFormat="1">
      <c r="N51" s="38"/>
    </row>
    <row r="52" spans="1:17" s="37" customFormat="1">
      <c r="N52" s="38"/>
    </row>
    <row r="53" spans="1:17" s="37" customFormat="1">
      <c r="N53" s="38"/>
    </row>
    <row r="54" spans="1:17" s="37" customFormat="1">
      <c r="N54" s="38"/>
    </row>
    <row r="55" spans="1:17" s="37" customFormat="1">
      <c r="N55" s="38"/>
    </row>
    <row r="56" spans="1:17" s="37" customFormat="1">
      <c r="N56" s="38"/>
    </row>
    <row r="57" spans="1:17" s="37" customFormat="1">
      <c r="N57" s="38"/>
    </row>
    <row r="58" spans="1:17" s="37" customFormat="1">
      <c r="N58" s="38"/>
    </row>
    <row r="59" spans="1:17" s="37" customFormat="1">
      <c r="N59" s="38"/>
    </row>
    <row r="60" spans="1:17" s="37" customFormat="1">
      <c r="N60" s="38"/>
    </row>
    <row r="61" spans="1:17" s="37" customFormat="1">
      <c r="N61" s="38"/>
    </row>
    <row r="62" spans="1:17" s="37" customFormat="1">
      <c r="N62" s="38"/>
    </row>
    <row r="63" spans="1:17" s="37" customFormat="1">
      <c r="N63" s="38"/>
    </row>
    <row r="64" spans="1:17" s="37" customFormat="1">
      <c r="N64" s="38"/>
    </row>
    <row r="65" spans="14:14" s="37" customFormat="1">
      <c r="N65" s="38"/>
    </row>
    <row r="66" spans="14:14" s="37" customFormat="1">
      <c r="N66" s="38"/>
    </row>
    <row r="67" spans="14:14" s="37" customFormat="1">
      <c r="N67" s="38"/>
    </row>
    <row r="68" spans="14:14" s="37" customFormat="1">
      <c r="N68" s="38"/>
    </row>
    <row r="69" spans="14:14" s="37" customFormat="1">
      <c r="N69" s="38"/>
    </row>
    <row r="70" spans="14:14" s="37" customFormat="1">
      <c r="N70" s="38"/>
    </row>
    <row r="71" spans="14:14" s="37" customFormat="1">
      <c r="N71" s="38"/>
    </row>
    <row r="72" spans="14:14" s="37" customFormat="1">
      <c r="N72" s="38"/>
    </row>
    <row r="73" spans="14:14" s="37" customFormat="1">
      <c r="N73" s="38"/>
    </row>
    <row r="74" spans="14:14" s="37" customFormat="1">
      <c r="N74" s="38"/>
    </row>
    <row r="75" spans="14:14" s="37" customFormat="1">
      <c r="N75" s="38"/>
    </row>
    <row r="76" spans="14:14" s="37" customFormat="1">
      <c r="N76" s="38"/>
    </row>
    <row r="77" spans="14:14" s="37" customFormat="1">
      <c r="N77" s="38"/>
    </row>
    <row r="78" spans="14:14" s="37" customFormat="1">
      <c r="N78" s="38"/>
    </row>
    <row r="79" spans="14:14" s="37" customFormat="1">
      <c r="N79" s="38"/>
    </row>
    <row r="80" spans="14:14" s="37" customFormat="1">
      <c r="N80" s="38"/>
    </row>
    <row r="81" spans="14:14" s="37" customFormat="1">
      <c r="N81" s="38"/>
    </row>
  </sheetData>
  <mergeCells count="32">
    <mergeCell ref="A5:Q5"/>
    <mergeCell ref="A6:Q6"/>
    <mergeCell ref="N8:O8"/>
    <mergeCell ref="P8:Q8"/>
    <mergeCell ref="A4:Q4"/>
    <mergeCell ref="A28:Q28"/>
    <mergeCell ref="D8:E8"/>
    <mergeCell ref="F8:G8"/>
    <mergeCell ref="H8:I8"/>
    <mergeCell ref="J8:K8"/>
    <mergeCell ref="L8:M8"/>
    <mergeCell ref="D22:E22"/>
    <mergeCell ref="D23:E23"/>
    <mergeCell ref="L30:M30"/>
    <mergeCell ref="N30:O30"/>
    <mergeCell ref="P30:Q30"/>
    <mergeCell ref="N35:O35"/>
    <mergeCell ref="N31:O31"/>
    <mergeCell ref="N32:O32"/>
    <mergeCell ref="N33:O33"/>
    <mergeCell ref="N34:O34"/>
    <mergeCell ref="N43:O43"/>
    <mergeCell ref="N44:O44"/>
    <mergeCell ref="N45:O45"/>
    <mergeCell ref="P31:Q31"/>
    <mergeCell ref="N46:O46"/>
    <mergeCell ref="N37:O37"/>
    <mergeCell ref="N38:O38"/>
    <mergeCell ref="N39:O39"/>
    <mergeCell ref="N40:O40"/>
    <mergeCell ref="N41:O41"/>
    <mergeCell ref="N42:O42"/>
  </mergeCells>
  <printOptions horizontalCentered="1"/>
  <pageMargins left="0.39370078740157483" right="0.39370078740157483" top="0.39370078740157483" bottom="0.39370078740157483" header="0.39370078740157483" footer="0.39370078740157483"/>
  <pageSetup paperSize="5" scale="74" orientation="landscape" r:id="rId1"/>
  <headerFooter alignWithMargins="0">
    <oddHeader>&amp;R&amp;"Calibri"&amp;10&amp;K000000 Protected B - External / Protégé B - Externe&amp;1#_x000D_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zoomScaleNormal="100" workbookViewId="0"/>
  </sheetViews>
  <sheetFormatPr defaultColWidth="10.88671875" defaultRowHeight="14.4"/>
  <cols>
    <col min="1" max="1" width="9.44140625" customWidth="1"/>
    <col min="2" max="2" width="8.6640625" customWidth="1"/>
    <col min="4" max="4" width="45.6640625" customWidth="1"/>
  </cols>
  <sheetData>
    <row r="1" spans="1:12" s="78" customFormat="1" ht="24">
      <c r="A1" s="235"/>
      <c r="B1" s="178"/>
      <c r="C1" s="178"/>
      <c r="D1" s="178"/>
      <c r="E1" s="236"/>
      <c r="F1" s="178"/>
      <c r="G1" s="178"/>
      <c r="H1" s="178"/>
      <c r="I1" s="178"/>
      <c r="J1" s="178"/>
      <c r="K1" s="178"/>
      <c r="L1" s="176" t="s">
        <v>14</v>
      </c>
    </row>
    <row r="2" spans="1:12" s="78" customFormat="1" ht="15.6">
      <c r="A2" s="639"/>
      <c r="B2" s="639"/>
      <c r="C2" s="639"/>
      <c r="D2" s="639"/>
      <c r="E2" s="236"/>
      <c r="F2" s="178"/>
      <c r="G2" s="178"/>
      <c r="H2" s="178"/>
      <c r="I2" s="178"/>
      <c r="J2" s="178"/>
      <c r="K2" s="639"/>
      <c r="L2" s="639"/>
    </row>
    <row r="3" spans="1:12" s="78" customFormat="1" ht="15.6">
      <c r="A3" s="220" t="s">
        <v>15</v>
      </c>
      <c r="B3" s="237"/>
      <c r="C3" s="237"/>
      <c r="D3" s="178"/>
      <c r="E3" s="236"/>
      <c r="F3" s="178"/>
      <c r="G3" s="178"/>
      <c r="H3" s="178"/>
      <c r="I3" s="178"/>
      <c r="J3" s="178"/>
      <c r="K3" s="237"/>
      <c r="L3" s="221" t="s">
        <v>16</v>
      </c>
    </row>
    <row r="4" spans="1:12" s="78" customFormat="1">
      <c r="A4" s="638" t="s">
        <v>17</v>
      </c>
      <c r="B4" s="638"/>
      <c r="C4" s="638"/>
      <c r="D4" s="638"/>
      <c r="E4" s="638"/>
      <c r="F4" s="638"/>
      <c r="G4" s="638"/>
      <c r="H4" s="638"/>
      <c r="I4" s="638"/>
      <c r="J4" s="638"/>
      <c r="K4" s="638"/>
      <c r="L4" s="638"/>
    </row>
    <row r="5" spans="1:12" s="78" customFormat="1" ht="17.399999999999999">
      <c r="A5" s="640" t="s">
        <v>18</v>
      </c>
      <c r="B5" s="640"/>
      <c r="C5" s="640"/>
      <c r="D5" s="640"/>
      <c r="E5" s="640"/>
      <c r="F5" s="640"/>
      <c r="G5" s="640"/>
      <c r="H5" s="640"/>
      <c r="I5" s="640"/>
      <c r="J5" s="640"/>
      <c r="K5" s="640"/>
      <c r="L5" s="640"/>
    </row>
    <row r="6" spans="1:12" s="78" customFormat="1" ht="17.399999999999999">
      <c r="A6" s="640" t="s">
        <v>19</v>
      </c>
      <c r="B6" s="640"/>
      <c r="C6" s="640"/>
      <c r="D6" s="640"/>
      <c r="E6" s="640"/>
      <c r="F6" s="640"/>
      <c r="G6" s="640"/>
      <c r="H6" s="640"/>
      <c r="I6" s="640"/>
      <c r="J6" s="640"/>
      <c r="K6" s="640"/>
      <c r="L6" s="640"/>
    </row>
    <row r="7" spans="1:12" s="78" customFormat="1">
      <c r="A7" s="638" t="s">
        <v>20</v>
      </c>
      <c r="B7" s="638"/>
      <c r="C7" s="638"/>
      <c r="D7" s="638"/>
      <c r="E7" s="638"/>
      <c r="F7" s="638"/>
      <c r="G7" s="638"/>
      <c r="H7" s="638"/>
      <c r="I7" s="638"/>
      <c r="J7" s="638"/>
      <c r="K7" s="638"/>
      <c r="L7" s="638"/>
    </row>
    <row r="8" spans="1:12" s="78" customFormat="1">
      <c r="A8" s="238"/>
      <c r="B8" s="238"/>
      <c r="C8" s="238"/>
      <c r="D8" s="238"/>
      <c r="E8" s="239"/>
      <c r="F8" s="238"/>
      <c r="G8" s="238"/>
      <c r="H8" s="238"/>
      <c r="I8" s="238"/>
      <c r="J8" s="238"/>
      <c r="K8" s="238"/>
      <c r="L8" s="238"/>
    </row>
    <row r="9" spans="1:12" s="78" customFormat="1">
      <c r="A9" s="240" t="s">
        <v>21</v>
      </c>
      <c r="B9" s="241" t="s">
        <v>22</v>
      </c>
      <c r="C9" s="242"/>
      <c r="D9" s="243"/>
      <c r="E9" s="646" t="s">
        <v>23</v>
      </c>
      <c r="F9" s="646"/>
      <c r="G9" s="646"/>
      <c r="H9" s="647"/>
      <c r="I9" s="648" t="s">
        <v>24</v>
      </c>
      <c r="J9" s="649"/>
      <c r="K9" s="650" t="s">
        <v>22</v>
      </c>
      <c r="L9" s="649"/>
    </row>
    <row r="10" spans="1:12" s="78" customFormat="1" ht="20.399999999999999">
      <c r="A10" s="244" t="s">
        <v>25</v>
      </c>
      <c r="B10" s="245" t="s">
        <v>25</v>
      </c>
      <c r="C10" s="341"/>
      <c r="D10" s="246"/>
      <c r="E10" s="651" t="s">
        <v>26</v>
      </c>
      <c r="F10" s="652"/>
      <c r="G10" s="653" t="s">
        <v>27</v>
      </c>
      <c r="H10" s="652"/>
      <c r="I10" s="653" t="s">
        <v>28</v>
      </c>
      <c r="J10" s="651"/>
      <c r="K10" s="653" t="s">
        <v>26</v>
      </c>
      <c r="L10" s="654"/>
    </row>
    <row r="11" spans="1:12">
      <c r="A11" s="342" t="s">
        <v>29</v>
      </c>
      <c r="B11" s="240"/>
      <c r="C11" s="343" t="s">
        <v>30</v>
      </c>
      <c r="D11" s="344"/>
      <c r="E11" s="258">
        <v>1020010010</v>
      </c>
      <c r="F11" s="248"/>
      <c r="G11" s="345">
        <f>+E11+1000</f>
        <v>1020011010</v>
      </c>
      <c r="H11" s="249"/>
      <c r="I11" s="345">
        <f>+G11+1000</f>
        <v>1020012010</v>
      </c>
      <c r="J11" s="250"/>
      <c r="K11" s="641"/>
      <c r="L11" s="642"/>
    </row>
    <row r="12" spans="1:12">
      <c r="A12" s="342"/>
      <c r="B12" s="283" t="s">
        <v>31</v>
      </c>
      <c r="C12" s="343"/>
      <c r="D12" s="344" t="s">
        <v>32</v>
      </c>
      <c r="E12" s="643"/>
      <c r="F12" s="644"/>
      <c r="G12" s="644"/>
      <c r="H12" s="644"/>
      <c r="I12" s="644"/>
      <c r="J12" s="645"/>
      <c r="K12" s="345">
        <v>1020013020</v>
      </c>
      <c r="L12" s="345"/>
    </row>
    <row r="13" spans="1:12">
      <c r="A13" s="342"/>
      <c r="B13" s="283" t="s">
        <v>31</v>
      </c>
      <c r="C13" s="343"/>
      <c r="D13" s="344" t="s">
        <v>33</v>
      </c>
      <c r="E13" s="643"/>
      <c r="F13" s="644"/>
      <c r="G13" s="644"/>
      <c r="H13" s="644"/>
      <c r="I13" s="644"/>
      <c r="J13" s="645"/>
      <c r="K13" s="345">
        <v>1020013030</v>
      </c>
      <c r="L13" s="345"/>
    </row>
    <row r="14" spans="1:12">
      <c r="A14" s="342" t="s">
        <v>29</v>
      </c>
      <c r="B14" s="280"/>
      <c r="C14" s="343" t="s">
        <v>34</v>
      </c>
      <c r="D14" s="344"/>
      <c r="E14" s="346">
        <v>1020010140</v>
      </c>
      <c r="F14" s="256"/>
      <c r="G14" s="346">
        <f>E14+1000</f>
        <v>1020011140</v>
      </c>
      <c r="H14" s="256"/>
      <c r="I14" s="345">
        <f>E14+2000</f>
        <v>1020012140</v>
      </c>
      <c r="J14" s="249"/>
      <c r="K14" s="347">
        <v>1020013140</v>
      </c>
      <c r="L14" s="348"/>
    </row>
    <row r="15" spans="1:12">
      <c r="A15" s="320"/>
      <c r="B15" s="315"/>
      <c r="C15" s="343" t="s">
        <v>35</v>
      </c>
      <c r="D15" s="255"/>
      <c r="E15" s="316"/>
      <c r="F15" s="317"/>
      <c r="G15" s="317"/>
      <c r="H15" s="318"/>
      <c r="I15" s="317"/>
      <c r="J15" s="317"/>
      <c r="K15" s="349"/>
      <c r="L15" s="350"/>
    </row>
    <row r="16" spans="1:12">
      <c r="A16" s="320"/>
      <c r="B16" s="315"/>
      <c r="C16" s="343"/>
      <c r="D16" s="255" t="s">
        <v>36</v>
      </c>
      <c r="E16" s="643"/>
      <c r="F16" s="644"/>
      <c r="G16" s="644"/>
      <c r="H16" s="644"/>
      <c r="I16" s="644"/>
      <c r="J16" s="645"/>
      <c r="K16" s="347">
        <v>1020013215</v>
      </c>
      <c r="L16" s="348"/>
    </row>
    <row r="17" spans="1:12">
      <c r="A17" s="320"/>
      <c r="B17" s="315"/>
      <c r="C17" s="343"/>
      <c r="D17" s="255" t="s">
        <v>37</v>
      </c>
      <c r="E17" s="643"/>
      <c r="F17" s="644"/>
      <c r="G17" s="644"/>
      <c r="H17" s="644"/>
      <c r="I17" s="644"/>
      <c r="J17" s="645"/>
      <c r="K17" s="347">
        <v>1020013225</v>
      </c>
      <c r="L17" s="348"/>
    </row>
    <row r="18" spans="1:12">
      <c r="A18" s="342" t="s">
        <v>29</v>
      </c>
      <c r="B18" s="280" t="s">
        <v>31</v>
      </c>
      <c r="C18" s="343" t="s">
        <v>38</v>
      </c>
      <c r="D18" s="344"/>
      <c r="E18" s="130">
        <v>1020010720</v>
      </c>
      <c r="F18" s="256"/>
      <c r="G18" s="226"/>
      <c r="H18" s="227"/>
      <c r="I18" s="257">
        <f>E18+2000</f>
        <v>1020012720</v>
      </c>
      <c r="J18" s="249"/>
      <c r="K18" s="257">
        <v>1020013720</v>
      </c>
      <c r="L18" s="351"/>
    </row>
    <row r="19" spans="1:12">
      <c r="A19" s="342" t="s">
        <v>29</v>
      </c>
      <c r="B19" s="283"/>
      <c r="C19" s="352" t="s">
        <v>39</v>
      </c>
      <c r="D19" s="313"/>
      <c r="E19" s="258">
        <v>1020010040</v>
      </c>
      <c r="F19" s="249"/>
      <c r="G19" s="345">
        <f>+E19+1000</f>
        <v>1020011040</v>
      </c>
      <c r="H19" s="256"/>
      <c r="I19" s="345">
        <f t="shared" ref="I19" si="0">+G19+1000</f>
        <v>1020012040</v>
      </c>
      <c r="J19" s="345"/>
      <c r="K19" s="641"/>
      <c r="L19" s="642"/>
    </row>
    <row r="20" spans="1:12">
      <c r="A20" s="342"/>
      <c r="B20" s="283" t="s">
        <v>31</v>
      </c>
      <c r="C20" s="352"/>
      <c r="D20" s="313" t="s">
        <v>40</v>
      </c>
      <c r="E20" s="643"/>
      <c r="F20" s="644"/>
      <c r="G20" s="644"/>
      <c r="H20" s="644"/>
      <c r="I20" s="644"/>
      <c r="J20" s="645"/>
      <c r="K20" s="345">
        <v>1020013050</v>
      </c>
      <c r="L20" s="345"/>
    </row>
    <row r="21" spans="1:12">
      <c r="A21" s="342"/>
      <c r="B21" s="283" t="s">
        <v>31</v>
      </c>
      <c r="C21" s="352"/>
      <c r="D21" s="313" t="s">
        <v>41</v>
      </c>
      <c r="E21" s="643"/>
      <c r="F21" s="644"/>
      <c r="G21" s="644"/>
      <c r="H21" s="644"/>
      <c r="I21" s="644"/>
      <c r="J21" s="645"/>
      <c r="K21" s="345">
        <v>1020013060</v>
      </c>
      <c r="L21" s="345"/>
    </row>
    <row r="22" spans="1:12">
      <c r="A22" s="342" t="s">
        <v>29</v>
      </c>
      <c r="B22" s="283"/>
      <c r="C22" s="343" t="s">
        <v>42</v>
      </c>
      <c r="D22" s="255"/>
      <c r="E22" s="347">
        <v>1020010212</v>
      </c>
      <c r="F22" s="348"/>
      <c r="G22" s="347">
        <v>1020010222</v>
      </c>
      <c r="H22" s="348"/>
      <c r="I22" s="347">
        <v>1020010232</v>
      </c>
      <c r="J22" s="348"/>
      <c r="K22" s="347">
        <v>1020010242</v>
      </c>
      <c r="L22" s="348"/>
    </row>
    <row r="23" spans="1:12">
      <c r="A23" s="251" t="s">
        <v>43</v>
      </c>
      <c r="B23" s="280"/>
      <c r="C23" s="343" t="s">
        <v>44</v>
      </c>
      <c r="D23" s="255"/>
      <c r="E23" s="346">
        <v>1020010070</v>
      </c>
      <c r="F23" s="256"/>
      <c r="G23" s="346">
        <f t="shared" ref="G23:G28" si="1">E23+1000</f>
        <v>1020011070</v>
      </c>
      <c r="H23" s="256"/>
      <c r="I23" s="346">
        <f t="shared" ref="I23:I28" si="2">E23+2000</f>
        <v>1020012070</v>
      </c>
      <c r="J23" s="256"/>
      <c r="K23" s="347">
        <v>1020013070</v>
      </c>
      <c r="L23" s="348"/>
    </row>
    <row r="24" spans="1:12">
      <c r="A24" s="319"/>
      <c r="B24" s="280"/>
      <c r="C24" s="343" t="s">
        <v>45</v>
      </c>
      <c r="D24" s="255"/>
      <c r="E24" s="346">
        <v>1020010230</v>
      </c>
      <c r="F24" s="256"/>
      <c r="G24" s="346">
        <f t="shared" si="1"/>
        <v>1020011230</v>
      </c>
      <c r="H24" s="256"/>
      <c r="I24" s="346">
        <f t="shared" si="2"/>
        <v>1020012230</v>
      </c>
      <c r="J24" s="256"/>
      <c r="K24" s="347">
        <v>1020012240</v>
      </c>
      <c r="L24" s="348"/>
    </row>
    <row r="25" spans="1:12">
      <c r="A25" s="319"/>
      <c r="B25" s="280"/>
      <c r="C25" s="352" t="s">
        <v>46</v>
      </c>
      <c r="D25" s="313"/>
      <c r="E25" s="346">
        <v>1020010470</v>
      </c>
      <c r="F25" s="256"/>
      <c r="G25" s="346">
        <f t="shared" si="1"/>
        <v>1020011470</v>
      </c>
      <c r="H25" s="256"/>
      <c r="I25" s="346">
        <f t="shared" si="2"/>
        <v>1020012470</v>
      </c>
      <c r="J25" s="256"/>
      <c r="K25" s="347">
        <v>1020013470</v>
      </c>
      <c r="L25" s="348"/>
    </row>
    <row r="26" spans="1:12">
      <c r="A26" s="319"/>
      <c r="B26" s="280"/>
      <c r="C26" s="352" t="s">
        <v>47</v>
      </c>
      <c r="D26" s="313"/>
      <c r="E26" s="346">
        <v>1020010530</v>
      </c>
      <c r="F26" s="256"/>
      <c r="G26" s="346">
        <f t="shared" si="1"/>
        <v>1020011530</v>
      </c>
      <c r="H26" s="256"/>
      <c r="I26" s="345">
        <f t="shared" si="2"/>
        <v>1020012530</v>
      </c>
      <c r="J26" s="249"/>
      <c r="K26" s="347">
        <v>1020013530</v>
      </c>
      <c r="L26" s="348"/>
    </row>
    <row r="27" spans="1:12">
      <c r="A27" s="319"/>
      <c r="B27" s="283"/>
      <c r="C27" s="260" t="s">
        <v>48</v>
      </c>
      <c r="D27" s="261"/>
      <c r="E27" s="258">
        <v>1020010340</v>
      </c>
      <c r="F27" s="249"/>
      <c r="G27" s="346">
        <f t="shared" si="1"/>
        <v>1020011340</v>
      </c>
      <c r="H27" s="256"/>
      <c r="I27" s="345">
        <f t="shared" si="2"/>
        <v>1020012340</v>
      </c>
      <c r="J27" s="249"/>
      <c r="K27" s="347">
        <v>1020013340</v>
      </c>
      <c r="L27" s="348"/>
    </row>
    <row r="28" spans="1:12">
      <c r="A28" s="319"/>
      <c r="B28" s="280"/>
      <c r="C28" s="343" t="s">
        <v>49</v>
      </c>
      <c r="D28" s="344"/>
      <c r="E28" s="346">
        <v>1020010700</v>
      </c>
      <c r="F28" s="256"/>
      <c r="G28" s="346">
        <f t="shared" si="1"/>
        <v>1020011700</v>
      </c>
      <c r="H28" s="262"/>
      <c r="I28" s="345">
        <f t="shared" si="2"/>
        <v>1020012700</v>
      </c>
      <c r="J28" s="249"/>
      <c r="K28" s="641"/>
      <c r="L28" s="642"/>
    </row>
    <row r="29" spans="1:12">
      <c r="A29" s="251"/>
      <c r="B29" s="280" t="s">
        <v>50</v>
      </c>
      <c r="C29" s="353"/>
      <c r="D29" s="344" t="s">
        <v>51</v>
      </c>
      <c r="E29" s="655"/>
      <c r="F29" s="656"/>
      <c r="G29" s="656"/>
      <c r="H29" s="656"/>
      <c r="I29" s="656"/>
      <c r="J29" s="657"/>
      <c r="K29" s="345">
        <v>1020013701</v>
      </c>
      <c r="L29" s="348"/>
    </row>
    <row r="30" spans="1:12" ht="20.399999999999999">
      <c r="A30" s="251"/>
      <c r="B30" s="281" t="s">
        <v>52</v>
      </c>
      <c r="C30" s="343"/>
      <c r="D30" s="344" t="s">
        <v>53</v>
      </c>
      <c r="E30" s="655"/>
      <c r="F30" s="656"/>
      <c r="G30" s="656"/>
      <c r="H30" s="656"/>
      <c r="I30" s="656"/>
      <c r="J30" s="657"/>
      <c r="K30" s="345">
        <v>1020013702</v>
      </c>
      <c r="L30" s="348"/>
    </row>
    <row r="31" spans="1:12">
      <c r="A31" s="251"/>
      <c r="B31" s="281"/>
      <c r="C31" s="343"/>
      <c r="D31" s="344" t="s">
        <v>54</v>
      </c>
      <c r="E31" s="655"/>
      <c r="F31" s="656"/>
      <c r="G31" s="656"/>
      <c r="H31" s="656"/>
      <c r="I31" s="656"/>
      <c r="J31" s="657"/>
      <c r="K31" s="347">
        <v>1020013707</v>
      </c>
      <c r="L31" s="348"/>
    </row>
    <row r="32" spans="1:12">
      <c r="A32" s="251" t="s">
        <v>29</v>
      </c>
      <c r="B32" s="281"/>
      <c r="C32" s="343" t="s">
        <v>55</v>
      </c>
      <c r="D32" s="313"/>
      <c r="E32" s="347">
        <v>1020010715</v>
      </c>
      <c r="F32" s="348"/>
      <c r="G32" s="347">
        <v>1020011715</v>
      </c>
      <c r="H32" s="348"/>
      <c r="I32" s="347">
        <v>1020012715</v>
      </c>
      <c r="J32" s="348"/>
      <c r="K32" s="347">
        <v>1020013715</v>
      </c>
      <c r="L32" s="348"/>
    </row>
    <row r="33" spans="1:12">
      <c r="A33" s="342" t="s">
        <v>29</v>
      </c>
      <c r="B33" s="282" t="s">
        <v>56</v>
      </c>
      <c r="C33" s="343" t="s">
        <v>57</v>
      </c>
      <c r="D33" s="313"/>
      <c r="E33" s="130">
        <v>1020010730</v>
      </c>
      <c r="F33" s="263"/>
      <c r="G33" s="228"/>
      <c r="H33" s="228"/>
      <c r="I33" s="257">
        <f>E33+2000</f>
        <v>1020012730</v>
      </c>
      <c r="J33" s="249"/>
      <c r="K33" s="345">
        <v>1020013730</v>
      </c>
      <c r="L33" s="345"/>
    </row>
    <row r="34" spans="1:12">
      <c r="A34" s="342" t="s">
        <v>29</v>
      </c>
      <c r="B34" s="280"/>
      <c r="C34" s="343" t="s">
        <v>58</v>
      </c>
      <c r="D34" s="313"/>
      <c r="E34" s="346">
        <v>1020010610</v>
      </c>
      <c r="F34" s="263"/>
      <c r="G34" s="229"/>
      <c r="H34" s="230"/>
      <c r="I34" s="347">
        <v>1020012610</v>
      </c>
      <c r="J34" s="348"/>
      <c r="K34" s="345">
        <v>1020013610</v>
      </c>
      <c r="L34" s="345"/>
    </row>
    <row r="35" spans="1:12">
      <c r="A35" s="342" t="s">
        <v>29</v>
      </c>
      <c r="B35" s="283"/>
      <c r="C35" s="314" t="s">
        <v>59</v>
      </c>
      <c r="D35" s="313"/>
      <c r="E35" s="347">
        <v>1020010615</v>
      </c>
      <c r="F35" s="348"/>
      <c r="G35" s="347">
        <v>1020011615</v>
      </c>
      <c r="H35" s="348"/>
      <c r="I35" s="347">
        <v>1020012615</v>
      </c>
      <c r="J35" s="348"/>
      <c r="K35" s="347">
        <v>1020013615</v>
      </c>
      <c r="L35" s="348"/>
    </row>
    <row r="36" spans="1:12">
      <c r="A36" s="342" t="s">
        <v>29</v>
      </c>
      <c r="B36" s="280"/>
      <c r="C36" s="343" t="s">
        <v>60</v>
      </c>
      <c r="D36" s="313"/>
      <c r="E36" s="346">
        <v>1020010620</v>
      </c>
      <c r="F36" s="256"/>
      <c r="G36" s="346">
        <f>E36+1000</f>
        <v>1020011620</v>
      </c>
      <c r="H36" s="256"/>
      <c r="I36" s="345">
        <f>E36+2000</f>
        <v>1020012620</v>
      </c>
      <c r="J36" s="249"/>
      <c r="K36" s="264"/>
      <c r="L36" s="265"/>
    </row>
    <row r="37" spans="1:12">
      <c r="A37" s="251"/>
      <c r="B37" s="280" t="s">
        <v>31</v>
      </c>
      <c r="C37" s="352"/>
      <c r="D37" s="313" t="s">
        <v>61</v>
      </c>
      <c r="E37" s="643"/>
      <c r="F37" s="644"/>
      <c r="G37" s="644"/>
      <c r="H37" s="644"/>
      <c r="I37" s="644"/>
      <c r="J37" s="645"/>
      <c r="K37" s="345">
        <v>1020013630</v>
      </c>
      <c r="L37" s="345"/>
    </row>
    <row r="38" spans="1:12">
      <c r="A38" s="251"/>
      <c r="B38" s="280"/>
      <c r="C38" s="352"/>
      <c r="D38" s="313" t="s">
        <v>62</v>
      </c>
      <c r="E38" s="643"/>
      <c r="F38" s="644"/>
      <c r="G38" s="644"/>
      <c r="H38" s="644"/>
      <c r="I38" s="644"/>
      <c r="J38" s="645"/>
      <c r="K38" s="345">
        <v>1020013640</v>
      </c>
      <c r="L38" s="345"/>
    </row>
    <row r="39" spans="1:12">
      <c r="A39" s="342" t="s">
        <v>29</v>
      </c>
      <c r="B39" s="283"/>
      <c r="C39" s="343" t="s">
        <v>63</v>
      </c>
      <c r="D39" s="313"/>
      <c r="E39" s="346">
        <v>1020010580</v>
      </c>
      <c r="F39" s="256"/>
      <c r="G39" s="346">
        <f>E39+1000</f>
        <v>1020011580</v>
      </c>
      <c r="H39" s="256"/>
      <c r="I39" s="345">
        <f>E39+2000</f>
        <v>1020012580</v>
      </c>
      <c r="J39" s="249"/>
      <c r="K39" s="347">
        <v>1020013580</v>
      </c>
      <c r="L39" s="348"/>
    </row>
    <row r="40" spans="1:12">
      <c r="A40" s="342" t="s">
        <v>29</v>
      </c>
      <c r="B40" s="280"/>
      <c r="C40" s="352" t="s">
        <v>64</v>
      </c>
      <c r="D40" s="313"/>
      <c r="E40" s="346">
        <v>1020010650</v>
      </c>
      <c r="F40" s="256"/>
      <c r="G40" s="346">
        <f>E40+1000</f>
        <v>1020011650</v>
      </c>
      <c r="H40" s="256"/>
      <c r="I40" s="345">
        <f>E40+2000</f>
        <v>1020012650</v>
      </c>
      <c r="J40" s="249"/>
      <c r="K40" s="354"/>
      <c r="L40" s="354"/>
    </row>
    <row r="41" spans="1:12" ht="16.5" customHeight="1">
      <c r="A41" s="251"/>
      <c r="B41" s="283" t="s">
        <v>65</v>
      </c>
      <c r="C41" s="355"/>
      <c r="D41" s="356" t="s">
        <v>66</v>
      </c>
      <c r="E41" s="643"/>
      <c r="F41" s="644"/>
      <c r="G41" s="644"/>
      <c r="H41" s="644"/>
      <c r="I41" s="644"/>
      <c r="J41" s="645"/>
      <c r="K41" s="345">
        <v>1020013660</v>
      </c>
      <c r="L41" s="345"/>
    </row>
    <row r="42" spans="1:12">
      <c r="A42" s="251"/>
      <c r="B42" s="283" t="s">
        <v>65</v>
      </c>
      <c r="C42" s="355"/>
      <c r="D42" s="357" t="s">
        <v>67</v>
      </c>
      <c r="E42" s="643"/>
      <c r="F42" s="644"/>
      <c r="G42" s="644"/>
      <c r="H42" s="644"/>
      <c r="I42" s="644"/>
      <c r="J42" s="645"/>
      <c r="K42" s="345">
        <v>1020013670</v>
      </c>
      <c r="L42" s="345"/>
    </row>
    <row r="43" spans="1:12">
      <c r="A43" s="342" t="s">
        <v>29</v>
      </c>
      <c r="B43" s="282" t="s">
        <v>31</v>
      </c>
      <c r="C43" s="343" t="s">
        <v>68</v>
      </c>
      <c r="D43" s="313"/>
      <c r="E43" s="346">
        <v>1020010750</v>
      </c>
      <c r="F43" s="263"/>
      <c r="G43" s="231"/>
      <c r="H43" s="232"/>
      <c r="I43" s="345">
        <f>E43+2000</f>
        <v>1020012750</v>
      </c>
      <c r="J43" s="249"/>
      <c r="K43" s="345">
        <v>1020013750</v>
      </c>
      <c r="L43" s="345"/>
    </row>
    <row r="44" spans="1:12">
      <c r="A44" s="342" t="s">
        <v>29</v>
      </c>
      <c r="B44" s="282" t="s">
        <v>31</v>
      </c>
      <c r="C44" s="343" t="s">
        <v>69</v>
      </c>
      <c r="D44" s="313"/>
      <c r="E44" s="346">
        <v>1020010740</v>
      </c>
      <c r="F44" s="263"/>
      <c r="G44" s="231"/>
      <c r="H44" s="232"/>
      <c r="I44" s="345">
        <f>E44+2000</f>
        <v>1020012740</v>
      </c>
      <c r="J44" s="249"/>
      <c r="K44" s="345">
        <v>1020013740</v>
      </c>
      <c r="L44" s="345"/>
    </row>
    <row r="45" spans="1:12">
      <c r="A45" s="342" t="s">
        <v>29</v>
      </c>
      <c r="B45" s="283"/>
      <c r="C45" s="343" t="s">
        <v>70</v>
      </c>
      <c r="D45" s="313"/>
      <c r="E45" s="346">
        <v>1020010760</v>
      </c>
      <c r="F45" s="263"/>
      <c r="G45" s="231"/>
      <c r="H45" s="232"/>
      <c r="I45" s="345">
        <f>E45+2000</f>
        <v>1020012760</v>
      </c>
      <c r="J45" s="249"/>
      <c r="K45" s="264"/>
      <c r="L45" s="265"/>
    </row>
    <row r="46" spans="1:12">
      <c r="A46" s="342"/>
      <c r="B46" s="283" t="s">
        <v>71</v>
      </c>
      <c r="C46" s="266"/>
      <c r="D46" s="267" t="s">
        <v>72</v>
      </c>
      <c r="E46" s="643"/>
      <c r="F46" s="644"/>
      <c r="G46" s="644"/>
      <c r="H46" s="644"/>
      <c r="I46" s="644"/>
      <c r="J46" s="645"/>
      <c r="K46" s="345">
        <v>1020013770</v>
      </c>
      <c r="L46" s="345"/>
    </row>
    <row r="47" spans="1:12">
      <c r="A47" s="342"/>
      <c r="B47" s="283" t="s">
        <v>31</v>
      </c>
      <c r="C47" s="266"/>
      <c r="D47" s="267" t="s">
        <v>73</v>
      </c>
      <c r="E47" s="643"/>
      <c r="F47" s="644"/>
      <c r="G47" s="644"/>
      <c r="H47" s="644"/>
      <c r="I47" s="644"/>
      <c r="J47" s="645"/>
      <c r="K47" s="345">
        <v>1020013780</v>
      </c>
      <c r="L47" s="351"/>
    </row>
    <row r="48" spans="1:12">
      <c r="A48" s="342" t="s">
        <v>29</v>
      </c>
      <c r="B48" s="280"/>
      <c r="C48" s="343" t="s">
        <v>74</v>
      </c>
      <c r="D48" s="344"/>
      <c r="E48" s="346">
        <v>1020010690</v>
      </c>
      <c r="F48" s="256"/>
      <c r="G48" s="346">
        <f>E48+1000</f>
        <v>1020011690</v>
      </c>
      <c r="H48" s="262"/>
      <c r="I48" s="345">
        <f>E48+2000</f>
        <v>1020012690</v>
      </c>
      <c r="J48" s="249"/>
      <c r="K48" s="345">
        <v>1020013690</v>
      </c>
      <c r="L48" s="345"/>
    </row>
    <row r="49" spans="1:12">
      <c r="A49" s="342" t="s">
        <v>29</v>
      </c>
      <c r="B49" s="283"/>
      <c r="C49" s="343" t="s">
        <v>75</v>
      </c>
      <c r="D49" s="358"/>
      <c r="E49" s="258">
        <v>1020010790</v>
      </c>
      <c r="F49" s="248"/>
      <c r="G49" s="228"/>
      <c r="H49" s="228"/>
      <c r="I49" s="345">
        <f t="shared" ref="I49" si="3">E49+2000</f>
        <v>1020012790</v>
      </c>
      <c r="J49" s="249"/>
      <c r="K49" s="345">
        <v>1020013790</v>
      </c>
      <c r="L49" s="258"/>
    </row>
    <row r="50" spans="1:12">
      <c r="A50" s="342" t="s">
        <v>29</v>
      </c>
      <c r="B50" s="283"/>
      <c r="C50" s="343" t="s">
        <v>76</v>
      </c>
      <c r="D50" s="358"/>
      <c r="E50" s="347">
        <v>1020010805</v>
      </c>
      <c r="F50" s="248"/>
      <c r="G50" s="228"/>
      <c r="H50" s="228"/>
      <c r="I50" s="347">
        <v>1020012805</v>
      </c>
      <c r="J50" s="249"/>
      <c r="K50" s="347">
        <v>1020013805</v>
      </c>
      <c r="L50" s="258"/>
    </row>
    <row r="51" spans="1:12">
      <c r="A51" s="359"/>
      <c r="B51" s="284"/>
      <c r="C51" s="360" t="s">
        <v>77</v>
      </c>
      <c r="D51" s="361"/>
      <c r="E51" s="258">
        <v>1020010800</v>
      </c>
      <c r="F51" s="268"/>
      <c r="G51" s="345">
        <f>E51+1000</f>
        <v>1020011800</v>
      </c>
      <c r="H51" s="269"/>
      <c r="I51" s="345">
        <f t="shared" ref="I51" si="4">E51+2000</f>
        <v>1020012800</v>
      </c>
      <c r="J51" s="269"/>
      <c r="K51" s="345">
        <v>1020013800</v>
      </c>
      <c r="L51" s="345"/>
    </row>
    <row r="52" spans="1:12" ht="15">
      <c r="A52" s="276" t="s">
        <v>78</v>
      </c>
      <c r="B52" s="177"/>
      <c r="C52" s="277"/>
      <c r="D52" s="277"/>
      <c r="E52" s="278"/>
      <c r="F52" s="259"/>
      <c r="G52" s="135"/>
      <c r="H52" s="253"/>
      <c r="I52" s="135"/>
      <c r="J52" s="253"/>
      <c r="K52" s="135"/>
      <c r="L52" s="135"/>
    </row>
    <row r="53" spans="1:12" ht="15">
      <c r="A53" s="276" t="s">
        <v>79</v>
      </c>
      <c r="B53" s="259"/>
      <c r="C53" s="259"/>
      <c r="D53" s="259"/>
      <c r="E53" s="278"/>
      <c r="F53" s="259"/>
      <c r="G53" s="135"/>
      <c r="H53" s="253"/>
      <c r="I53" s="135"/>
      <c r="J53" s="253"/>
      <c r="K53" s="135"/>
      <c r="L53" s="135"/>
    </row>
    <row r="54" spans="1:12">
      <c r="A54" s="270"/>
      <c r="B54" s="271"/>
      <c r="C54" s="272"/>
      <c r="D54" s="272"/>
      <c r="E54" s="275"/>
      <c r="F54" s="252"/>
      <c r="G54" s="275"/>
      <c r="H54" s="252"/>
      <c r="I54" s="275"/>
      <c r="J54" s="253"/>
      <c r="K54" s="135"/>
      <c r="L54" s="617" t="s">
        <v>658</v>
      </c>
    </row>
    <row r="55" spans="1:12" ht="15.6">
      <c r="A55" s="279"/>
      <c r="B55" s="274"/>
      <c r="C55" s="274"/>
      <c r="D55" s="274"/>
      <c r="E55" s="273"/>
      <c r="F55" s="274"/>
      <c r="G55" s="274"/>
      <c r="H55" s="274"/>
      <c r="I55" s="274"/>
      <c r="J55" s="259"/>
      <c r="K55" s="259"/>
      <c r="L55" s="338" t="s">
        <v>80</v>
      </c>
    </row>
  </sheetData>
  <mergeCells count="23">
    <mergeCell ref="E29:J31"/>
    <mergeCell ref="E41:J42"/>
    <mergeCell ref="E46:J47"/>
    <mergeCell ref="E37:J38"/>
    <mergeCell ref="K28:L28"/>
    <mergeCell ref="E9:H9"/>
    <mergeCell ref="I9:J9"/>
    <mergeCell ref="K9:L9"/>
    <mergeCell ref="E10:F10"/>
    <mergeCell ref="G10:H10"/>
    <mergeCell ref="I10:J10"/>
    <mergeCell ref="K10:L10"/>
    <mergeCell ref="K11:L11"/>
    <mergeCell ref="E12:J13"/>
    <mergeCell ref="E16:J17"/>
    <mergeCell ref="K19:L19"/>
    <mergeCell ref="E20:J21"/>
    <mergeCell ref="A7:L7"/>
    <mergeCell ref="A2:D2"/>
    <mergeCell ref="K2:L2"/>
    <mergeCell ref="A4:L4"/>
    <mergeCell ref="A5:L5"/>
    <mergeCell ref="A6:L6"/>
  </mergeCells>
  <pageMargins left="0.7" right="0.7" top="0.75" bottom="0.75" header="0.3" footer="0.3"/>
  <pageSetup orientation="portrait" r:id="rId1"/>
  <headerFooter>
    <oddHeader>&amp;R&amp;"Calibri"&amp;10&amp;K000000 Protected B - External / Protégé B - Externe&amp;1#_x000D_</oddHeader>
  </headerFooter>
  <ignoredErrors>
    <ignoredError sqref="A11"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1009"/>
  <sheetViews>
    <sheetView showGridLines="0" zoomScaleNormal="100" workbookViewId="0"/>
  </sheetViews>
  <sheetFormatPr defaultColWidth="9.109375" defaultRowHeight="13.8"/>
  <cols>
    <col min="1" max="1" width="56.33203125" style="11" customWidth="1"/>
    <col min="2" max="2" width="8.5546875" style="11" customWidth="1"/>
    <col min="3" max="3" width="12.6640625" style="11" customWidth="1"/>
    <col min="4" max="4" width="8.5546875" style="11" customWidth="1"/>
    <col min="5" max="5" width="12.6640625" style="11" customWidth="1"/>
    <col min="6" max="6" width="8.44140625" style="11" customWidth="1"/>
    <col min="7" max="7" width="8.5546875" style="11" customWidth="1"/>
    <col min="8" max="8" width="12.6640625" style="11" customWidth="1"/>
    <col min="9" max="9" width="8.5546875" style="11" customWidth="1"/>
    <col min="10" max="10" width="12.6640625" style="11" customWidth="1"/>
    <col min="11" max="11" width="9.44140625" style="11" customWidth="1"/>
    <col min="12" max="12" width="8.5546875" style="11" customWidth="1"/>
    <col min="13" max="13" width="12.6640625" style="11" customWidth="1"/>
    <col min="14" max="14" width="15.6640625" style="11" customWidth="1"/>
    <col min="15" max="16384" width="9.109375" style="11"/>
  </cols>
  <sheetData>
    <row r="1" spans="1:13" s="165" customFormat="1" ht="24" customHeight="1">
      <c r="M1" s="176" t="s">
        <v>14</v>
      </c>
    </row>
    <row r="2" spans="1:13" s="165" customFormat="1" ht="27" customHeight="1">
      <c r="B2" s="208"/>
      <c r="M2" s="176"/>
    </row>
    <row r="3" spans="1:13" s="166" customFormat="1" ht="18" customHeight="1">
      <c r="A3" s="220" t="s">
        <v>15</v>
      </c>
      <c r="L3" s="413"/>
      <c r="M3" s="221" t="s">
        <v>315</v>
      </c>
    </row>
    <row r="4" spans="1:13" s="22" customFormat="1" ht="14.4" customHeight="1">
      <c r="A4" s="676" t="s">
        <v>427</v>
      </c>
      <c r="B4" s="676"/>
      <c r="C4" s="677"/>
      <c r="D4" s="677"/>
      <c r="E4" s="677"/>
      <c r="F4" s="677"/>
      <c r="G4" s="677"/>
      <c r="H4" s="677"/>
      <c r="I4" s="677"/>
      <c r="J4" s="677"/>
      <c r="K4" s="677"/>
      <c r="L4" s="677"/>
      <c r="M4" s="677"/>
    </row>
    <row r="5" spans="1:13" s="165" customFormat="1" ht="23.4" customHeight="1">
      <c r="A5" s="693" t="s">
        <v>428</v>
      </c>
      <c r="B5" s="693"/>
      <c r="C5" s="693"/>
      <c r="D5" s="693"/>
      <c r="E5" s="693"/>
      <c r="F5" s="693"/>
      <c r="G5" s="693"/>
      <c r="H5" s="693"/>
      <c r="I5" s="693"/>
      <c r="J5" s="693"/>
      <c r="K5" s="693"/>
      <c r="L5" s="693"/>
      <c r="M5" s="693"/>
    </row>
    <row r="6" spans="1:13" s="165" customFormat="1" ht="17.399999999999999">
      <c r="A6" s="693" t="s">
        <v>429</v>
      </c>
      <c r="B6" s="693"/>
      <c r="C6" s="693"/>
      <c r="D6" s="693"/>
      <c r="E6" s="693"/>
      <c r="F6" s="693"/>
      <c r="G6" s="693"/>
      <c r="H6" s="693"/>
      <c r="I6" s="693"/>
      <c r="J6" s="693"/>
      <c r="K6" s="693"/>
      <c r="L6" s="693"/>
      <c r="M6" s="693"/>
    </row>
    <row r="7" spans="1:13" s="12" customFormat="1" ht="16.350000000000001" customHeight="1">
      <c r="A7" s="738" t="s">
        <v>20</v>
      </c>
      <c r="B7" s="738"/>
      <c r="C7" s="738"/>
      <c r="D7" s="738"/>
      <c r="E7" s="738"/>
      <c r="F7" s="738"/>
      <c r="G7" s="738"/>
      <c r="H7" s="738"/>
      <c r="I7" s="738"/>
      <c r="J7" s="738"/>
      <c r="K7" s="738"/>
      <c r="L7" s="738"/>
      <c r="M7" s="738"/>
    </row>
    <row r="8" spans="1:13" s="12" customFormat="1" ht="8.1" customHeight="1"/>
    <row r="9" spans="1:13" s="2" customFormat="1" ht="15" customHeight="1">
      <c r="B9" s="737" t="s">
        <v>255</v>
      </c>
      <c r="C9" s="737"/>
      <c r="D9" s="733" t="s">
        <v>236</v>
      </c>
      <c r="E9" s="734"/>
      <c r="F9" s="734"/>
      <c r="G9" s="734"/>
      <c r="H9" s="735"/>
      <c r="I9" s="733" t="s">
        <v>237</v>
      </c>
      <c r="J9" s="734"/>
      <c r="K9" s="734"/>
      <c r="L9" s="734"/>
      <c r="M9" s="735"/>
    </row>
    <row r="10" spans="1:13" s="3" customFormat="1" ht="23.1" customHeight="1">
      <c r="A10" s="153"/>
      <c r="B10" s="763" t="s">
        <v>238</v>
      </c>
      <c r="C10" s="732"/>
      <c r="D10" s="731" t="s">
        <v>430</v>
      </c>
      <c r="E10" s="732"/>
      <c r="F10" s="512" t="s">
        <v>317</v>
      </c>
      <c r="G10" s="731" t="s">
        <v>238</v>
      </c>
      <c r="H10" s="732"/>
      <c r="I10" s="731" t="s">
        <v>430</v>
      </c>
      <c r="J10" s="732"/>
      <c r="K10" s="512" t="s">
        <v>317</v>
      </c>
      <c r="L10" s="731" t="s">
        <v>238</v>
      </c>
      <c r="M10" s="732"/>
    </row>
    <row r="11" spans="1:13" s="3" customFormat="1" ht="15" customHeight="1">
      <c r="A11" s="152" t="s">
        <v>431</v>
      </c>
      <c r="B11" s="264"/>
      <c r="C11" s="513"/>
      <c r="D11" s="346">
        <v>5020011010</v>
      </c>
      <c r="E11" s="514"/>
      <c r="F11" s="515"/>
      <c r="G11" s="264"/>
      <c r="H11" s="513"/>
      <c r="I11" s="346">
        <v>5020013010</v>
      </c>
      <c r="J11" s="514"/>
      <c r="K11" s="515"/>
      <c r="L11" s="264"/>
      <c r="M11" s="513"/>
    </row>
    <row r="12" spans="1:13" s="3" customFormat="1" ht="15" customHeight="1">
      <c r="A12" s="516" t="s">
        <v>432</v>
      </c>
      <c r="B12" s="264"/>
      <c r="C12" s="513"/>
      <c r="D12" s="346">
        <v>5020011020</v>
      </c>
      <c r="E12" s="514"/>
      <c r="F12" s="515"/>
      <c r="G12" s="264"/>
      <c r="H12" s="513"/>
      <c r="I12" s="346">
        <v>5020013020</v>
      </c>
      <c r="J12" s="514"/>
      <c r="K12" s="515"/>
      <c r="L12" s="264"/>
      <c r="M12" s="513"/>
    </row>
    <row r="13" spans="1:13" s="2" customFormat="1" ht="20.399999999999999">
      <c r="A13" s="517" t="s">
        <v>433</v>
      </c>
      <c r="B13" s="346">
        <v>5020010030</v>
      </c>
      <c r="C13" s="518"/>
      <c r="D13" s="346">
        <v>5020011030</v>
      </c>
      <c r="E13" s="514"/>
      <c r="F13" s="519">
        <v>0.35</v>
      </c>
      <c r="G13" s="346">
        <v>5020012030</v>
      </c>
      <c r="H13" s="518"/>
      <c r="I13" s="346">
        <v>5020013030</v>
      </c>
      <c r="J13" s="514"/>
      <c r="K13" s="519">
        <v>0.35</v>
      </c>
      <c r="L13" s="346">
        <v>5020014030</v>
      </c>
      <c r="M13" s="518"/>
    </row>
    <row r="14" spans="1:13" s="2" customFormat="1" ht="20.399999999999999">
      <c r="A14" s="517" t="s">
        <v>434</v>
      </c>
      <c r="B14" s="346">
        <v>5020010040</v>
      </c>
      <c r="C14" s="518"/>
      <c r="D14" s="346">
        <v>5020011040</v>
      </c>
      <c r="E14" s="514"/>
      <c r="F14" s="519">
        <v>0.35</v>
      </c>
      <c r="G14" s="346">
        <v>5020012040</v>
      </c>
      <c r="H14" s="518"/>
      <c r="I14" s="346">
        <v>5020013040</v>
      </c>
      <c r="J14" s="514"/>
      <c r="K14" s="519">
        <v>0.35</v>
      </c>
      <c r="L14" s="346">
        <v>5020014040</v>
      </c>
      <c r="M14" s="518"/>
    </row>
    <row r="15" spans="1:13" s="2" customFormat="1" ht="20.399999999999999">
      <c r="A15" s="517" t="s">
        <v>435</v>
      </c>
      <c r="B15" s="346">
        <v>5020010050</v>
      </c>
      <c r="C15" s="518"/>
      <c r="D15" s="346">
        <v>5020011050</v>
      </c>
      <c r="E15" s="514"/>
      <c r="F15" s="519">
        <v>0.4</v>
      </c>
      <c r="G15" s="346">
        <v>5020012050</v>
      </c>
      <c r="H15" s="518"/>
      <c r="I15" s="346">
        <v>5020013050</v>
      </c>
      <c r="J15" s="514"/>
      <c r="K15" s="519">
        <v>0.4</v>
      </c>
      <c r="L15" s="346">
        <v>5020014050</v>
      </c>
      <c r="M15" s="518"/>
    </row>
    <row r="16" spans="1:13" s="2" customFormat="1" ht="14.4" customHeight="1">
      <c r="A16" s="517" t="s">
        <v>436</v>
      </c>
      <c r="B16" s="346">
        <v>5020010060</v>
      </c>
      <c r="C16" s="518"/>
      <c r="D16" s="346">
        <v>5020011060</v>
      </c>
      <c r="E16" s="514"/>
      <c r="F16" s="519">
        <v>0.4</v>
      </c>
      <c r="G16" s="346">
        <v>5020012060</v>
      </c>
      <c r="H16" s="518"/>
      <c r="I16" s="346">
        <v>5020013060</v>
      </c>
      <c r="J16" s="514"/>
      <c r="K16" s="519">
        <v>0.4</v>
      </c>
      <c r="L16" s="346">
        <v>5020014060</v>
      </c>
      <c r="M16" s="518"/>
    </row>
    <row r="17" spans="1:13" s="2" customFormat="1" ht="20.399999999999999">
      <c r="A17" s="517" t="s">
        <v>437</v>
      </c>
      <c r="B17" s="346">
        <v>5020010070</v>
      </c>
      <c r="C17" s="518"/>
      <c r="D17" s="346">
        <v>5020011070</v>
      </c>
      <c r="E17" s="514"/>
      <c r="F17" s="519">
        <v>0.45</v>
      </c>
      <c r="G17" s="346">
        <v>5020012070</v>
      </c>
      <c r="H17" s="518"/>
      <c r="I17" s="346">
        <v>5020013070</v>
      </c>
      <c r="J17" s="514"/>
      <c r="K17" s="519">
        <v>0.45</v>
      </c>
      <c r="L17" s="346">
        <v>5020014070</v>
      </c>
      <c r="M17" s="518"/>
    </row>
    <row r="18" spans="1:13" s="2" customFormat="1" ht="20.399999999999999">
      <c r="A18" s="517" t="s">
        <v>438</v>
      </c>
      <c r="B18" s="346">
        <v>5020010080</v>
      </c>
      <c r="C18" s="518"/>
      <c r="D18" s="346">
        <v>5020011080</v>
      </c>
      <c r="E18" s="514"/>
      <c r="F18" s="519">
        <v>0.45</v>
      </c>
      <c r="G18" s="346">
        <v>5020012080</v>
      </c>
      <c r="H18" s="518"/>
      <c r="I18" s="346">
        <v>5020013080</v>
      </c>
      <c r="J18" s="514"/>
      <c r="K18" s="519">
        <v>0.45</v>
      </c>
      <c r="L18" s="346">
        <v>5020014080</v>
      </c>
      <c r="M18" s="518"/>
    </row>
    <row r="19" spans="1:13" s="2" customFormat="1" ht="20.399999999999999">
      <c r="A19" s="517" t="s">
        <v>439</v>
      </c>
      <c r="B19" s="346">
        <v>5020010090</v>
      </c>
      <c r="C19" s="518"/>
      <c r="D19" s="346">
        <v>5020011090</v>
      </c>
      <c r="E19" s="514"/>
      <c r="F19" s="519">
        <v>0.5</v>
      </c>
      <c r="G19" s="346">
        <v>5020012090</v>
      </c>
      <c r="H19" s="518"/>
      <c r="I19" s="346">
        <v>5020013090</v>
      </c>
      <c r="J19" s="514"/>
      <c r="K19" s="519">
        <v>0.5</v>
      </c>
      <c r="L19" s="346">
        <v>5020014090</v>
      </c>
      <c r="M19" s="518"/>
    </row>
    <row r="20" spans="1:13" s="2" customFormat="1" ht="15" customHeight="1">
      <c r="A20" s="517" t="s">
        <v>440</v>
      </c>
      <c r="B20" s="346">
        <v>5020010100</v>
      </c>
      <c r="C20" s="518"/>
      <c r="D20" s="346">
        <v>5020011100</v>
      </c>
      <c r="E20" s="514"/>
      <c r="F20" s="519">
        <v>0.5</v>
      </c>
      <c r="G20" s="346">
        <v>5020012100</v>
      </c>
      <c r="H20" s="518"/>
      <c r="I20" s="346">
        <v>5020013100</v>
      </c>
      <c r="J20" s="514"/>
      <c r="K20" s="519">
        <v>0.5</v>
      </c>
      <c r="L20" s="346">
        <v>5020014100</v>
      </c>
      <c r="M20" s="518"/>
    </row>
    <row r="21" spans="1:13" s="2" customFormat="1" ht="15" customHeight="1">
      <c r="A21" s="520" t="s">
        <v>441</v>
      </c>
      <c r="B21" s="346">
        <v>5020010110</v>
      </c>
      <c r="C21" s="518"/>
      <c r="D21" s="346">
        <v>5020011110</v>
      </c>
      <c r="E21" s="514"/>
      <c r="F21" s="519" t="s">
        <v>442</v>
      </c>
      <c r="G21" s="346">
        <v>5020012110</v>
      </c>
      <c r="H21" s="518"/>
      <c r="I21" s="346">
        <v>5020013110</v>
      </c>
      <c r="J21" s="514"/>
      <c r="K21" s="519" t="s">
        <v>442</v>
      </c>
      <c r="L21" s="346">
        <v>5020014110</v>
      </c>
      <c r="M21" s="518"/>
    </row>
    <row r="22" spans="1:13" s="2" customFormat="1" ht="15" customHeight="1">
      <c r="A22" s="520" t="s">
        <v>443</v>
      </c>
      <c r="B22" s="346">
        <v>5020010120</v>
      </c>
      <c r="C22" s="518"/>
      <c r="D22" s="346">
        <v>5020011120</v>
      </c>
      <c r="E22" s="514"/>
      <c r="F22" s="519" t="s">
        <v>442</v>
      </c>
      <c r="G22" s="346">
        <v>5020012120</v>
      </c>
      <c r="H22" s="518"/>
      <c r="I22" s="346">
        <v>5020013120</v>
      </c>
      <c r="J22" s="514"/>
      <c r="K22" s="519" t="s">
        <v>442</v>
      </c>
      <c r="L22" s="346">
        <v>5020014120</v>
      </c>
      <c r="M22" s="518"/>
    </row>
    <row r="23" spans="1:13" s="2" customFormat="1" ht="15" customHeight="1">
      <c r="A23" s="520" t="s">
        <v>444</v>
      </c>
      <c r="B23" s="346">
        <v>5020010130</v>
      </c>
      <c r="C23" s="518"/>
      <c r="D23" s="346">
        <v>5020011130</v>
      </c>
      <c r="E23" s="514"/>
      <c r="F23" s="519" t="s">
        <v>442</v>
      </c>
      <c r="G23" s="346">
        <v>5020012130</v>
      </c>
      <c r="H23" s="518"/>
      <c r="I23" s="346">
        <v>5020013130</v>
      </c>
      <c r="J23" s="514"/>
      <c r="K23" s="519" t="s">
        <v>442</v>
      </c>
      <c r="L23" s="346">
        <v>5020014130</v>
      </c>
      <c r="M23" s="518"/>
    </row>
    <row r="24" spans="1:13" s="2" customFormat="1" ht="20.399999999999999">
      <c r="A24" s="517" t="s">
        <v>445</v>
      </c>
      <c r="B24" s="346">
        <v>5020010140</v>
      </c>
      <c r="C24" s="518"/>
      <c r="D24" s="346">
        <v>5020011140</v>
      </c>
      <c r="E24" s="514"/>
      <c r="F24" s="519" t="s">
        <v>442</v>
      </c>
      <c r="G24" s="346">
        <v>5020012140</v>
      </c>
      <c r="H24" s="518"/>
      <c r="I24" s="346">
        <v>5020013140</v>
      </c>
      <c r="J24" s="514"/>
      <c r="K24" s="519" t="s">
        <v>442</v>
      </c>
      <c r="L24" s="346">
        <v>5020014140</v>
      </c>
      <c r="M24" s="518"/>
    </row>
    <row r="25" spans="1:13" s="2" customFormat="1" ht="15" customHeight="1">
      <c r="A25" s="521" t="s">
        <v>446</v>
      </c>
      <c r="B25" s="346">
        <v>5020010150</v>
      </c>
      <c r="C25" s="518"/>
      <c r="D25" s="346">
        <v>5020011150</v>
      </c>
      <c r="E25" s="514"/>
      <c r="F25" s="522"/>
      <c r="G25" s="346">
        <v>5020012150</v>
      </c>
      <c r="H25" s="518"/>
      <c r="I25" s="346">
        <v>5020013150</v>
      </c>
      <c r="J25" s="514"/>
      <c r="K25" s="522"/>
      <c r="L25" s="346">
        <v>5020014150</v>
      </c>
      <c r="M25" s="518"/>
    </row>
    <row r="26" spans="1:13" s="2" customFormat="1" ht="14.1" customHeight="1">
      <c r="A26" s="185"/>
      <c r="B26" s="12"/>
      <c r="C26" s="12"/>
      <c r="D26" s="12"/>
      <c r="E26" s="12"/>
      <c r="F26" s="12"/>
      <c r="G26" s="12"/>
      <c r="H26" s="12"/>
      <c r="I26" s="12"/>
      <c r="J26" s="12"/>
      <c r="K26" s="12"/>
      <c r="L26" s="12"/>
      <c r="M26" s="12"/>
    </row>
    <row r="27" spans="1:13" s="2" customFormat="1" ht="15.6" customHeight="1">
      <c r="A27" s="186"/>
      <c r="B27" s="735" t="s">
        <v>255</v>
      </c>
      <c r="C27" s="737"/>
      <c r="D27" s="733" t="s">
        <v>236</v>
      </c>
      <c r="E27" s="734"/>
      <c r="F27" s="734"/>
      <c r="G27" s="734"/>
      <c r="H27" s="735"/>
      <c r="I27" s="733" t="s">
        <v>237</v>
      </c>
      <c r="J27" s="734"/>
      <c r="K27" s="734"/>
      <c r="L27" s="734"/>
      <c r="M27" s="735"/>
    </row>
    <row r="28" spans="1:13" s="2" customFormat="1" ht="20.399999999999999" customHeight="1">
      <c r="A28" s="187" t="s">
        <v>447</v>
      </c>
      <c r="B28" s="731" t="s">
        <v>238</v>
      </c>
      <c r="C28" s="732"/>
      <c r="D28" s="731" t="s">
        <v>239</v>
      </c>
      <c r="E28" s="732"/>
      <c r="F28" s="512" t="s">
        <v>317</v>
      </c>
      <c r="G28" s="731" t="s">
        <v>238</v>
      </c>
      <c r="H28" s="732"/>
      <c r="I28" s="731" t="s">
        <v>239</v>
      </c>
      <c r="J28" s="732"/>
      <c r="K28" s="512" t="s">
        <v>317</v>
      </c>
      <c r="L28" s="731" t="s">
        <v>238</v>
      </c>
      <c r="M28" s="732"/>
    </row>
    <row r="29" spans="1:13" s="2" customFormat="1" ht="15" customHeight="1">
      <c r="A29" s="397" t="s">
        <v>448</v>
      </c>
      <c r="B29" s="346">
        <v>5020020010</v>
      </c>
      <c r="C29" s="404"/>
      <c r="D29" s="346">
        <v>5020021010</v>
      </c>
      <c r="E29" s="404"/>
      <c r="F29" s="405">
        <v>0.03</v>
      </c>
      <c r="G29" s="346">
        <v>5020022010</v>
      </c>
      <c r="H29" s="404"/>
      <c r="I29" s="346">
        <v>5020023010</v>
      </c>
      <c r="J29" s="404"/>
      <c r="K29" s="405">
        <v>0.03</v>
      </c>
      <c r="L29" s="346">
        <v>5020024010</v>
      </c>
      <c r="M29" s="404"/>
    </row>
    <row r="30" spans="1:13" s="2" customFormat="1" ht="15" customHeight="1">
      <c r="A30" s="397" t="s">
        <v>449</v>
      </c>
      <c r="B30" s="346">
        <v>5020020020</v>
      </c>
      <c r="C30" s="404"/>
      <c r="D30" s="346">
        <v>5020021020</v>
      </c>
      <c r="E30" s="404"/>
      <c r="F30" s="405">
        <v>0.05</v>
      </c>
      <c r="G30" s="346">
        <v>5020022020</v>
      </c>
      <c r="H30" s="404"/>
      <c r="I30" s="346">
        <v>5020023020</v>
      </c>
      <c r="J30" s="404"/>
      <c r="K30" s="405">
        <v>0.05</v>
      </c>
      <c r="L30" s="346">
        <v>5020024020</v>
      </c>
      <c r="M30" s="404"/>
    </row>
    <row r="31" spans="1:13" s="2" customFormat="1" ht="15" customHeight="1">
      <c r="A31" s="397" t="s">
        <v>450</v>
      </c>
      <c r="B31" s="346">
        <v>5020020030</v>
      </c>
      <c r="C31" s="404"/>
      <c r="D31" s="346">
        <v>5020021030</v>
      </c>
      <c r="E31" s="404"/>
      <c r="F31" s="405">
        <v>0.1</v>
      </c>
      <c r="G31" s="346">
        <v>5020022030</v>
      </c>
      <c r="H31" s="404"/>
      <c r="I31" s="346">
        <v>5020023030</v>
      </c>
      <c r="J31" s="404"/>
      <c r="K31" s="405">
        <v>0.1</v>
      </c>
      <c r="L31" s="346">
        <v>5020024030</v>
      </c>
      <c r="M31" s="404"/>
    </row>
    <row r="32" spans="1:13" s="2" customFormat="1" ht="15" customHeight="1">
      <c r="A32" s="397" t="s">
        <v>451</v>
      </c>
      <c r="B32" s="346">
        <v>5020020040</v>
      </c>
      <c r="C32" s="404"/>
      <c r="D32" s="346">
        <v>5020021040</v>
      </c>
      <c r="E32" s="404"/>
      <c r="F32" s="405">
        <v>0.2</v>
      </c>
      <c r="G32" s="346">
        <v>5020022040</v>
      </c>
      <c r="H32" s="404"/>
      <c r="I32" s="346">
        <v>5020023040</v>
      </c>
      <c r="J32" s="404"/>
      <c r="K32" s="405">
        <v>0.2</v>
      </c>
      <c r="L32" s="346">
        <v>5020024040</v>
      </c>
      <c r="M32" s="404"/>
    </row>
    <row r="33" spans="1:13" s="2" customFormat="1" ht="15" customHeight="1">
      <c r="A33" s="523" t="s">
        <v>452</v>
      </c>
      <c r="B33" s="346">
        <v>5020020050</v>
      </c>
      <c r="C33" s="404"/>
      <c r="D33" s="346">
        <v>5020021050</v>
      </c>
      <c r="E33" s="404"/>
      <c r="F33" s="519" t="s">
        <v>453</v>
      </c>
      <c r="G33" s="346">
        <v>5020022050</v>
      </c>
      <c r="H33" s="404"/>
      <c r="I33" s="346">
        <v>5020023050</v>
      </c>
      <c r="J33" s="404"/>
      <c r="K33" s="519" t="s">
        <v>453</v>
      </c>
      <c r="L33" s="346">
        <v>5020024050</v>
      </c>
      <c r="M33" s="404"/>
    </row>
    <row r="34" spans="1:13" s="2" customFormat="1" ht="21" customHeight="1">
      <c r="A34" s="524" t="s">
        <v>454</v>
      </c>
      <c r="B34" s="346">
        <v>5020020060</v>
      </c>
      <c r="C34" s="454"/>
      <c r="D34" s="346">
        <v>5020021060</v>
      </c>
      <c r="E34" s="404"/>
      <c r="F34" s="525"/>
      <c r="G34" s="346">
        <v>5020022060</v>
      </c>
      <c r="H34" s="404"/>
      <c r="I34" s="346">
        <v>5020023060</v>
      </c>
      <c r="J34" s="404"/>
      <c r="K34" s="525"/>
      <c r="L34" s="346">
        <v>5020024060</v>
      </c>
      <c r="M34" s="404"/>
    </row>
    <row r="35" spans="1:13" s="2" customFormat="1" ht="14.1" customHeight="1">
      <c r="A35" s="22" t="s">
        <v>455</v>
      </c>
    </row>
    <row r="36" spans="1:13" s="2" customFormat="1" ht="14.1" customHeight="1">
      <c r="A36" s="32" t="s">
        <v>456</v>
      </c>
      <c r="B36" s="32"/>
      <c r="D36" s="32"/>
      <c r="G36" s="32"/>
      <c r="I36" s="32"/>
      <c r="L36" s="32"/>
    </row>
    <row r="37" spans="1:13" s="2" customFormat="1" ht="14.1" customHeight="1">
      <c r="A37" s="32" t="s">
        <v>457</v>
      </c>
      <c r="B37" s="32"/>
      <c r="D37" s="32"/>
      <c r="G37" s="32"/>
      <c r="I37" s="32"/>
      <c r="L37" s="32"/>
      <c r="M37" s="617" t="s">
        <v>658</v>
      </c>
    </row>
    <row r="38" spans="1:13" s="2" customFormat="1" ht="14.1" customHeight="1">
      <c r="A38" s="45"/>
      <c r="M38" s="10" t="s">
        <v>458</v>
      </c>
    </row>
    <row r="39" spans="1:13" s="2" customFormat="1" ht="14.1" customHeight="1"/>
    <row r="40" spans="1:13" s="2" customFormat="1" ht="14.1" customHeight="1"/>
    <row r="41" spans="1:13" s="2" customFormat="1" ht="14.1" customHeight="1"/>
    <row r="42" spans="1:13" s="2" customFormat="1" ht="14.1" customHeight="1"/>
    <row r="43" spans="1:13" s="2" customFormat="1" ht="14.1" customHeight="1"/>
    <row r="44" spans="1:13" s="2" customFormat="1" ht="14.1" customHeight="1"/>
    <row r="45" spans="1:13" s="2" customFormat="1" ht="14.1" customHeight="1"/>
    <row r="46" spans="1:13" s="2" customFormat="1" ht="14.1" customHeight="1"/>
    <row r="47" spans="1:13" s="2" customFormat="1" ht="14.1" customHeight="1"/>
    <row r="48" spans="1:13"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s="2" customFormat="1" ht="14.1" customHeight="1"/>
    <row r="766" s="2" customFormat="1" ht="14.1" customHeight="1"/>
    <row r="767" s="2" customFormat="1" ht="14.1" customHeight="1"/>
    <row r="768" s="2" customFormat="1" ht="14.1" customHeight="1"/>
    <row r="769" s="2" customFormat="1" ht="14.1" customHeight="1"/>
    <row r="770" s="2" customFormat="1" ht="14.1" customHeight="1"/>
    <row r="771" s="2" customFormat="1" ht="14.1" customHeight="1"/>
    <row r="772" s="2" customFormat="1" ht="14.1" customHeight="1"/>
    <row r="773" s="2" customFormat="1" ht="14.1" customHeight="1"/>
    <row r="774" s="2" customFormat="1" ht="14.1" customHeight="1"/>
    <row r="775" s="2" customFormat="1" ht="14.1" customHeight="1"/>
    <row r="776" s="2" customFormat="1" ht="14.1" customHeight="1"/>
    <row r="777" s="2" customFormat="1" ht="14.1" customHeight="1"/>
    <row r="778" s="2" customFormat="1" ht="14.1" customHeight="1"/>
    <row r="779" s="2" customFormat="1" ht="14.1" customHeight="1"/>
    <row r="780" s="2" customFormat="1" ht="14.1" customHeight="1"/>
    <row r="781" s="2" customFormat="1" ht="14.1" customHeight="1"/>
    <row r="782" s="2" customFormat="1" ht="14.1" customHeight="1"/>
    <row r="783" s="2" customFormat="1" ht="14.1" customHeight="1"/>
    <row r="784" s="2" customFormat="1" ht="14.1" customHeight="1"/>
    <row r="785" s="2" customFormat="1" ht="14.1" customHeight="1"/>
    <row r="786" s="2" customFormat="1" ht="14.1" customHeight="1"/>
    <row r="787" s="2" customFormat="1" ht="14.1" customHeight="1"/>
    <row r="788" s="2" customFormat="1" ht="14.1" customHeight="1"/>
    <row r="789" s="2" customFormat="1" ht="14.1" customHeight="1"/>
    <row r="790" s="2" customFormat="1" ht="14.1" customHeight="1"/>
    <row r="791" s="2" customFormat="1" ht="14.1" customHeight="1"/>
    <row r="792" s="2" customFormat="1" ht="14.1" customHeight="1"/>
    <row r="793" s="2" customFormat="1" ht="14.1" customHeight="1"/>
    <row r="794" s="2" customFormat="1" ht="14.1" customHeight="1"/>
    <row r="795" s="2" customFormat="1" ht="14.1" customHeight="1"/>
    <row r="796" s="2" customFormat="1" ht="14.1" customHeight="1"/>
    <row r="797" s="2" customFormat="1" ht="14.1" customHeight="1"/>
    <row r="798" s="2" customFormat="1" ht="14.1" customHeight="1"/>
    <row r="799" s="2" customFormat="1"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sheetData>
  <mergeCells count="20">
    <mergeCell ref="B28:C28"/>
    <mergeCell ref="D28:E28"/>
    <mergeCell ref="G28:H28"/>
    <mergeCell ref="I28:J28"/>
    <mergeCell ref="L28:M28"/>
    <mergeCell ref="A4:M4"/>
    <mergeCell ref="A6:M6"/>
    <mergeCell ref="B27:C27"/>
    <mergeCell ref="D27:H27"/>
    <mergeCell ref="I27:M27"/>
    <mergeCell ref="A5:M5"/>
    <mergeCell ref="A7:M7"/>
    <mergeCell ref="B9:C9"/>
    <mergeCell ref="D9:H9"/>
    <mergeCell ref="I9:M9"/>
    <mergeCell ref="B10:C10"/>
    <mergeCell ref="D10:E10"/>
    <mergeCell ref="G10:H10"/>
    <mergeCell ref="I10:J10"/>
    <mergeCell ref="L10:M10"/>
  </mergeCells>
  <printOptions horizontalCentered="1"/>
  <pageMargins left="0.39370078740157483" right="0.39370078740157483" top="0.39370078740157483" bottom="0.39370078740157483" header="0.39370078740157483" footer="0.39370078740157483"/>
  <pageSetup paperSize="5" scale="69" orientation="landscape" r:id="rId1"/>
  <headerFooter>
    <oddHeader>&amp;R&amp;"Calibri"&amp;10&amp;K000000 Protected B - External / Protégé B - Externe&amp;1#_x000D_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85"/>
  <sheetViews>
    <sheetView showGridLines="0" zoomScaleNormal="100" workbookViewId="0"/>
  </sheetViews>
  <sheetFormatPr defaultColWidth="9.109375" defaultRowHeight="13.8"/>
  <cols>
    <col min="1" max="1" width="90.5546875" style="11" bestFit="1" customWidth="1"/>
    <col min="2" max="2" width="6.6640625" style="15" customWidth="1"/>
    <col min="3" max="3" width="8.5546875" style="11" customWidth="1"/>
    <col min="4" max="4" width="14.6640625" style="11" customWidth="1"/>
    <col min="5" max="5" width="8.5546875" style="11" customWidth="1"/>
    <col min="6" max="6" width="14.6640625" style="11" customWidth="1"/>
    <col min="7" max="7" width="8.5546875" style="11" customWidth="1"/>
    <col min="8" max="8" width="14.6640625" style="11" customWidth="1"/>
    <col min="9" max="9" width="10.6640625" style="11" customWidth="1"/>
    <col min="10" max="16384" width="9.109375" style="11"/>
  </cols>
  <sheetData>
    <row r="1" spans="1:9" s="165" customFormat="1" ht="27.75" customHeight="1">
      <c r="B1" s="179"/>
      <c r="H1" s="176" t="s">
        <v>14</v>
      </c>
    </row>
    <row r="2" spans="1:9" s="165" customFormat="1" ht="27" customHeight="1">
      <c r="B2" s="179"/>
      <c r="H2" s="176"/>
    </row>
    <row r="3" spans="1:9" s="166" customFormat="1" ht="18" customHeight="1">
      <c r="A3" s="220" t="s">
        <v>15</v>
      </c>
      <c r="G3" s="413"/>
      <c r="H3" s="221" t="s">
        <v>315</v>
      </c>
    </row>
    <row r="4" spans="1:9" s="22" customFormat="1" ht="14.4" customHeight="1">
      <c r="A4" s="676" t="s">
        <v>65</v>
      </c>
      <c r="B4" s="676"/>
      <c r="C4" s="676"/>
      <c r="D4" s="676"/>
      <c r="E4" s="676"/>
      <c r="F4" s="676"/>
      <c r="G4" s="676"/>
      <c r="H4" s="676"/>
    </row>
    <row r="5" spans="1:9" s="165" customFormat="1" ht="24.6" customHeight="1">
      <c r="A5" s="693" t="s">
        <v>428</v>
      </c>
      <c r="B5" s="693"/>
      <c r="C5" s="693"/>
      <c r="D5" s="693"/>
      <c r="E5" s="693"/>
      <c r="F5" s="693"/>
      <c r="G5" s="693"/>
      <c r="H5" s="693"/>
      <c r="I5" s="188"/>
    </row>
    <row r="6" spans="1:9" s="165" customFormat="1" ht="20.399999999999999" customHeight="1">
      <c r="A6" s="764" t="s">
        <v>459</v>
      </c>
      <c r="B6" s="764"/>
      <c r="C6" s="764"/>
      <c r="D6" s="764"/>
      <c r="E6" s="764"/>
      <c r="F6" s="764"/>
      <c r="G6" s="764"/>
      <c r="H6" s="764"/>
      <c r="I6" s="188"/>
    </row>
    <row r="7" spans="1:9" s="12" customFormat="1" ht="15" customHeight="1">
      <c r="A7" s="738" t="s">
        <v>20</v>
      </c>
      <c r="B7" s="738"/>
      <c r="C7" s="738"/>
      <c r="D7" s="738"/>
      <c r="E7" s="738"/>
      <c r="F7" s="738"/>
      <c r="G7" s="738"/>
      <c r="H7" s="738"/>
    </row>
    <row r="8" spans="1:9" s="12" customFormat="1" ht="12" customHeight="1">
      <c r="B8" s="155"/>
    </row>
    <row r="9" spans="1:9" s="2" customFormat="1" ht="18" customHeight="1">
      <c r="A9" s="22"/>
      <c r="B9" s="13"/>
      <c r="C9" s="736" t="s">
        <v>235</v>
      </c>
      <c r="D9" s="736"/>
      <c r="E9" s="731" t="s">
        <v>236</v>
      </c>
      <c r="F9" s="732"/>
      <c r="G9" s="731" t="s">
        <v>237</v>
      </c>
      <c r="H9" s="732"/>
    </row>
    <row r="10" spans="1:9" s="2" customFormat="1" ht="15" customHeight="1">
      <c r="A10" s="581" t="s">
        <v>460</v>
      </c>
      <c r="B10" s="600"/>
      <c r="C10" s="598">
        <v>5030010160</v>
      </c>
      <c r="D10" s="526"/>
      <c r="E10" s="598">
        <v>5030011160</v>
      </c>
      <c r="F10" s="527"/>
      <c r="G10" s="598">
        <v>5030012160</v>
      </c>
      <c r="H10" s="527"/>
    </row>
    <row r="11" spans="1:9" s="2" customFormat="1" ht="15" customHeight="1">
      <c r="A11" s="581" t="s">
        <v>652</v>
      </c>
      <c r="B11" s="600"/>
      <c r="C11" s="598">
        <v>5030010170</v>
      </c>
      <c r="D11" s="526"/>
      <c r="E11" s="598">
        <v>5030011170</v>
      </c>
      <c r="F11" s="527"/>
      <c r="G11" s="598">
        <v>5030012170</v>
      </c>
      <c r="H11" s="527"/>
    </row>
    <row r="12" spans="1:9" s="2" customFormat="1" ht="15" customHeight="1">
      <c r="A12" s="603" t="s">
        <v>461</v>
      </c>
      <c r="B12" s="604"/>
      <c r="C12" s="598">
        <v>5030010180</v>
      </c>
      <c r="D12" s="526"/>
      <c r="E12" s="598">
        <v>5030011180</v>
      </c>
      <c r="F12" s="527"/>
      <c r="G12" s="598">
        <v>5030012180</v>
      </c>
      <c r="H12" s="527"/>
    </row>
    <row r="13" spans="1:9" s="2" customFormat="1" ht="24" customHeight="1">
      <c r="A13" s="605" t="s">
        <v>653</v>
      </c>
      <c r="B13" s="606" t="s">
        <v>462</v>
      </c>
      <c r="C13" s="598">
        <v>5030010200</v>
      </c>
      <c r="D13" s="526"/>
      <c r="E13" s="598">
        <v>5030011200</v>
      </c>
      <c r="F13" s="527"/>
      <c r="G13" s="598">
        <v>5030012200</v>
      </c>
      <c r="H13" s="527"/>
    </row>
    <row r="14" spans="1:9" s="2" customFormat="1" ht="15" customHeight="1">
      <c r="A14" s="591"/>
      <c r="B14" s="592"/>
      <c r="C14" s="591"/>
      <c r="D14" s="591"/>
      <c r="E14" s="591"/>
      <c r="F14" s="591"/>
      <c r="G14" s="591"/>
      <c r="H14" s="591"/>
    </row>
    <row r="15" spans="1:9" s="2" customFormat="1" ht="15" customHeight="1">
      <c r="A15" s="581" t="s">
        <v>463</v>
      </c>
      <c r="B15" s="600"/>
      <c r="C15" s="598">
        <v>5030010210</v>
      </c>
      <c r="D15" s="527"/>
      <c r="E15" s="598">
        <v>5030011210</v>
      </c>
      <c r="F15" s="527"/>
      <c r="G15" s="598">
        <v>5030012210</v>
      </c>
      <c r="H15" s="527"/>
    </row>
    <row r="16" spans="1:9" s="2" customFormat="1" ht="15" customHeight="1">
      <c r="A16" s="581" t="s">
        <v>464</v>
      </c>
      <c r="B16" s="600"/>
      <c r="C16" s="598">
        <v>5030010220</v>
      </c>
      <c r="D16" s="527"/>
      <c r="E16" s="598">
        <v>5030011220</v>
      </c>
      <c r="F16" s="527"/>
      <c r="G16" s="598">
        <v>5030012220</v>
      </c>
      <c r="H16" s="527"/>
    </row>
    <row r="17" spans="1:8" s="2" customFormat="1" ht="15" customHeight="1">
      <c r="A17" s="607" t="s">
        <v>654</v>
      </c>
      <c r="B17" s="600" t="s">
        <v>465</v>
      </c>
      <c r="C17" s="598">
        <v>5030010230</v>
      </c>
      <c r="D17" s="527"/>
      <c r="E17" s="598">
        <v>5030011230</v>
      </c>
      <c r="F17" s="527"/>
      <c r="G17" s="598">
        <v>5030012230</v>
      </c>
      <c r="H17" s="527"/>
    </row>
    <row r="18" spans="1:8" s="2" customFormat="1" ht="15" customHeight="1">
      <c r="A18" s="608"/>
      <c r="B18" s="609"/>
      <c r="C18" s="608"/>
      <c r="D18" s="610"/>
      <c r="E18" s="608"/>
      <c r="F18" s="610"/>
      <c r="G18" s="608"/>
      <c r="H18" s="610"/>
    </row>
    <row r="19" spans="1:8" s="2" customFormat="1" ht="15" customHeight="1">
      <c r="A19" s="581" t="s">
        <v>463</v>
      </c>
      <c r="B19" s="600"/>
      <c r="C19" s="598">
        <v>5030010240</v>
      </c>
      <c r="D19" s="527"/>
      <c r="E19" s="598">
        <v>5030011240</v>
      </c>
      <c r="F19" s="527"/>
      <c r="G19" s="598">
        <v>5030012240</v>
      </c>
      <c r="H19" s="527"/>
    </row>
    <row r="20" spans="1:8" s="2" customFormat="1" ht="15" customHeight="1">
      <c r="A20" s="581" t="s">
        <v>460</v>
      </c>
      <c r="B20" s="600"/>
      <c r="C20" s="598">
        <v>5030010250</v>
      </c>
      <c r="D20" s="527"/>
      <c r="E20" s="598">
        <v>5030011250</v>
      </c>
      <c r="F20" s="527"/>
      <c r="G20" s="598">
        <v>5030012250</v>
      </c>
      <c r="H20" s="527"/>
    </row>
    <row r="21" spans="1:8" s="2" customFormat="1" ht="15" customHeight="1">
      <c r="A21" s="599" t="s">
        <v>466</v>
      </c>
      <c r="B21" s="600"/>
      <c r="C21" s="601">
        <v>5030010255</v>
      </c>
      <c r="D21" s="526"/>
      <c r="E21" s="598">
        <v>5030011255</v>
      </c>
      <c r="F21" s="527"/>
      <c r="G21" s="598">
        <v>5030012255</v>
      </c>
      <c r="H21" s="527"/>
    </row>
    <row r="22" spans="1:8" s="2" customFormat="1" ht="15" customHeight="1">
      <c r="A22" s="599" t="s">
        <v>467</v>
      </c>
      <c r="B22" s="600"/>
      <c r="C22" s="601">
        <v>5030010256</v>
      </c>
      <c r="D22" s="526"/>
      <c r="E22" s="598">
        <v>5030011256</v>
      </c>
      <c r="F22" s="527"/>
      <c r="G22" s="598">
        <v>5030012256</v>
      </c>
      <c r="H22" s="527"/>
    </row>
    <row r="23" spans="1:8" s="2" customFormat="1" ht="15" customHeight="1">
      <c r="A23" s="607" t="s">
        <v>468</v>
      </c>
      <c r="B23" s="600" t="s">
        <v>469</v>
      </c>
      <c r="C23" s="598">
        <v>5030010260</v>
      </c>
      <c r="D23" s="527"/>
      <c r="E23" s="598">
        <v>5030011260</v>
      </c>
      <c r="F23" s="527"/>
      <c r="G23" s="598">
        <v>5030012260</v>
      </c>
      <c r="H23" s="527"/>
    </row>
    <row r="24" spans="1:8" s="2" customFormat="1" ht="15" customHeight="1">
      <c r="A24" s="611"/>
      <c r="B24" s="592"/>
      <c r="C24" s="602"/>
      <c r="D24" s="612"/>
      <c r="E24" s="602"/>
      <c r="F24" s="612"/>
      <c r="G24" s="602"/>
      <c r="H24" s="612"/>
    </row>
    <row r="25" spans="1:8" s="2" customFormat="1" ht="15" customHeight="1">
      <c r="A25" s="605" t="s">
        <v>470</v>
      </c>
      <c r="B25" s="606"/>
      <c r="C25" s="601">
        <v>5030010050</v>
      </c>
      <c r="D25" s="527"/>
      <c r="E25" s="598">
        <v>5030011050</v>
      </c>
      <c r="F25" s="527"/>
      <c r="G25" s="598">
        <v>5030012050</v>
      </c>
      <c r="H25" s="527"/>
    </row>
    <row r="26" spans="1:8" s="2" customFormat="1" ht="14.1" customHeight="1">
      <c r="A26" s="591" t="s">
        <v>655</v>
      </c>
      <c r="B26" s="592"/>
      <c r="C26" s="591"/>
      <c r="D26" s="591"/>
      <c r="E26" s="591"/>
      <c r="F26" s="591"/>
      <c r="G26" s="591"/>
      <c r="H26" s="591"/>
    </row>
    <row r="27" spans="1:8" s="2" customFormat="1" ht="14.1" customHeight="1">
      <c r="A27" s="591" t="s">
        <v>656</v>
      </c>
      <c r="B27" s="592"/>
      <c r="C27" s="591"/>
      <c r="D27" s="591"/>
      <c r="E27" s="591"/>
      <c r="F27" s="591"/>
      <c r="G27" s="591"/>
      <c r="H27" s="591"/>
    </row>
    <row r="28" spans="1:8" s="2" customFormat="1" ht="14.1" customHeight="1">
      <c r="A28" s="591" t="s">
        <v>657</v>
      </c>
      <c r="B28" s="592"/>
      <c r="C28" s="591"/>
      <c r="D28" s="591"/>
      <c r="E28" s="591"/>
      <c r="F28" s="591"/>
      <c r="G28" s="591"/>
      <c r="H28" s="591"/>
    </row>
    <row r="29" spans="1:8" s="2" customFormat="1" ht="14.1" customHeight="1">
      <c r="A29" s="591"/>
      <c r="B29" s="592"/>
      <c r="C29" s="591"/>
      <c r="D29" s="591"/>
      <c r="E29" s="591"/>
      <c r="F29" s="591"/>
      <c r="G29" s="591"/>
      <c r="H29" s="617" t="s">
        <v>658</v>
      </c>
    </row>
    <row r="30" spans="1:8" s="2" customFormat="1" ht="14.1" customHeight="1">
      <c r="B30" s="13"/>
      <c r="H30" s="578" t="s">
        <v>471</v>
      </c>
    </row>
    <row r="31" spans="1:8" s="2" customFormat="1" ht="14.1" customHeight="1">
      <c r="B31" s="13"/>
    </row>
    <row r="32" spans="1:8" s="2" customFormat="1" ht="14.1" customHeight="1">
      <c r="B32" s="13"/>
    </row>
    <row r="33" spans="2:2" s="2" customFormat="1" ht="14.1" customHeight="1">
      <c r="B33" s="13"/>
    </row>
    <row r="34" spans="2:2" s="2" customFormat="1" ht="14.1" customHeight="1">
      <c r="B34" s="13"/>
    </row>
    <row r="35" spans="2:2" s="2" customFormat="1" ht="14.1" customHeight="1">
      <c r="B35" s="13"/>
    </row>
    <row r="36" spans="2:2" s="2" customFormat="1" ht="14.1" customHeight="1">
      <c r="B36" s="13"/>
    </row>
    <row r="37" spans="2:2" s="2" customFormat="1" ht="14.1" customHeight="1">
      <c r="B37" s="13"/>
    </row>
    <row r="38" spans="2:2" s="2" customFormat="1" ht="14.1" customHeight="1">
      <c r="B38" s="13"/>
    </row>
    <row r="39" spans="2:2" s="2" customFormat="1" ht="14.1" customHeight="1">
      <c r="B39" s="13"/>
    </row>
    <row r="40" spans="2:2" s="2" customFormat="1" ht="14.1" customHeight="1">
      <c r="B40" s="13"/>
    </row>
    <row r="41" spans="2:2" s="2" customFormat="1" ht="14.1" customHeight="1">
      <c r="B41" s="13"/>
    </row>
    <row r="42" spans="2:2" s="2" customFormat="1" ht="14.1" customHeight="1">
      <c r="B42" s="13"/>
    </row>
    <row r="43" spans="2:2" s="2" customFormat="1" ht="14.1" customHeight="1">
      <c r="B43" s="13"/>
    </row>
    <row r="44" spans="2:2" s="2" customFormat="1" ht="14.1" customHeight="1">
      <c r="B44" s="13"/>
    </row>
    <row r="45" spans="2:2" s="2" customFormat="1" ht="14.1" customHeight="1">
      <c r="B45" s="13"/>
    </row>
    <row r="46" spans="2:2" s="2" customFormat="1" ht="14.1" customHeight="1">
      <c r="B46" s="13"/>
    </row>
    <row r="47" spans="2:2" s="2" customFormat="1" ht="14.1" customHeight="1">
      <c r="B47" s="13"/>
    </row>
    <row r="48" spans="2:2" s="2" customFormat="1" ht="14.1" customHeight="1">
      <c r="B48" s="13"/>
    </row>
    <row r="49" spans="2:2" s="2" customFormat="1" ht="14.1" customHeight="1">
      <c r="B49" s="13"/>
    </row>
    <row r="50" spans="2:2" s="2" customFormat="1" ht="14.1" customHeight="1">
      <c r="B50" s="13"/>
    </row>
    <row r="51" spans="2:2" s="2" customFormat="1" ht="14.1" customHeight="1">
      <c r="B51" s="13"/>
    </row>
    <row r="52" spans="2:2" s="2" customFormat="1" ht="14.1" customHeight="1">
      <c r="B52" s="13"/>
    </row>
    <row r="53" spans="2:2" s="2" customFormat="1" ht="14.1" customHeight="1">
      <c r="B53" s="13"/>
    </row>
    <row r="54" spans="2:2" s="2" customFormat="1" ht="14.1" customHeight="1">
      <c r="B54" s="13"/>
    </row>
    <row r="55" spans="2:2" s="2" customFormat="1" ht="14.1" customHeight="1">
      <c r="B55" s="13"/>
    </row>
    <row r="56" spans="2:2" s="2" customFormat="1" ht="14.1" customHeight="1">
      <c r="B56" s="13"/>
    </row>
    <row r="57" spans="2:2" s="2" customFormat="1" ht="14.1" customHeight="1">
      <c r="B57" s="13"/>
    </row>
    <row r="58" spans="2:2" s="2" customFormat="1" ht="14.1" customHeight="1">
      <c r="B58" s="13"/>
    </row>
    <row r="59" spans="2:2" s="2" customFormat="1" ht="14.1" customHeight="1">
      <c r="B59" s="13"/>
    </row>
    <row r="60" spans="2:2" s="2" customFormat="1" ht="14.1" customHeight="1">
      <c r="B60" s="13"/>
    </row>
    <row r="61" spans="2:2" s="2" customFormat="1" ht="14.1" customHeight="1">
      <c r="B61" s="13"/>
    </row>
    <row r="62" spans="2:2" s="2" customFormat="1" ht="14.1" customHeight="1">
      <c r="B62" s="13"/>
    </row>
    <row r="63" spans="2:2" s="2" customFormat="1" ht="14.1" customHeight="1">
      <c r="B63" s="13"/>
    </row>
    <row r="64" spans="2:2" s="2" customFormat="1" ht="14.1" customHeight="1">
      <c r="B64" s="13"/>
    </row>
    <row r="65" spans="2:2" s="2" customFormat="1" ht="14.1" customHeight="1">
      <c r="B65" s="13"/>
    </row>
    <row r="66" spans="2:2" s="2" customFormat="1" ht="14.1" customHeight="1">
      <c r="B66" s="13"/>
    </row>
    <row r="67" spans="2:2" s="2" customFormat="1" ht="14.1" customHeight="1">
      <c r="B67" s="13"/>
    </row>
    <row r="68" spans="2:2" s="2" customFormat="1" ht="14.1" customHeight="1">
      <c r="B68" s="13"/>
    </row>
    <row r="69" spans="2:2" s="2" customFormat="1" ht="14.1" customHeight="1">
      <c r="B69" s="13"/>
    </row>
    <row r="70" spans="2:2" s="2" customFormat="1" ht="14.1" customHeight="1">
      <c r="B70" s="13"/>
    </row>
    <row r="71" spans="2:2" s="2" customFormat="1" ht="14.1" customHeight="1">
      <c r="B71" s="13"/>
    </row>
    <row r="72" spans="2:2" s="2" customFormat="1" ht="14.1" customHeight="1">
      <c r="B72" s="13"/>
    </row>
    <row r="73" spans="2:2" s="2" customFormat="1" ht="14.1" customHeight="1">
      <c r="B73" s="13"/>
    </row>
    <row r="74" spans="2:2" s="2" customFormat="1" ht="14.1" customHeight="1">
      <c r="B74" s="13"/>
    </row>
    <row r="75" spans="2:2" s="2" customFormat="1" ht="14.1" customHeight="1">
      <c r="B75" s="13"/>
    </row>
    <row r="76" spans="2:2" s="2" customFormat="1" ht="14.1" customHeight="1">
      <c r="B76" s="13"/>
    </row>
    <row r="77" spans="2:2" s="2" customFormat="1" ht="14.1" customHeight="1">
      <c r="B77" s="13"/>
    </row>
    <row r="78" spans="2:2" s="2" customFormat="1" ht="14.1" customHeight="1">
      <c r="B78" s="13"/>
    </row>
    <row r="79" spans="2:2" s="2" customFormat="1" ht="14.1" customHeight="1">
      <c r="B79" s="13"/>
    </row>
    <row r="80" spans="2:2" s="2" customFormat="1" ht="14.1" customHeight="1">
      <c r="B80" s="13"/>
    </row>
    <row r="81" spans="2:2" s="2" customFormat="1" ht="14.1" customHeight="1">
      <c r="B81" s="13"/>
    </row>
    <row r="82" spans="2:2" s="2" customFormat="1" ht="14.1" customHeight="1">
      <c r="B82" s="13"/>
    </row>
    <row r="83" spans="2:2" s="2" customFormat="1" ht="14.1" customHeight="1">
      <c r="B83" s="13"/>
    </row>
    <row r="84" spans="2:2" s="2" customFormat="1" ht="14.1" customHeight="1">
      <c r="B84" s="13"/>
    </row>
    <row r="85" spans="2:2" s="2" customFormat="1" ht="14.1" customHeight="1">
      <c r="B85" s="13"/>
    </row>
    <row r="86" spans="2:2" s="2" customFormat="1" ht="14.1" customHeight="1">
      <c r="B86" s="13"/>
    </row>
    <row r="87" spans="2:2" s="2" customFormat="1" ht="14.1" customHeight="1">
      <c r="B87" s="13"/>
    </row>
    <row r="88" spans="2:2" s="2" customFormat="1" ht="14.1" customHeight="1">
      <c r="B88" s="13"/>
    </row>
    <row r="89" spans="2:2" s="2" customFormat="1" ht="14.1" customHeight="1">
      <c r="B89" s="13"/>
    </row>
    <row r="90" spans="2:2" s="2" customFormat="1" ht="14.1" customHeight="1">
      <c r="B90" s="13"/>
    </row>
    <row r="91" spans="2:2" s="2" customFormat="1" ht="14.1" customHeight="1">
      <c r="B91" s="13"/>
    </row>
    <row r="92" spans="2:2" s="2" customFormat="1" ht="14.1" customHeight="1">
      <c r="B92" s="13"/>
    </row>
    <row r="93" spans="2:2" s="2" customFormat="1" ht="14.1" customHeight="1">
      <c r="B93" s="13"/>
    </row>
    <row r="94" spans="2:2" s="2" customFormat="1" ht="14.1" customHeight="1">
      <c r="B94" s="13"/>
    </row>
    <row r="95" spans="2:2" s="2" customFormat="1" ht="14.1" customHeight="1">
      <c r="B95" s="13"/>
    </row>
    <row r="96" spans="2:2" s="2" customFormat="1" ht="14.1" customHeight="1">
      <c r="B96" s="13"/>
    </row>
    <row r="97" spans="2:2" s="2" customFormat="1" ht="14.1" customHeight="1">
      <c r="B97" s="13"/>
    </row>
    <row r="98" spans="2:2" s="2" customFormat="1" ht="14.1" customHeight="1">
      <c r="B98" s="13"/>
    </row>
    <row r="99" spans="2:2" s="2" customFormat="1" ht="14.1" customHeight="1">
      <c r="B99" s="13"/>
    </row>
    <row r="100" spans="2:2" s="2" customFormat="1" ht="14.1" customHeight="1">
      <c r="B100" s="13"/>
    </row>
    <row r="101" spans="2:2" s="2" customFormat="1" ht="14.1" customHeight="1">
      <c r="B101" s="13"/>
    </row>
    <row r="102" spans="2:2" s="2" customFormat="1" ht="14.1" customHeight="1">
      <c r="B102" s="13"/>
    </row>
    <row r="103" spans="2:2" s="2" customFormat="1" ht="14.1" customHeight="1">
      <c r="B103" s="13"/>
    </row>
    <row r="104" spans="2:2" s="2" customFormat="1" ht="14.1" customHeight="1">
      <c r="B104" s="13"/>
    </row>
    <row r="105" spans="2:2" s="2" customFormat="1" ht="14.1" customHeight="1">
      <c r="B105" s="13"/>
    </row>
    <row r="106" spans="2:2" s="2" customFormat="1" ht="14.1" customHeight="1">
      <c r="B106" s="13"/>
    </row>
    <row r="107" spans="2:2" s="2" customFormat="1" ht="14.1" customHeight="1">
      <c r="B107" s="13"/>
    </row>
    <row r="108" spans="2:2" s="2" customFormat="1" ht="14.1" customHeight="1">
      <c r="B108" s="13"/>
    </row>
    <row r="109" spans="2:2" s="2" customFormat="1" ht="14.1" customHeight="1">
      <c r="B109" s="13"/>
    </row>
    <row r="110" spans="2:2" s="2" customFormat="1" ht="14.1" customHeight="1">
      <c r="B110" s="13"/>
    </row>
    <row r="111" spans="2:2" s="2" customFormat="1" ht="14.1" customHeight="1">
      <c r="B111" s="13"/>
    </row>
    <row r="112" spans="2:2" s="2" customFormat="1" ht="14.1" customHeight="1">
      <c r="B112" s="13"/>
    </row>
    <row r="113" spans="2:2" s="2" customFormat="1" ht="14.1" customHeight="1">
      <c r="B113" s="13"/>
    </row>
    <row r="114" spans="2:2" s="2" customFormat="1" ht="14.1" customHeight="1">
      <c r="B114" s="13"/>
    </row>
    <row r="115" spans="2:2" s="2" customFormat="1" ht="14.1" customHeight="1">
      <c r="B115" s="13"/>
    </row>
    <row r="116" spans="2:2" s="2" customFormat="1" ht="14.1" customHeight="1">
      <c r="B116" s="13"/>
    </row>
    <row r="117" spans="2:2" s="2" customFormat="1" ht="14.1" customHeight="1">
      <c r="B117" s="13"/>
    </row>
    <row r="118" spans="2:2" s="2" customFormat="1" ht="14.1" customHeight="1">
      <c r="B118" s="13"/>
    </row>
    <row r="119" spans="2:2" s="2" customFormat="1" ht="14.1" customHeight="1">
      <c r="B119" s="13"/>
    </row>
    <row r="120" spans="2:2" s="2" customFormat="1" ht="14.1" customHeight="1">
      <c r="B120" s="13"/>
    </row>
    <row r="121" spans="2:2" s="2" customFormat="1" ht="14.1" customHeight="1">
      <c r="B121" s="13"/>
    </row>
    <row r="122" spans="2:2" s="2" customFormat="1" ht="14.1" customHeight="1">
      <c r="B122" s="13"/>
    </row>
    <row r="123" spans="2:2" s="2" customFormat="1" ht="14.1" customHeight="1">
      <c r="B123" s="13"/>
    </row>
    <row r="124" spans="2:2" s="2" customFormat="1" ht="14.1" customHeight="1">
      <c r="B124" s="13"/>
    </row>
    <row r="125" spans="2:2" s="2" customFormat="1" ht="14.1" customHeight="1">
      <c r="B125" s="13"/>
    </row>
    <row r="126" spans="2:2" s="2" customFormat="1" ht="14.1" customHeight="1">
      <c r="B126" s="13"/>
    </row>
    <row r="127" spans="2:2" s="2" customFormat="1" ht="14.1" customHeight="1">
      <c r="B127" s="13"/>
    </row>
    <row r="128" spans="2:2" s="2" customFormat="1" ht="14.1" customHeight="1">
      <c r="B128" s="13"/>
    </row>
    <row r="129" spans="2:2" s="2" customFormat="1" ht="14.1" customHeight="1">
      <c r="B129" s="13"/>
    </row>
    <row r="130" spans="2:2" s="2" customFormat="1" ht="14.1" customHeight="1">
      <c r="B130" s="13"/>
    </row>
    <row r="131" spans="2:2" s="2" customFormat="1" ht="14.1" customHeight="1">
      <c r="B131" s="13"/>
    </row>
    <row r="132" spans="2:2" s="2" customFormat="1" ht="14.1" customHeight="1">
      <c r="B132" s="13"/>
    </row>
    <row r="133" spans="2:2" s="2" customFormat="1" ht="14.1" customHeight="1">
      <c r="B133" s="13"/>
    </row>
    <row r="134" spans="2:2" s="2" customFormat="1" ht="14.1" customHeight="1">
      <c r="B134" s="13"/>
    </row>
    <row r="135" spans="2:2" s="2" customFormat="1" ht="14.1" customHeight="1">
      <c r="B135" s="13"/>
    </row>
    <row r="136" spans="2:2" s="2" customFormat="1" ht="14.1" customHeight="1">
      <c r="B136" s="13"/>
    </row>
    <row r="137" spans="2:2" s="2" customFormat="1" ht="14.1" customHeight="1">
      <c r="B137" s="13"/>
    </row>
    <row r="138" spans="2:2" s="2" customFormat="1" ht="14.1" customHeight="1">
      <c r="B138" s="13"/>
    </row>
    <row r="139" spans="2:2" s="2" customFormat="1" ht="14.1" customHeight="1">
      <c r="B139" s="13"/>
    </row>
    <row r="140" spans="2:2" s="2" customFormat="1" ht="14.1" customHeight="1">
      <c r="B140" s="13"/>
    </row>
    <row r="141" spans="2:2" s="2" customFormat="1" ht="14.1" customHeight="1">
      <c r="B141" s="13"/>
    </row>
    <row r="142" spans="2:2" s="2" customFormat="1" ht="14.1" customHeight="1">
      <c r="B142" s="13"/>
    </row>
    <row r="143" spans="2:2" s="2" customFormat="1" ht="14.1" customHeight="1">
      <c r="B143" s="13"/>
    </row>
    <row r="144" spans="2:2" s="2" customFormat="1" ht="14.1" customHeight="1">
      <c r="B144" s="13"/>
    </row>
    <row r="145" spans="2:2" s="2" customFormat="1" ht="14.1" customHeight="1">
      <c r="B145" s="13"/>
    </row>
    <row r="146" spans="2:2" s="2" customFormat="1" ht="14.1" customHeight="1">
      <c r="B146" s="13"/>
    </row>
    <row r="147" spans="2:2" s="2" customFormat="1" ht="14.1" customHeight="1">
      <c r="B147" s="13"/>
    </row>
    <row r="148" spans="2:2" s="2" customFormat="1" ht="14.1" customHeight="1">
      <c r="B148" s="13"/>
    </row>
    <row r="149" spans="2:2" s="2" customFormat="1" ht="14.1" customHeight="1">
      <c r="B149" s="13"/>
    </row>
    <row r="150" spans="2:2" s="2" customFormat="1" ht="14.1" customHeight="1">
      <c r="B150" s="13"/>
    </row>
    <row r="151" spans="2:2" s="2" customFormat="1" ht="14.1" customHeight="1">
      <c r="B151" s="13"/>
    </row>
    <row r="152" spans="2:2" s="2" customFormat="1" ht="14.1" customHeight="1">
      <c r="B152" s="13"/>
    </row>
    <row r="153" spans="2:2" s="2" customFormat="1" ht="14.1" customHeight="1">
      <c r="B153" s="13"/>
    </row>
    <row r="154" spans="2:2" s="2" customFormat="1" ht="14.1" customHeight="1">
      <c r="B154" s="13"/>
    </row>
    <row r="155" spans="2:2" s="2" customFormat="1" ht="14.1" customHeight="1">
      <c r="B155" s="13"/>
    </row>
    <row r="156" spans="2:2" s="2" customFormat="1" ht="14.1" customHeight="1">
      <c r="B156" s="13"/>
    </row>
    <row r="157" spans="2:2" s="2" customFormat="1" ht="14.1" customHeight="1">
      <c r="B157" s="13"/>
    </row>
    <row r="158" spans="2:2" s="2" customFormat="1" ht="14.1" customHeight="1">
      <c r="B158" s="13"/>
    </row>
    <row r="159" spans="2:2" s="2" customFormat="1" ht="14.1" customHeight="1">
      <c r="B159" s="13"/>
    </row>
    <row r="160" spans="2:2" s="2" customFormat="1" ht="14.1" customHeight="1">
      <c r="B160" s="13"/>
    </row>
    <row r="161" spans="2:2" s="2" customFormat="1" ht="14.1" customHeight="1">
      <c r="B161" s="13"/>
    </row>
    <row r="162" spans="2:2" s="2" customFormat="1" ht="14.1" customHeight="1">
      <c r="B162" s="13"/>
    </row>
    <row r="163" spans="2:2" s="2" customFormat="1" ht="14.1" customHeight="1">
      <c r="B163" s="13"/>
    </row>
    <row r="164" spans="2:2" s="2" customFormat="1" ht="14.1" customHeight="1">
      <c r="B164" s="13"/>
    </row>
    <row r="165" spans="2:2" s="2" customFormat="1" ht="14.1" customHeight="1">
      <c r="B165" s="13"/>
    </row>
    <row r="166" spans="2:2" s="2" customFormat="1" ht="14.1" customHeight="1">
      <c r="B166" s="13"/>
    </row>
    <row r="167" spans="2:2" s="2" customFormat="1" ht="14.1" customHeight="1">
      <c r="B167" s="13"/>
    </row>
    <row r="168" spans="2:2" s="2" customFormat="1" ht="14.1" customHeight="1">
      <c r="B168" s="13"/>
    </row>
    <row r="169" spans="2:2" s="2" customFormat="1" ht="14.1" customHeight="1">
      <c r="B169" s="13"/>
    </row>
    <row r="170" spans="2:2" s="2" customFormat="1" ht="14.1" customHeight="1">
      <c r="B170" s="13"/>
    </row>
    <row r="171" spans="2:2" s="2" customFormat="1" ht="14.1" customHeight="1">
      <c r="B171" s="13"/>
    </row>
    <row r="172" spans="2:2" s="2" customFormat="1" ht="14.1" customHeight="1">
      <c r="B172" s="13"/>
    </row>
    <row r="173" spans="2:2" s="2" customFormat="1" ht="14.1" customHeight="1">
      <c r="B173" s="13"/>
    </row>
    <row r="174" spans="2:2" s="2" customFormat="1" ht="14.1" customHeight="1">
      <c r="B174" s="13"/>
    </row>
    <row r="175" spans="2:2" s="2" customFormat="1" ht="14.1" customHeight="1">
      <c r="B175" s="13"/>
    </row>
    <row r="176" spans="2:2" s="2" customFormat="1" ht="14.1" customHeight="1">
      <c r="B176" s="13"/>
    </row>
    <row r="177" spans="2:2" s="2" customFormat="1" ht="14.1" customHeight="1">
      <c r="B177" s="13"/>
    </row>
    <row r="178" spans="2:2" s="2" customFormat="1" ht="14.1" customHeight="1">
      <c r="B178" s="13"/>
    </row>
    <row r="179" spans="2:2" s="2" customFormat="1" ht="14.1" customHeight="1">
      <c r="B179" s="13"/>
    </row>
    <row r="180" spans="2:2" s="2" customFormat="1" ht="14.1" customHeight="1">
      <c r="B180" s="13"/>
    </row>
    <row r="181" spans="2:2" s="2" customFormat="1" ht="14.1" customHeight="1">
      <c r="B181" s="13"/>
    </row>
    <row r="182" spans="2:2" s="2" customFormat="1" ht="14.1" customHeight="1">
      <c r="B182" s="13"/>
    </row>
    <row r="183" spans="2:2" s="2" customFormat="1" ht="14.1" customHeight="1">
      <c r="B183" s="13"/>
    </row>
    <row r="184" spans="2:2" s="2" customFormat="1" ht="14.1" customHeight="1">
      <c r="B184" s="13"/>
    </row>
    <row r="185" spans="2:2" s="2" customFormat="1" ht="14.1" customHeight="1">
      <c r="B185" s="13"/>
    </row>
    <row r="186" spans="2:2" s="2" customFormat="1" ht="14.1" customHeight="1">
      <c r="B186" s="13"/>
    </row>
    <row r="187" spans="2:2" s="2" customFormat="1" ht="14.1" customHeight="1">
      <c r="B187" s="13"/>
    </row>
    <row r="188" spans="2:2" s="2" customFormat="1" ht="14.1" customHeight="1">
      <c r="B188" s="13"/>
    </row>
    <row r="189" spans="2:2" s="2" customFormat="1" ht="14.1" customHeight="1">
      <c r="B189" s="13"/>
    </row>
    <row r="190" spans="2:2" s="2" customFormat="1" ht="14.1" customHeight="1">
      <c r="B190" s="13"/>
    </row>
    <row r="191" spans="2:2" s="2" customFormat="1" ht="14.1" customHeight="1">
      <c r="B191" s="13"/>
    </row>
    <row r="192" spans="2:2" s="2" customFormat="1" ht="14.1" customHeight="1">
      <c r="B192" s="13"/>
    </row>
    <row r="193" spans="2:2" s="2" customFormat="1" ht="14.1" customHeight="1">
      <c r="B193" s="13"/>
    </row>
    <row r="194" spans="2:2" s="2" customFormat="1" ht="14.1" customHeight="1">
      <c r="B194" s="13"/>
    </row>
    <row r="195" spans="2:2" s="2" customFormat="1" ht="14.1" customHeight="1">
      <c r="B195" s="13"/>
    </row>
    <row r="196" spans="2:2" s="2" customFormat="1" ht="14.1" customHeight="1">
      <c r="B196" s="13"/>
    </row>
    <row r="197" spans="2:2" s="2" customFormat="1" ht="14.1" customHeight="1">
      <c r="B197" s="13"/>
    </row>
    <row r="198" spans="2:2" s="2" customFormat="1" ht="14.1" customHeight="1">
      <c r="B198" s="13"/>
    </row>
    <row r="199" spans="2:2" s="2" customFormat="1" ht="14.1" customHeight="1">
      <c r="B199" s="13"/>
    </row>
    <row r="200" spans="2:2" s="2" customFormat="1" ht="14.1" customHeight="1">
      <c r="B200" s="13"/>
    </row>
    <row r="201" spans="2:2" s="2" customFormat="1" ht="14.1" customHeight="1">
      <c r="B201" s="13"/>
    </row>
    <row r="202" spans="2:2" s="2" customFormat="1" ht="14.1" customHeight="1">
      <c r="B202" s="13"/>
    </row>
    <row r="203" spans="2:2" s="2" customFormat="1" ht="14.1" customHeight="1">
      <c r="B203" s="13"/>
    </row>
    <row r="204" spans="2:2" s="2" customFormat="1" ht="14.1" customHeight="1">
      <c r="B204" s="13"/>
    </row>
    <row r="205" spans="2:2" s="2" customFormat="1" ht="14.1" customHeight="1">
      <c r="B205" s="13"/>
    </row>
    <row r="206" spans="2:2" s="2" customFormat="1" ht="14.1" customHeight="1">
      <c r="B206" s="13"/>
    </row>
    <row r="207" spans="2:2" s="2" customFormat="1" ht="14.1" customHeight="1">
      <c r="B207" s="13"/>
    </row>
    <row r="208" spans="2:2" s="2" customFormat="1" ht="14.1" customHeight="1">
      <c r="B208" s="13"/>
    </row>
    <row r="209" spans="2:2" s="2" customFormat="1" ht="14.1" customHeight="1">
      <c r="B209" s="13"/>
    </row>
    <row r="210" spans="2:2" s="2" customFormat="1" ht="14.1" customHeight="1">
      <c r="B210" s="13"/>
    </row>
    <row r="211" spans="2:2" s="2" customFormat="1" ht="14.1" customHeight="1">
      <c r="B211" s="13"/>
    </row>
    <row r="212" spans="2:2" s="2" customFormat="1" ht="14.1" customHeight="1">
      <c r="B212" s="13"/>
    </row>
    <row r="213" spans="2:2" s="2" customFormat="1" ht="14.1" customHeight="1">
      <c r="B213" s="13"/>
    </row>
    <row r="214" spans="2:2" s="2" customFormat="1" ht="14.1" customHeight="1">
      <c r="B214" s="13"/>
    </row>
    <row r="215" spans="2:2" s="2" customFormat="1" ht="14.1" customHeight="1">
      <c r="B215" s="13"/>
    </row>
    <row r="216" spans="2:2" s="2" customFormat="1" ht="14.1" customHeight="1">
      <c r="B216" s="13"/>
    </row>
    <row r="217" spans="2:2" s="2" customFormat="1" ht="14.1" customHeight="1">
      <c r="B217" s="13"/>
    </row>
    <row r="218" spans="2:2" s="2" customFormat="1" ht="14.1" customHeight="1">
      <c r="B218" s="13"/>
    </row>
    <row r="219" spans="2:2" s="2" customFormat="1" ht="14.1" customHeight="1">
      <c r="B219" s="13"/>
    </row>
    <row r="220" spans="2:2" s="2" customFormat="1" ht="14.1" customHeight="1">
      <c r="B220" s="13"/>
    </row>
    <row r="221" spans="2:2" s="2" customFormat="1" ht="14.1" customHeight="1">
      <c r="B221" s="13"/>
    </row>
    <row r="222" spans="2:2" s="2" customFormat="1" ht="14.1" customHeight="1">
      <c r="B222" s="13"/>
    </row>
    <row r="223" spans="2:2" s="2" customFormat="1" ht="14.1" customHeight="1">
      <c r="B223" s="13"/>
    </row>
    <row r="224" spans="2:2" s="2" customFormat="1" ht="14.1" customHeight="1">
      <c r="B224" s="13"/>
    </row>
    <row r="225" spans="2:2" s="2" customFormat="1" ht="14.1" customHeight="1">
      <c r="B225" s="13"/>
    </row>
    <row r="226" spans="2:2" s="2" customFormat="1" ht="14.1" customHeight="1">
      <c r="B226" s="13"/>
    </row>
    <row r="227" spans="2:2" s="2" customFormat="1" ht="14.1" customHeight="1">
      <c r="B227" s="13"/>
    </row>
    <row r="228" spans="2:2" s="2" customFormat="1" ht="14.1" customHeight="1">
      <c r="B228" s="13"/>
    </row>
    <row r="229" spans="2:2" s="2" customFormat="1" ht="14.1" customHeight="1">
      <c r="B229" s="13"/>
    </row>
    <row r="230" spans="2:2" s="2" customFormat="1" ht="14.1" customHeight="1">
      <c r="B230" s="13"/>
    </row>
    <row r="231" spans="2:2" s="2" customFormat="1" ht="14.1" customHeight="1">
      <c r="B231" s="13"/>
    </row>
    <row r="232" spans="2:2" s="2" customFormat="1" ht="14.1" customHeight="1">
      <c r="B232" s="13"/>
    </row>
    <row r="233" spans="2:2" s="2" customFormat="1" ht="14.1" customHeight="1">
      <c r="B233" s="13"/>
    </row>
    <row r="234" spans="2:2" s="2" customFormat="1" ht="14.1" customHeight="1">
      <c r="B234" s="13"/>
    </row>
    <row r="235" spans="2:2" s="2" customFormat="1" ht="14.1" customHeight="1">
      <c r="B235" s="13"/>
    </row>
    <row r="236" spans="2:2" s="2" customFormat="1" ht="14.1" customHeight="1">
      <c r="B236" s="13"/>
    </row>
    <row r="237" spans="2:2" s="2" customFormat="1" ht="14.1" customHeight="1">
      <c r="B237" s="13"/>
    </row>
    <row r="238" spans="2:2" s="2" customFormat="1" ht="14.1" customHeight="1">
      <c r="B238" s="13"/>
    </row>
    <row r="239" spans="2:2" s="2" customFormat="1" ht="14.1" customHeight="1">
      <c r="B239" s="13"/>
    </row>
    <row r="240" spans="2:2" s="2" customFormat="1" ht="14.1" customHeight="1">
      <c r="B240" s="13"/>
    </row>
    <row r="241" spans="2:2" s="2" customFormat="1" ht="14.1" customHeight="1">
      <c r="B241" s="13"/>
    </row>
    <row r="242" spans="2:2" s="2" customFormat="1" ht="14.1" customHeight="1">
      <c r="B242" s="13"/>
    </row>
    <row r="243" spans="2:2" s="2" customFormat="1" ht="14.1" customHeight="1">
      <c r="B243" s="13"/>
    </row>
    <row r="244" spans="2:2" s="2" customFormat="1" ht="14.1" customHeight="1">
      <c r="B244" s="13"/>
    </row>
    <row r="245" spans="2:2" s="2" customFormat="1" ht="14.1" customHeight="1">
      <c r="B245" s="13"/>
    </row>
    <row r="246" spans="2:2" s="2" customFormat="1" ht="14.1" customHeight="1">
      <c r="B246" s="13"/>
    </row>
    <row r="247" spans="2:2" s="2" customFormat="1" ht="14.1" customHeight="1">
      <c r="B247" s="13"/>
    </row>
    <row r="248" spans="2:2" s="2" customFormat="1" ht="14.1" customHeight="1">
      <c r="B248" s="13"/>
    </row>
    <row r="249" spans="2:2" s="2" customFormat="1" ht="14.1" customHeight="1">
      <c r="B249" s="13"/>
    </row>
    <row r="250" spans="2:2" s="2" customFormat="1" ht="14.1" customHeight="1">
      <c r="B250" s="13"/>
    </row>
    <row r="251" spans="2:2" s="2" customFormat="1" ht="14.1" customHeight="1">
      <c r="B251" s="13"/>
    </row>
    <row r="252" spans="2:2" s="2" customFormat="1" ht="14.1" customHeight="1">
      <c r="B252" s="13"/>
    </row>
    <row r="253" spans="2:2" s="2" customFormat="1" ht="14.1" customHeight="1">
      <c r="B253" s="13"/>
    </row>
    <row r="254" spans="2:2" s="2" customFormat="1" ht="14.1" customHeight="1">
      <c r="B254" s="13"/>
    </row>
    <row r="255" spans="2:2" s="2" customFormat="1" ht="14.1" customHeight="1">
      <c r="B255" s="13"/>
    </row>
    <row r="256" spans="2:2" s="2" customFormat="1" ht="14.1" customHeight="1">
      <c r="B256" s="13"/>
    </row>
    <row r="257" spans="2:2" s="2" customFormat="1" ht="14.1" customHeight="1">
      <c r="B257" s="13"/>
    </row>
    <row r="258" spans="2:2" s="2" customFormat="1" ht="14.1" customHeight="1">
      <c r="B258" s="13"/>
    </row>
    <row r="259" spans="2:2" s="2" customFormat="1" ht="14.1" customHeight="1">
      <c r="B259" s="13"/>
    </row>
    <row r="260" spans="2:2" s="2" customFormat="1" ht="14.1" customHeight="1">
      <c r="B260" s="13"/>
    </row>
    <row r="261" spans="2:2" s="2" customFormat="1" ht="14.1" customHeight="1">
      <c r="B261" s="13"/>
    </row>
    <row r="262" spans="2:2" s="2" customFormat="1" ht="14.1" customHeight="1">
      <c r="B262" s="13"/>
    </row>
    <row r="263" spans="2:2" s="2" customFormat="1" ht="14.1" customHeight="1">
      <c r="B263" s="13"/>
    </row>
    <row r="264" spans="2:2" s="2" customFormat="1" ht="14.1" customHeight="1">
      <c r="B264" s="13"/>
    </row>
    <row r="265" spans="2:2" s="2" customFormat="1" ht="14.1" customHeight="1">
      <c r="B265" s="13"/>
    </row>
    <row r="266" spans="2:2" s="2" customFormat="1" ht="14.1" customHeight="1">
      <c r="B266" s="13"/>
    </row>
    <row r="267" spans="2:2" s="2" customFormat="1" ht="14.1" customHeight="1">
      <c r="B267" s="13"/>
    </row>
    <row r="268" spans="2:2" s="2" customFormat="1" ht="14.1" customHeight="1">
      <c r="B268" s="13"/>
    </row>
    <row r="269" spans="2:2" s="2" customFormat="1" ht="14.1" customHeight="1">
      <c r="B269" s="13"/>
    </row>
    <row r="270" spans="2:2" s="2" customFormat="1" ht="14.1" customHeight="1">
      <c r="B270" s="13"/>
    </row>
    <row r="271" spans="2:2" s="2" customFormat="1" ht="14.1" customHeight="1">
      <c r="B271" s="13"/>
    </row>
    <row r="272" spans="2:2" s="2" customFormat="1" ht="14.1" customHeight="1">
      <c r="B272" s="13"/>
    </row>
    <row r="273" spans="2:2" s="2" customFormat="1" ht="14.1" customHeight="1">
      <c r="B273" s="13"/>
    </row>
    <row r="274" spans="2:2" s="2" customFormat="1" ht="14.1" customHeight="1">
      <c r="B274" s="13"/>
    </row>
    <row r="275" spans="2:2" s="2" customFormat="1" ht="14.1" customHeight="1">
      <c r="B275" s="13"/>
    </row>
    <row r="276" spans="2:2" s="2" customFormat="1" ht="14.1" customHeight="1">
      <c r="B276" s="13"/>
    </row>
    <row r="277" spans="2:2" s="2" customFormat="1" ht="14.1" customHeight="1">
      <c r="B277" s="13"/>
    </row>
    <row r="278" spans="2:2" s="2" customFormat="1" ht="14.1" customHeight="1">
      <c r="B278" s="13"/>
    </row>
    <row r="279" spans="2:2" s="2" customFormat="1" ht="14.1" customHeight="1">
      <c r="B279" s="13"/>
    </row>
    <row r="280" spans="2:2" s="2" customFormat="1" ht="14.1" customHeight="1">
      <c r="B280" s="13"/>
    </row>
    <row r="281" spans="2:2" s="2" customFormat="1" ht="14.1" customHeight="1">
      <c r="B281" s="13"/>
    </row>
    <row r="282" spans="2:2" s="2" customFormat="1" ht="14.1" customHeight="1">
      <c r="B282" s="13"/>
    </row>
    <row r="283" spans="2:2" s="2" customFormat="1" ht="14.1" customHeight="1">
      <c r="B283" s="13"/>
    </row>
    <row r="284" spans="2:2" s="2" customFormat="1" ht="14.1" customHeight="1">
      <c r="B284" s="13"/>
    </row>
    <row r="285" spans="2:2" s="2" customFormat="1" ht="14.1" customHeight="1">
      <c r="B285" s="13"/>
    </row>
    <row r="286" spans="2:2" s="2" customFormat="1" ht="14.1" customHeight="1">
      <c r="B286" s="13"/>
    </row>
    <row r="287" spans="2:2" s="2" customFormat="1" ht="14.1" customHeight="1">
      <c r="B287" s="13"/>
    </row>
    <row r="288" spans="2:2" s="2" customFormat="1" ht="14.1" customHeight="1">
      <c r="B288" s="13"/>
    </row>
    <row r="289" spans="2:2" s="2" customFormat="1" ht="14.1" customHeight="1">
      <c r="B289" s="13"/>
    </row>
    <row r="290" spans="2:2" s="2" customFormat="1" ht="14.1" customHeight="1">
      <c r="B290" s="13"/>
    </row>
    <row r="291" spans="2:2" s="2" customFormat="1" ht="14.1" customHeight="1">
      <c r="B291" s="13"/>
    </row>
    <row r="292" spans="2:2" s="2" customFormat="1" ht="14.1" customHeight="1">
      <c r="B292" s="13"/>
    </row>
    <row r="293" spans="2:2" s="2" customFormat="1" ht="14.1" customHeight="1">
      <c r="B293" s="13"/>
    </row>
    <row r="294" spans="2:2" s="2" customFormat="1" ht="14.1" customHeight="1">
      <c r="B294" s="13"/>
    </row>
    <row r="295" spans="2:2" s="2" customFormat="1" ht="14.1" customHeight="1">
      <c r="B295" s="13"/>
    </row>
    <row r="296" spans="2:2" s="2" customFormat="1" ht="14.1" customHeight="1">
      <c r="B296" s="13"/>
    </row>
    <row r="297" spans="2:2" s="2" customFormat="1" ht="14.1" customHeight="1">
      <c r="B297" s="13"/>
    </row>
    <row r="298" spans="2:2" s="2" customFormat="1" ht="14.1" customHeight="1">
      <c r="B298" s="13"/>
    </row>
    <row r="299" spans="2:2" s="2" customFormat="1" ht="14.1" customHeight="1">
      <c r="B299" s="13"/>
    </row>
    <row r="300" spans="2:2" s="2" customFormat="1" ht="14.1" customHeight="1">
      <c r="B300" s="13"/>
    </row>
    <row r="301" spans="2:2" s="2" customFormat="1" ht="14.1" customHeight="1">
      <c r="B301" s="13"/>
    </row>
    <row r="302" spans="2:2" s="2" customFormat="1" ht="14.1" customHeight="1">
      <c r="B302" s="13"/>
    </row>
    <row r="303" spans="2:2" s="2" customFormat="1" ht="14.1" customHeight="1">
      <c r="B303" s="13"/>
    </row>
    <row r="304" spans="2:2" s="2" customFormat="1" ht="14.1" customHeight="1">
      <c r="B304" s="13"/>
    </row>
    <row r="305" spans="2:2" s="2" customFormat="1" ht="14.1" customHeight="1">
      <c r="B305" s="13"/>
    </row>
    <row r="306" spans="2:2" s="2" customFormat="1" ht="14.1" customHeight="1">
      <c r="B306" s="13"/>
    </row>
    <row r="307" spans="2:2" s="2" customFormat="1" ht="14.1" customHeight="1">
      <c r="B307" s="13"/>
    </row>
    <row r="308" spans="2:2" s="2" customFormat="1" ht="14.1" customHeight="1">
      <c r="B308" s="13"/>
    </row>
    <row r="309" spans="2:2" s="2" customFormat="1" ht="14.1" customHeight="1">
      <c r="B309" s="13"/>
    </row>
    <row r="310" spans="2:2" s="2" customFormat="1" ht="14.1" customHeight="1">
      <c r="B310" s="13"/>
    </row>
    <row r="311" spans="2:2" s="2" customFormat="1" ht="14.1" customHeight="1">
      <c r="B311" s="13"/>
    </row>
    <row r="312" spans="2:2" s="2" customFormat="1" ht="14.1" customHeight="1">
      <c r="B312" s="13"/>
    </row>
    <row r="313" spans="2:2" s="2" customFormat="1" ht="14.1" customHeight="1">
      <c r="B313" s="13"/>
    </row>
    <row r="314" spans="2:2" s="2" customFormat="1" ht="14.1" customHeight="1">
      <c r="B314" s="13"/>
    </row>
    <row r="315" spans="2:2" s="2" customFormat="1" ht="14.1" customHeight="1">
      <c r="B315" s="13"/>
    </row>
    <row r="316" spans="2:2" s="2" customFormat="1" ht="14.1" customHeight="1">
      <c r="B316" s="13"/>
    </row>
    <row r="317" spans="2:2" s="2" customFormat="1" ht="14.1" customHeight="1">
      <c r="B317" s="13"/>
    </row>
    <row r="318" spans="2:2" s="2" customFormat="1" ht="14.1" customHeight="1">
      <c r="B318" s="13"/>
    </row>
    <row r="319" spans="2:2" s="2" customFormat="1" ht="14.1" customHeight="1">
      <c r="B319" s="13"/>
    </row>
    <row r="320" spans="2:2" s="2" customFormat="1" ht="14.1" customHeight="1">
      <c r="B320" s="13"/>
    </row>
    <row r="321" spans="2:2" s="2" customFormat="1" ht="14.1" customHeight="1">
      <c r="B321" s="13"/>
    </row>
    <row r="322" spans="2:2" s="2" customFormat="1" ht="14.1" customHeight="1">
      <c r="B322" s="13"/>
    </row>
    <row r="323" spans="2:2" s="2" customFormat="1" ht="14.1" customHeight="1">
      <c r="B323" s="13"/>
    </row>
    <row r="324" spans="2:2" s="2" customFormat="1" ht="14.1" customHeight="1">
      <c r="B324" s="13"/>
    </row>
    <row r="325" spans="2:2" s="2" customFormat="1" ht="14.1" customHeight="1">
      <c r="B325" s="13"/>
    </row>
    <row r="326" spans="2:2" s="2" customFormat="1" ht="14.1" customHeight="1">
      <c r="B326" s="13"/>
    </row>
    <row r="327" spans="2:2" s="2" customFormat="1" ht="14.1" customHeight="1">
      <c r="B327" s="13"/>
    </row>
    <row r="328" spans="2:2" s="2" customFormat="1" ht="14.1" customHeight="1">
      <c r="B328" s="13"/>
    </row>
    <row r="329" spans="2:2" s="2" customFormat="1" ht="14.1" customHeight="1">
      <c r="B329" s="13"/>
    </row>
    <row r="330" spans="2:2" s="2" customFormat="1" ht="14.1" customHeight="1">
      <c r="B330" s="13"/>
    </row>
    <row r="331" spans="2:2" s="2" customFormat="1" ht="14.1" customHeight="1">
      <c r="B331" s="13"/>
    </row>
    <row r="332" spans="2:2" s="2" customFormat="1" ht="14.1" customHeight="1">
      <c r="B332" s="13"/>
    </row>
    <row r="333" spans="2:2" s="2" customFormat="1" ht="14.1" customHeight="1">
      <c r="B333" s="13"/>
    </row>
    <row r="334" spans="2:2" s="2" customFormat="1" ht="14.1" customHeight="1">
      <c r="B334" s="13"/>
    </row>
    <row r="335" spans="2:2" s="2" customFormat="1" ht="14.1" customHeight="1">
      <c r="B335" s="13"/>
    </row>
    <row r="336" spans="2:2" s="2" customFormat="1" ht="14.1" customHeight="1">
      <c r="B336" s="13"/>
    </row>
    <row r="337" spans="2:2" s="2" customFormat="1" ht="14.1" customHeight="1">
      <c r="B337" s="13"/>
    </row>
    <row r="338" spans="2:2" s="2" customFormat="1" ht="14.1" customHeight="1">
      <c r="B338" s="13"/>
    </row>
    <row r="339" spans="2:2" s="2" customFormat="1" ht="14.1" customHeight="1">
      <c r="B339" s="13"/>
    </row>
    <row r="340" spans="2:2" s="2" customFormat="1" ht="14.1" customHeight="1">
      <c r="B340" s="13"/>
    </row>
    <row r="341" spans="2:2" s="2" customFormat="1" ht="14.1" customHeight="1">
      <c r="B341" s="13"/>
    </row>
    <row r="342" spans="2:2" s="2" customFormat="1" ht="14.1" customHeight="1">
      <c r="B342" s="13"/>
    </row>
    <row r="343" spans="2:2" s="2" customFormat="1" ht="14.1" customHeight="1">
      <c r="B343" s="13"/>
    </row>
    <row r="344" spans="2:2" s="2" customFormat="1" ht="14.1" customHeight="1">
      <c r="B344" s="13"/>
    </row>
    <row r="345" spans="2:2" s="2" customFormat="1" ht="14.1" customHeight="1">
      <c r="B345" s="13"/>
    </row>
    <row r="346" spans="2:2" s="2" customFormat="1" ht="14.1" customHeight="1">
      <c r="B346" s="13"/>
    </row>
    <row r="347" spans="2:2" s="2" customFormat="1" ht="14.1" customHeight="1">
      <c r="B347" s="13"/>
    </row>
    <row r="348" spans="2:2" s="2" customFormat="1" ht="14.1" customHeight="1">
      <c r="B348" s="13"/>
    </row>
    <row r="349" spans="2:2" s="2" customFormat="1" ht="14.1" customHeight="1">
      <c r="B349" s="13"/>
    </row>
    <row r="350" spans="2:2" s="2" customFormat="1" ht="14.1" customHeight="1">
      <c r="B350" s="13"/>
    </row>
    <row r="351" spans="2:2" s="2" customFormat="1" ht="14.1" customHeight="1">
      <c r="B351" s="13"/>
    </row>
    <row r="352" spans="2:2" s="2" customFormat="1" ht="14.1" customHeight="1">
      <c r="B352" s="13"/>
    </row>
    <row r="353" spans="2:2" s="2" customFormat="1" ht="14.1" customHeight="1">
      <c r="B353" s="13"/>
    </row>
    <row r="354" spans="2:2" s="2" customFormat="1" ht="14.1" customHeight="1">
      <c r="B354" s="13"/>
    </row>
    <row r="355" spans="2:2" s="2" customFormat="1" ht="14.1" customHeight="1">
      <c r="B355" s="13"/>
    </row>
    <row r="356" spans="2:2" s="2" customFormat="1" ht="14.1" customHeight="1">
      <c r="B356" s="13"/>
    </row>
    <row r="357" spans="2:2" s="2" customFormat="1" ht="14.1" customHeight="1">
      <c r="B357" s="13"/>
    </row>
    <row r="358" spans="2:2" s="2" customFormat="1" ht="14.1" customHeight="1">
      <c r="B358" s="13"/>
    </row>
    <row r="359" spans="2:2" s="2" customFormat="1" ht="14.1" customHeight="1">
      <c r="B359" s="13"/>
    </row>
    <row r="360" spans="2:2" s="2" customFormat="1" ht="14.1" customHeight="1">
      <c r="B360" s="13"/>
    </row>
    <row r="361" spans="2:2" s="2" customFormat="1" ht="14.1" customHeight="1">
      <c r="B361" s="13"/>
    </row>
    <row r="362" spans="2:2" s="2" customFormat="1" ht="14.1" customHeight="1">
      <c r="B362" s="13"/>
    </row>
    <row r="363" spans="2:2" s="2" customFormat="1" ht="14.1" customHeight="1">
      <c r="B363" s="13"/>
    </row>
    <row r="364" spans="2:2" s="2" customFormat="1" ht="14.1" customHeight="1">
      <c r="B364" s="13"/>
    </row>
    <row r="365" spans="2:2" s="2" customFormat="1" ht="14.1" customHeight="1">
      <c r="B365" s="13"/>
    </row>
    <row r="366" spans="2:2" s="2" customFormat="1" ht="14.1" customHeight="1">
      <c r="B366" s="13"/>
    </row>
    <row r="367" spans="2:2" s="2" customFormat="1" ht="14.1" customHeight="1">
      <c r="B367" s="13"/>
    </row>
    <row r="368" spans="2:2" s="2" customFormat="1" ht="14.1" customHeight="1">
      <c r="B368" s="13"/>
    </row>
    <row r="369" spans="2:2" s="2" customFormat="1" ht="14.1" customHeight="1">
      <c r="B369" s="13"/>
    </row>
    <row r="370" spans="2:2" s="2" customFormat="1" ht="14.1" customHeight="1">
      <c r="B370" s="13"/>
    </row>
    <row r="371" spans="2:2" s="2" customFormat="1" ht="14.1" customHeight="1">
      <c r="B371" s="13"/>
    </row>
    <row r="372" spans="2:2" s="2" customFormat="1" ht="14.1" customHeight="1">
      <c r="B372" s="13"/>
    </row>
    <row r="373" spans="2:2" s="2" customFormat="1" ht="14.1" customHeight="1">
      <c r="B373" s="13"/>
    </row>
    <row r="374" spans="2:2" s="2" customFormat="1" ht="14.1" customHeight="1">
      <c r="B374" s="13"/>
    </row>
    <row r="375" spans="2:2" s="2" customFormat="1" ht="14.1" customHeight="1">
      <c r="B375" s="13"/>
    </row>
    <row r="376" spans="2:2" s="2" customFormat="1" ht="14.1" customHeight="1">
      <c r="B376" s="13"/>
    </row>
    <row r="377" spans="2:2" s="2" customFormat="1" ht="14.1" customHeight="1">
      <c r="B377" s="13"/>
    </row>
    <row r="378" spans="2:2" s="2" customFormat="1" ht="14.1" customHeight="1">
      <c r="B378" s="13"/>
    </row>
    <row r="379" spans="2:2" s="2" customFormat="1" ht="14.1" customHeight="1">
      <c r="B379" s="13"/>
    </row>
    <row r="380" spans="2:2" s="2" customFormat="1" ht="14.1" customHeight="1">
      <c r="B380" s="13"/>
    </row>
    <row r="381" spans="2:2" s="2" customFormat="1" ht="14.1" customHeight="1">
      <c r="B381" s="13"/>
    </row>
    <row r="382" spans="2:2" s="2" customFormat="1" ht="14.1" customHeight="1">
      <c r="B382" s="13"/>
    </row>
    <row r="383" spans="2:2" s="2" customFormat="1" ht="14.1" customHeight="1">
      <c r="B383" s="13"/>
    </row>
    <row r="384" spans="2:2" s="2" customFormat="1" ht="14.1" customHeight="1">
      <c r="B384" s="13"/>
    </row>
    <row r="385" spans="2:2" s="2" customFormat="1" ht="14.1" customHeight="1">
      <c r="B385" s="13"/>
    </row>
    <row r="386" spans="2:2" s="2" customFormat="1" ht="14.1" customHeight="1">
      <c r="B386" s="13"/>
    </row>
    <row r="387" spans="2:2" s="2" customFormat="1" ht="14.1" customHeight="1">
      <c r="B387" s="13"/>
    </row>
    <row r="388" spans="2:2" s="2" customFormat="1" ht="14.1" customHeight="1">
      <c r="B388" s="13"/>
    </row>
    <row r="389" spans="2:2" s="2" customFormat="1" ht="14.1" customHeight="1">
      <c r="B389" s="13"/>
    </row>
    <row r="390" spans="2:2" s="2" customFormat="1" ht="14.1" customHeight="1">
      <c r="B390" s="13"/>
    </row>
    <row r="391" spans="2:2" s="2" customFormat="1" ht="14.1" customHeight="1">
      <c r="B391" s="13"/>
    </row>
    <row r="392" spans="2:2" s="2" customFormat="1" ht="14.1" customHeight="1">
      <c r="B392" s="13"/>
    </row>
    <row r="393" spans="2:2" s="2" customFormat="1" ht="14.1" customHeight="1">
      <c r="B393" s="13"/>
    </row>
    <row r="394" spans="2:2" s="2" customFormat="1" ht="14.1" customHeight="1">
      <c r="B394" s="13"/>
    </row>
    <row r="395" spans="2:2" s="2" customFormat="1" ht="14.1" customHeight="1">
      <c r="B395" s="13"/>
    </row>
    <row r="396" spans="2:2" s="2" customFormat="1" ht="14.1" customHeight="1">
      <c r="B396" s="13"/>
    </row>
    <row r="397" spans="2:2" s="2" customFormat="1" ht="14.1" customHeight="1">
      <c r="B397" s="13"/>
    </row>
    <row r="398" spans="2:2" s="2" customFormat="1" ht="14.1" customHeight="1">
      <c r="B398" s="13"/>
    </row>
    <row r="399" spans="2:2" s="2" customFormat="1" ht="14.1" customHeight="1">
      <c r="B399" s="13"/>
    </row>
    <row r="400" spans="2:2" s="2" customFormat="1" ht="14.1" customHeight="1">
      <c r="B400" s="13"/>
    </row>
    <row r="401" spans="2:2" s="2" customFormat="1" ht="14.1" customHeight="1">
      <c r="B401" s="13"/>
    </row>
    <row r="402" spans="2:2" s="2" customFormat="1" ht="14.1" customHeight="1">
      <c r="B402" s="13"/>
    </row>
    <row r="403" spans="2:2" s="2" customFormat="1" ht="14.1" customHeight="1">
      <c r="B403" s="13"/>
    </row>
    <row r="404" spans="2:2" s="2" customFormat="1" ht="14.1" customHeight="1">
      <c r="B404" s="13"/>
    </row>
    <row r="405" spans="2:2" s="2" customFormat="1" ht="14.1" customHeight="1">
      <c r="B405" s="13"/>
    </row>
    <row r="406" spans="2:2" s="2" customFormat="1" ht="14.1" customHeight="1">
      <c r="B406" s="13"/>
    </row>
    <row r="407" spans="2:2" s="2" customFormat="1" ht="14.1" customHeight="1">
      <c r="B407" s="13"/>
    </row>
    <row r="408" spans="2:2" s="2" customFormat="1" ht="14.1" customHeight="1">
      <c r="B408" s="13"/>
    </row>
    <row r="409" spans="2:2" s="2" customFormat="1" ht="14.1" customHeight="1">
      <c r="B409" s="13"/>
    </row>
    <row r="410" spans="2:2" s="2" customFormat="1" ht="14.1" customHeight="1">
      <c r="B410" s="13"/>
    </row>
    <row r="411" spans="2:2" s="2" customFormat="1" ht="14.1" customHeight="1">
      <c r="B411" s="13"/>
    </row>
    <row r="412" spans="2:2" s="2" customFormat="1" ht="14.1" customHeight="1">
      <c r="B412" s="13"/>
    </row>
    <row r="413" spans="2:2" s="2" customFormat="1" ht="14.1" customHeight="1">
      <c r="B413" s="13"/>
    </row>
    <row r="414" spans="2:2" s="2" customFormat="1" ht="14.1" customHeight="1">
      <c r="B414" s="13"/>
    </row>
    <row r="415" spans="2:2" s="2" customFormat="1" ht="14.1" customHeight="1">
      <c r="B415" s="13"/>
    </row>
    <row r="416" spans="2:2" s="2" customFormat="1" ht="14.1" customHeight="1">
      <c r="B416" s="13"/>
    </row>
    <row r="417" spans="2:2" s="2" customFormat="1" ht="14.1" customHeight="1">
      <c r="B417" s="13"/>
    </row>
    <row r="418" spans="2:2" s="2" customFormat="1" ht="14.1" customHeight="1">
      <c r="B418" s="13"/>
    </row>
    <row r="419" spans="2:2" s="2" customFormat="1" ht="14.1" customHeight="1">
      <c r="B419" s="13"/>
    </row>
    <row r="420" spans="2:2" s="2" customFormat="1" ht="14.1" customHeight="1">
      <c r="B420" s="13"/>
    </row>
    <row r="421" spans="2:2" s="2" customFormat="1" ht="14.1" customHeight="1">
      <c r="B421" s="13"/>
    </row>
    <row r="422" spans="2:2" s="2" customFormat="1" ht="14.1" customHeight="1">
      <c r="B422" s="13"/>
    </row>
    <row r="423" spans="2:2" s="2" customFormat="1" ht="14.1" customHeight="1">
      <c r="B423" s="13"/>
    </row>
    <row r="424" spans="2:2" s="2" customFormat="1" ht="14.1" customHeight="1">
      <c r="B424" s="13"/>
    </row>
    <row r="425" spans="2:2" s="2" customFormat="1" ht="14.1" customHeight="1">
      <c r="B425" s="13"/>
    </row>
    <row r="426" spans="2:2" s="2" customFormat="1" ht="14.1" customHeight="1">
      <c r="B426" s="13"/>
    </row>
    <row r="427" spans="2:2" s="2" customFormat="1" ht="14.1" customHeight="1">
      <c r="B427" s="13"/>
    </row>
    <row r="428" spans="2:2" s="2" customFormat="1" ht="14.1" customHeight="1">
      <c r="B428" s="13"/>
    </row>
    <row r="429" spans="2:2" s="2" customFormat="1" ht="14.1" customHeight="1">
      <c r="B429" s="13"/>
    </row>
    <row r="430" spans="2:2" s="2" customFormat="1" ht="14.1" customHeight="1">
      <c r="B430" s="13"/>
    </row>
    <row r="431" spans="2:2" s="2" customFormat="1" ht="14.1" customHeight="1">
      <c r="B431" s="13"/>
    </row>
    <row r="432" spans="2:2" s="2" customFormat="1" ht="14.1" customHeight="1">
      <c r="B432" s="13"/>
    </row>
    <row r="433" spans="2:2" s="2" customFormat="1" ht="14.1" customHeight="1">
      <c r="B433" s="13"/>
    </row>
    <row r="434" spans="2:2" s="2" customFormat="1" ht="14.1" customHeight="1">
      <c r="B434" s="13"/>
    </row>
    <row r="435" spans="2:2" s="2" customFormat="1" ht="14.1" customHeight="1">
      <c r="B435" s="13"/>
    </row>
    <row r="436" spans="2:2" s="2" customFormat="1" ht="14.1" customHeight="1">
      <c r="B436" s="13"/>
    </row>
    <row r="437" spans="2:2" s="2" customFormat="1" ht="14.1" customHeight="1">
      <c r="B437" s="13"/>
    </row>
    <row r="438" spans="2:2" s="2" customFormat="1" ht="14.1" customHeight="1">
      <c r="B438" s="13"/>
    </row>
    <row r="439" spans="2:2" s="2" customFormat="1" ht="14.1" customHeight="1">
      <c r="B439" s="13"/>
    </row>
    <row r="440" spans="2:2" s="2" customFormat="1" ht="14.1" customHeight="1">
      <c r="B440" s="13"/>
    </row>
    <row r="441" spans="2:2" s="2" customFormat="1" ht="14.1" customHeight="1">
      <c r="B441" s="13"/>
    </row>
    <row r="442" spans="2:2" s="2" customFormat="1" ht="14.1" customHeight="1">
      <c r="B442" s="13"/>
    </row>
    <row r="443" spans="2:2" s="2" customFormat="1" ht="14.1" customHeight="1">
      <c r="B443" s="13"/>
    </row>
    <row r="444" spans="2:2" s="2" customFormat="1" ht="14.1" customHeight="1">
      <c r="B444" s="13"/>
    </row>
    <row r="445" spans="2:2" s="2" customFormat="1" ht="14.1" customHeight="1">
      <c r="B445" s="13"/>
    </row>
    <row r="446" spans="2:2" s="2" customFormat="1" ht="14.1" customHeight="1">
      <c r="B446" s="13"/>
    </row>
    <row r="447" spans="2:2" s="2" customFormat="1" ht="14.1" customHeight="1">
      <c r="B447" s="13"/>
    </row>
    <row r="448" spans="2:2" s="2" customFormat="1" ht="14.1" customHeight="1">
      <c r="B448" s="13"/>
    </row>
    <row r="449" spans="2:2" s="2" customFormat="1" ht="14.1" customHeight="1">
      <c r="B449" s="13"/>
    </row>
    <row r="450" spans="2:2" s="2" customFormat="1" ht="14.1" customHeight="1">
      <c r="B450" s="13"/>
    </row>
    <row r="451" spans="2:2" s="2" customFormat="1" ht="14.1" customHeight="1">
      <c r="B451" s="13"/>
    </row>
    <row r="452" spans="2:2" s="2" customFormat="1" ht="14.1" customHeight="1">
      <c r="B452" s="13"/>
    </row>
    <row r="453" spans="2:2" s="2" customFormat="1" ht="14.1" customHeight="1">
      <c r="B453" s="13"/>
    </row>
    <row r="454" spans="2:2" s="2" customFormat="1" ht="14.1" customHeight="1">
      <c r="B454" s="13"/>
    </row>
    <row r="455" spans="2:2" s="2" customFormat="1" ht="14.1" customHeight="1">
      <c r="B455" s="13"/>
    </row>
    <row r="456" spans="2:2" s="2" customFormat="1" ht="14.1" customHeight="1">
      <c r="B456" s="13"/>
    </row>
    <row r="457" spans="2:2" s="2" customFormat="1" ht="14.1" customHeight="1">
      <c r="B457" s="13"/>
    </row>
    <row r="458" spans="2:2" s="2" customFormat="1" ht="14.1" customHeight="1">
      <c r="B458" s="13"/>
    </row>
    <row r="459" spans="2:2" s="2" customFormat="1" ht="14.1" customHeight="1">
      <c r="B459" s="13"/>
    </row>
    <row r="460" spans="2:2" s="2" customFormat="1" ht="14.1" customHeight="1">
      <c r="B460" s="13"/>
    </row>
    <row r="461" spans="2:2" s="2" customFormat="1" ht="14.1" customHeight="1">
      <c r="B461" s="13"/>
    </row>
    <row r="462" spans="2:2" s="2" customFormat="1" ht="14.1" customHeight="1">
      <c r="B462" s="13"/>
    </row>
    <row r="463" spans="2:2" s="2" customFormat="1" ht="14.1" customHeight="1">
      <c r="B463" s="13"/>
    </row>
    <row r="464" spans="2:2" s="2" customFormat="1" ht="14.1" customHeight="1">
      <c r="B464" s="13"/>
    </row>
    <row r="465" spans="2:2" s="2" customFormat="1" ht="14.1" customHeight="1">
      <c r="B465" s="13"/>
    </row>
    <row r="466" spans="2:2" s="2" customFormat="1" ht="14.1" customHeight="1">
      <c r="B466" s="13"/>
    </row>
    <row r="467" spans="2:2" s="2" customFormat="1" ht="14.1" customHeight="1">
      <c r="B467" s="13"/>
    </row>
    <row r="468" spans="2:2" s="2" customFormat="1" ht="14.1" customHeight="1">
      <c r="B468" s="13"/>
    </row>
    <row r="469" spans="2:2" s="2" customFormat="1" ht="14.1" customHeight="1">
      <c r="B469" s="13"/>
    </row>
    <row r="470" spans="2:2" s="2" customFormat="1" ht="14.1" customHeight="1">
      <c r="B470" s="13"/>
    </row>
    <row r="471" spans="2:2" s="2" customFormat="1" ht="14.1" customHeight="1">
      <c r="B471" s="13"/>
    </row>
    <row r="472" spans="2:2" s="2" customFormat="1" ht="14.1" customHeight="1">
      <c r="B472" s="13"/>
    </row>
    <row r="473" spans="2:2" s="2" customFormat="1" ht="14.1" customHeight="1">
      <c r="B473" s="13"/>
    </row>
    <row r="474" spans="2:2" s="2" customFormat="1" ht="14.1" customHeight="1">
      <c r="B474" s="13"/>
    </row>
    <row r="475" spans="2:2" s="2" customFormat="1" ht="14.1" customHeight="1">
      <c r="B475" s="13"/>
    </row>
    <row r="476" spans="2:2" s="2" customFormat="1" ht="14.1" customHeight="1">
      <c r="B476" s="13"/>
    </row>
    <row r="477" spans="2:2" s="2" customFormat="1" ht="14.1" customHeight="1">
      <c r="B477" s="13"/>
    </row>
    <row r="478" spans="2:2" s="2" customFormat="1" ht="14.1" customHeight="1">
      <c r="B478" s="13"/>
    </row>
    <row r="479" spans="2:2" s="2" customFormat="1" ht="14.1" customHeight="1">
      <c r="B479" s="13"/>
    </row>
    <row r="480" spans="2:2" s="2" customFormat="1" ht="14.1" customHeight="1">
      <c r="B480" s="13"/>
    </row>
    <row r="481" spans="2:2" s="2" customFormat="1" ht="14.1" customHeight="1">
      <c r="B481" s="13"/>
    </row>
    <row r="482" spans="2:2" s="2" customFormat="1" ht="14.1" customHeight="1">
      <c r="B482" s="13"/>
    </row>
    <row r="483" spans="2:2" s="2" customFormat="1" ht="14.1" customHeight="1">
      <c r="B483" s="13"/>
    </row>
    <row r="484" spans="2:2" s="2" customFormat="1" ht="14.1" customHeight="1">
      <c r="B484" s="13"/>
    </row>
    <row r="485" spans="2:2" s="2" customFormat="1" ht="14.1" customHeight="1">
      <c r="B485" s="13"/>
    </row>
    <row r="486" spans="2:2" s="2" customFormat="1" ht="14.1" customHeight="1">
      <c r="B486" s="13"/>
    </row>
    <row r="487" spans="2:2" s="2" customFormat="1" ht="14.1" customHeight="1">
      <c r="B487" s="13"/>
    </row>
    <row r="488" spans="2:2" s="2" customFormat="1" ht="14.1" customHeight="1">
      <c r="B488" s="13"/>
    </row>
    <row r="489" spans="2:2" s="2" customFormat="1" ht="14.1" customHeight="1">
      <c r="B489" s="13"/>
    </row>
    <row r="490" spans="2:2" s="2" customFormat="1" ht="14.1" customHeight="1">
      <c r="B490" s="13"/>
    </row>
    <row r="491" spans="2:2" s="2" customFormat="1" ht="14.1" customHeight="1">
      <c r="B491" s="13"/>
    </row>
    <row r="492" spans="2:2" s="2" customFormat="1" ht="14.1" customHeight="1">
      <c r="B492" s="13"/>
    </row>
    <row r="493" spans="2:2" s="2" customFormat="1" ht="14.1" customHeight="1">
      <c r="B493" s="13"/>
    </row>
    <row r="494" spans="2:2" s="2" customFormat="1" ht="14.1" customHeight="1">
      <c r="B494" s="13"/>
    </row>
    <row r="495" spans="2:2" s="2" customFormat="1" ht="14.1" customHeight="1">
      <c r="B495" s="13"/>
    </row>
    <row r="496" spans="2:2" s="2" customFormat="1" ht="14.1" customHeight="1">
      <c r="B496" s="13"/>
    </row>
    <row r="497" spans="2:2" s="2" customFormat="1" ht="14.1" customHeight="1">
      <c r="B497" s="13"/>
    </row>
    <row r="498" spans="2:2" s="2" customFormat="1" ht="14.1" customHeight="1">
      <c r="B498" s="13"/>
    </row>
    <row r="499" spans="2:2" s="2" customFormat="1" ht="14.1" customHeight="1">
      <c r="B499" s="13"/>
    </row>
    <row r="500" spans="2:2" s="2" customFormat="1" ht="14.1" customHeight="1">
      <c r="B500" s="13"/>
    </row>
    <row r="501" spans="2:2" s="2" customFormat="1" ht="14.1" customHeight="1">
      <c r="B501" s="13"/>
    </row>
    <row r="502" spans="2:2" s="2" customFormat="1" ht="14.1" customHeight="1">
      <c r="B502" s="13"/>
    </row>
    <row r="503" spans="2:2" s="2" customFormat="1" ht="14.1" customHeight="1">
      <c r="B503" s="13"/>
    </row>
    <row r="504" spans="2:2" s="2" customFormat="1" ht="14.1" customHeight="1">
      <c r="B504" s="13"/>
    </row>
    <row r="505" spans="2:2" s="2" customFormat="1" ht="14.1" customHeight="1">
      <c r="B505" s="13"/>
    </row>
    <row r="506" spans="2:2" s="2" customFormat="1" ht="14.1" customHeight="1">
      <c r="B506" s="13"/>
    </row>
    <row r="507" spans="2:2" s="2" customFormat="1" ht="14.1" customHeight="1">
      <c r="B507" s="13"/>
    </row>
    <row r="508" spans="2:2" s="2" customFormat="1" ht="14.1" customHeight="1">
      <c r="B508" s="13"/>
    </row>
    <row r="509" spans="2:2" s="2" customFormat="1" ht="14.1" customHeight="1">
      <c r="B509" s="13"/>
    </row>
    <row r="510" spans="2:2" s="2" customFormat="1" ht="14.1" customHeight="1">
      <c r="B510" s="13"/>
    </row>
    <row r="511" spans="2:2" s="2" customFormat="1" ht="14.1" customHeight="1">
      <c r="B511" s="13"/>
    </row>
    <row r="512" spans="2:2" s="2" customFormat="1" ht="14.1" customHeight="1">
      <c r="B512" s="13"/>
    </row>
    <row r="513" spans="2:2" s="2" customFormat="1" ht="14.1" customHeight="1">
      <c r="B513" s="13"/>
    </row>
    <row r="514" spans="2:2" s="2" customFormat="1" ht="14.1" customHeight="1">
      <c r="B514" s="13"/>
    </row>
    <row r="515" spans="2:2" s="2" customFormat="1" ht="14.1" customHeight="1">
      <c r="B515" s="13"/>
    </row>
    <row r="516" spans="2:2" s="2" customFormat="1" ht="14.1" customHeight="1">
      <c r="B516" s="13"/>
    </row>
    <row r="517" spans="2:2" s="2" customFormat="1" ht="14.1" customHeight="1">
      <c r="B517" s="13"/>
    </row>
    <row r="518" spans="2:2" s="2" customFormat="1" ht="14.1" customHeight="1">
      <c r="B518" s="13"/>
    </row>
    <row r="519" spans="2:2" s="2" customFormat="1" ht="14.1" customHeight="1">
      <c r="B519" s="13"/>
    </row>
    <row r="520" spans="2:2" s="2" customFormat="1" ht="14.1" customHeight="1">
      <c r="B520" s="13"/>
    </row>
    <row r="521" spans="2:2" s="2" customFormat="1" ht="14.1" customHeight="1">
      <c r="B521" s="13"/>
    </row>
    <row r="522" spans="2:2" s="2" customFormat="1" ht="14.1" customHeight="1">
      <c r="B522" s="13"/>
    </row>
    <row r="523" spans="2:2" s="2" customFormat="1" ht="14.1" customHeight="1">
      <c r="B523" s="13"/>
    </row>
    <row r="524" spans="2:2" s="2" customFormat="1" ht="14.1" customHeight="1">
      <c r="B524" s="13"/>
    </row>
    <row r="525" spans="2:2" s="2" customFormat="1" ht="14.1" customHeight="1">
      <c r="B525" s="13"/>
    </row>
    <row r="526" spans="2:2" s="2" customFormat="1" ht="14.1" customHeight="1">
      <c r="B526" s="13"/>
    </row>
    <row r="527" spans="2:2" s="2" customFormat="1" ht="14.1" customHeight="1">
      <c r="B527" s="13"/>
    </row>
    <row r="528" spans="2:2" s="2" customFormat="1" ht="14.1" customHeight="1">
      <c r="B528" s="13"/>
    </row>
    <row r="529" spans="2:2" s="2" customFormat="1" ht="14.1" customHeight="1">
      <c r="B529" s="13"/>
    </row>
    <row r="530" spans="2:2" s="2" customFormat="1" ht="14.1" customHeight="1">
      <c r="B530" s="13"/>
    </row>
    <row r="531" spans="2:2" s="2" customFormat="1" ht="14.1" customHeight="1">
      <c r="B531" s="13"/>
    </row>
    <row r="532" spans="2:2" s="2" customFormat="1" ht="14.1" customHeight="1">
      <c r="B532" s="13"/>
    </row>
    <row r="533" spans="2:2" s="2" customFormat="1" ht="14.1" customHeight="1">
      <c r="B533" s="13"/>
    </row>
    <row r="534" spans="2:2" s="2" customFormat="1" ht="14.1" customHeight="1">
      <c r="B534" s="13"/>
    </row>
    <row r="535" spans="2:2" s="2" customFormat="1" ht="14.1" customHeight="1">
      <c r="B535" s="13"/>
    </row>
    <row r="536" spans="2:2" s="2" customFormat="1" ht="14.1" customHeight="1">
      <c r="B536" s="13"/>
    </row>
    <row r="537" spans="2:2" s="2" customFormat="1" ht="14.1" customHeight="1">
      <c r="B537" s="13"/>
    </row>
    <row r="538" spans="2:2" s="2" customFormat="1" ht="14.1" customHeight="1">
      <c r="B538" s="13"/>
    </row>
    <row r="539" spans="2:2" s="2" customFormat="1" ht="14.1" customHeight="1">
      <c r="B539" s="13"/>
    </row>
    <row r="540" spans="2:2" s="2" customFormat="1" ht="14.1" customHeight="1">
      <c r="B540" s="13"/>
    </row>
    <row r="541" spans="2:2" s="2" customFormat="1" ht="14.1" customHeight="1">
      <c r="B541" s="13"/>
    </row>
    <row r="542" spans="2:2" s="2" customFormat="1" ht="14.1" customHeight="1">
      <c r="B542" s="13"/>
    </row>
    <row r="543" spans="2:2" s="2" customFormat="1" ht="14.1" customHeight="1">
      <c r="B543" s="13"/>
    </row>
    <row r="544" spans="2:2" s="2" customFormat="1" ht="14.1" customHeight="1">
      <c r="B544" s="13"/>
    </row>
    <row r="545" spans="2:2" s="2" customFormat="1" ht="14.1" customHeight="1">
      <c r="B545" s="13"/>
    </row>
    <row r="546" spans="2:2" s="2" customFormat="1" ht="14.1" customHeight="1">
      <c r="B546" s="13"/>
    </row>
    <row r="547" spans="2:2" s="2" customFormat="1" ht="14.1" customHeight="1">
      <c r="B547" s="13"/>
    </row>
    <row r="548" spans="2:2" s="2" customFormat="1" ht="14.1" customHeight="1">
      <c r="B548" s="13"/>
    </row>
    <row r="549" spans="2:2" s="2" customFormat="1" ht="14.1" customHeight="1">
      <c r="B549" s="13"/>
    </row>
    <row r="550" spans="2:2" s="2" customFormat="1" ht="14.1" customHeight="1">
      <c r="B550" s="13"/>
    </row>
    <row r="551" spans="2:2" s="2" customFormat="1" ht="14.1" customHeight="1">
      <c r="B551" s="13"/>
    </row>
    <row r="552" spans="2:2" s="2" customFormat="1" ht="14.1" customHeight="1">
      <c r="B552" s="13"/>
    </row>
    <row r="553" spans="2:2" s="2" customFormat="1" ht="14.1" customHeight="1">
      <c r="B553" s="13"/>
    </row>
    <row r="554" spans="2:2" s="2" customFormat="1" ht="14.1" customHeight="1">
      <c r="B554" s="13"/>
    </row>
    <row r="555" spans="2:2" s="2" customFormat="1" ht="14.1" customHeight="1">
      <c r="B555" s="13"/>
    </row>
    <row r="556" spans="2:2" s="2" customFormat="1" ht="14.1" customHeight="1">
      <c r="B556" s="13"/>
    </row>
    <row r="557" spans="2:2" s="2" customFormat="1" ht="14.1" customHeight="1">
      <c r="B557" s="13"/>
    </row>
    <row r="558" spans="2:2" s="2" customFormat="1" ht="14.1" customHeight="1">
      <c r="B558" s="13"/>
    </row>
    <row r="559" spans="2:2" s="2" customFormat="1" ht="14.1" customHeight="1">
      <c r="B559" s="13"/>
    </row>
    <row r="560" spans="2:2" s="2" customFormat="1" ht="14.1" customHeight="1">
      <c r="B560" s="13"/>
    </row>
    <row r="561" spans="2:2" s="2" customFormat="1" ht="14.1" customHeight="1">
      <c r="B561" s="13"/>
    </row>
    <row r="562" spans="2:2" s="2" customFormat="1" ht="14.1" customHeight="1">
      <c r="B562" s="13"/>
    </row>
    <row r="563" spans="2:2" s="2" customFormat="1" ht="14.1" customHeight="1">
      <c r="B563" s="13"/>
    </row>
    <row r="564" spans="2:2" s="2" customFormat="1" ht="14.1" customHeight="1">
      <c r="B564" s="13"/>
    </row>
    <row r="565" spans="2:2" s="2" customFormat="1" ht="14.1" customHeight="1">
      <c r="B565" s="13"/>
    </row>
    <row r="566" spans="2:2" s="2" customFormat="1" ht="14.1" customHeight="1">
      <c r="B566" s="13"/>
    </row>
    <row r="567" spans="2:2" s="2" customFormat="1" ht="14.1" customHeight="1">
      <c r="B567" s="13"/>
    </row>
    <row r="568" spans="2:2" s="2" customFormat="1" ht="14.1" customHeight="1">
      <c r="B568" s="13"/>
    </row>
    <row r="569" spans="2:2" s="2" customFormat="1" ht="14.1" customHeight="1">
      <c r="B569" s="13"/>
    </row>
    <row r="570" spans="2:2" s="2" customFormat="1" ht="14.1" customHeight="1">
      <c r="B570" s="13"/>
    </row>
    <row r="571" spans="2:2" s="2" customFormat="1" ht="14.1" customHeight="1">
      <c r="B571" s="13"/>
    </row>
    <row r="572" spans="2:2" s="2" customFormat="1" ht="14.1" customHeight="1">
      <c r="B572" s="13"/>
    </row>
    <row r="573" spans="2:2" s="2" customFormat="1" ht="14.1" customHeight="1">
      <c r="B573" s="13"/>
    </row>
    <row r="574" spans="2:2" s="2" customFormat="1" ht="14.1" customHeight="1">
      <c r="B574" s="13"/>
    </row>
    <row r="575" spans="2:2" s="2" customFormat="1" ht="14.1" customHeight="1">
      <c r="B575" s="13"/>
    </row>
    <row r="576" spans="2:2" s="2" customFormat="1" ht="14.1" customHeight="1">
      <c r="B576" s="13"/>
    </row>
    <row r="577" spans="2:2" s="2" customFormat="1" ht="14.1" customHeight="1">
      <c r="B577" s="13"/>
    </row>
    <row r="578" spans="2:2" s="2" customFormat="1" ht="14.1" customHeight="1">
      <c r="B578" s="13"/>
    </row>
    <row r="579" spans="2:2" s="2" customFormat="1" ht="14.1" customHeight="1">
      <c r="B579" s="13"/>
    </row>
    <row r="580" spans="2:2" s="2" customFormat="1" ht="14.1" customHeight="1">
      <c r="B580" s="13"/>
    </row>
    <row r="581" spans="2:2" s="2" customFormat="1" ht="14.1" customHeight="1">
      <c r="B581" s="13"/>
    </row>
    <row r="582" spans="2:2" s="2" customFormat="1" ht="14.1" customHeight="1">
      <c r="B582" s="13"/>
    </row>
    <row r="583" spans="2:2" s="2" customFormat="1" ht="14.1" customHeight="1">
      <c r="B583" s="13"/>
    </row>
    <row r="584" spans="2:2" s="2" customFormat="1" ht="14.1" customHeight="1">
      <c r="B584" s="13"/>
    </row>
    <row r="585" spans="2:2" s="2" customFormat="1" ht="14.1" customHeight="1">
      <c r="B585" s="13"/>
    </row>
    <row r="586" spans="2:2" s="2" customFormat="1" ht="14.1" customHeight="1">
      <c r="B586" s="13"/>
    </row>
    <row r="587" spans="2:2" s="2" customFormat="1" ht="14.1" customHeight="1">
      <c r="B587" s="13"/>
    </row>
    <row r="588" spans="2:2" s="2" customFormat="1" ht="14.1" customHeight="1">
      <c r="B588" s="13"/>
    </row>
    <row r="589" spans="2:2" s="2" customFormat="1" ht="14.1" customHeight="1">
      <c r="B589" s="13"/>
    </row>
    <row r="590" spans="2:2" s="2" customFormat="1" ht="14.1" customHeight="1">
      <c r="B590" s="13"/>
    </row>
    <row r="591" spans="2:2" s="2" customFormat="1" ht="14.1" customHeight="1">
      <c r="B591" s="13"/>
    </row>
    <row r="592" spans="2:2" s="2" customFormat="1" ht="14.1" customHeight="1">
      <c r="B592" s="13"/>
    </row>
    <row r="593" spans="2:2" s="2" customFormat="1" ht="14.1" customHeight="1">
      <c r="B593" s="13"/>
    </row>
    <row r="594" spans="2:2" s="2" customFormat="1" ht="14.1" customHeight="1">
      <c r="B594" s="13"/>
    </row>
    <row r="595" spans="2:2" s="2" customFormat="1" ht="14.1" customHeight="1">
      <c r="B595" s="13"/>
    </row>
    <row r="596" spans="2:2" s="2" customFormat="1" ht="14.1" customHeight="1">
      <c r="B596" s="13"/>
    </row>
    <row r="597" spans="2:2" s="2" customFormat="1" ht="14.1" customHeight="1">
      <c r="B597" s="13"/>
    </row>
    <row r="598" spans="2:2" s="2" customFormat="1" ht="14.1" customHeight="1">
      <c r="B598" s="13"/>
    </row>
    <row r="599" spans="2:2" s="2" customFormat="1" ht="14.1" customHeight="1">
      <c r="B599" s="13"/>
    </row>
    <row r="600" spans="2:2" s="2" customFormat="1" ht="14.1" customHeight="1">
      <c r="B600" s="13"/>
    </row>
    <row r="601" spans="2:2" s="2" customFormat="1" ht="14.1" customHeight="1">
      <c r="B601" s="13"/>
    </row>
    <row r="602" spans="2:2" s="2" customFormat="1" ht="14.1" customHeight="1">
      <c r="B602" s="13"/>
    </row>
    <row r="603" spans="2:2" s="2" customFormat="1" ht="14.1" customHeight="1">
      <c r="B603" s="13"/>
    </row>
    <row r="604" spans="2:2" s="2" customFormat="1" ht="14.1" customHeight="1">
      <c r="B604" s="13"/>
    </row>
    <row r="605" spans="2:2" s="2" customFormat="1" ht="14.1" customHeight="1">
      <c r="B605" s="13"/>
    </row>
    <row r="606" spans="2:2" s="2" customFormat="1" ht="14.1" customHeight="1">
      <c r="B606" s="13"/>
    </row>
    <row r="607" spans="2:2" s="2" customFormat="1" ht="14.1" customHeight="1">
      <c r="B607" s="13"/>
    </row>
    <row r="608" spans="2:2" s="2" customFormat="1" ht="14.1" customHeight="1">
      <c r="B608" s="13"/>
    </row>
    <row r="609" spans="2:2" s="2" customFormat="1" ht="14.1" customHeight="1">
      <c r="B609" s="13"/>
    </row>
    <row r="610" spans="2:2" s="2" customFormat="1" ht="14.1" customHeight="1">
      <c r="B610" s="13"/>
    </row>
    <row r="611" spans="2:2" s="2" customFormat="1" ht="14.1" customHeight="1">
      <c r="B611" s="13"/>
    </row>
    <row r="612" spans="2:2" s="2" customFormat="1" ht="14.1" customHeight="1">
      <c r="B612" s="13"/>
    </row>
    <row r="613" spans="2:2" s="2" customFormat="1" ht="14.1" customHeight="1">
      <c r="B613" s="13"/>
    </row>
    <row r="614" spans="2:2" s="2" customFormat="1" ht="14.1" customHeight="1">
      <c r="B614" s="13"/>
    </row>
    <row r="615" spans="2:2" s="2" customFormat="1" ht="14.1" customHeight="1">
      <c r="B615" s="13"/>
    </row>
    <row r="616" spans="2:2" s="2" customFormat="1" ht="14.1" customHeight="1">
      <c r="B616" s="13"/>
    </row>
    <row r="617" spans="2:2" s="2" customFormat="1" ht="14.1" customHeight="1">
      <c r="B617" s="13"/>
    </row>
    <row r="618" spans="2:2" s="2" customFormat="1" ht="14.1" customHeight="1">
      <c r="B618" s="13"/>
    </row>
    <row r="619" spans="2:2" s="2" customFormat="1" ht="14.1" customHeight="1">
      <c r="B619" s="13"/>
    </row>
    <row r="620" spans="2:2" s="2" customFormat="1" ht="14.1" customHeight="1">
      <c r="B620" s="13"/>
    </row>
    <row r="621" spans="2:2" s="2" customFormat="1" ht="14.1" customHeight="1">
      <c r="B621" s="13"/>
    </row>
    <row r="622" spans="2:2" s="2" customFormat="1" ht="14.1" customHeight="1">
      <c r="B622" s="13"/>
    </row>
    <row r="623" spans="2:2" s="2" customFormat="1" ht="14.1" customHeight="1">
      <c r="B623" s="13"/>
    </row>
    <row r="624" spans="2:2" s="2" customFormat="1" ht="14.1" customHeight="1">
      <c r="B624" s="13"/>
    </row>
    <row r="625" spans="2:2" s="2" customFormat="1" ht="14.1" customHeight="1">
      <c r="B625" s="13"/>
    </row>
    <row r="626" spans="2:2" s="2" customFormat="1" ht="14.1" customHeight="1">
      <c r="B626" s="13"/>
    </row>
    <row r="627" spans="2:2" s="2" customFormat="1" ht="14.1" customHeight="1">
      <c r="B627" s="13"/>
    </row>
    <row r="628" spans="2:2" s="2" customFormat="1" ht="14.1" customHeight="1">
      <c r="B628" s="13"/>
    </row>
    <row r="629" spans="2:2" s="2" customFormat="1" ht="14.1" customHeight="1">
      <c r="B629" s="13"/>
    </row>
    <row r="630" spans="2:2" s="2" customFormat="1" ht="14.1" customHeight="1">
      <c r="B630" s="13"/>
    </row>
    <row r="631" spans="2:2" s="2" customFormat="1" ht="14.1" customHeight="1">
      <c r="B631" s="13"/>
    </row>
    <row r="632" spans="2:2" s="2" customFormat="1" ht="14.1" customHeight="1">
      <c r="B632" s="13"/>
    </row>
    <row r="633" spans="2:2" s="2" customFormat="1" ht="14.1" customHeight="1">
      <c r="B633" s="13"/>
    </row>
    <row r="634" spans="2:2" s="2" customFormat="1" ht="14.1" customHeight="1">
      <c r="B634" s="13"/>
    </row>
    <row r="635" spans="2:2" s="2" customFormat="1" ht="14.1" customHeight="1">
      <c r="B635" s="13"/>
    </row>
    <row r="636" spans="2:2" s="2" customFormat="1" ht="14.1" customHeight="1">
      <c r="B636" s="13"/>
    </row>
    <row r="637" spans="2:2" s="2" customFormat="1" ht="14.1" customHeight="1">
      <c r="B637" s="13"/>
    </row>
    <row r="638" spans="2:2" s="2" customFormat="1" ht="14.1" customHeight="1">
      <c r="B638" s="13"/>
    </row>
    <row r="639" spans="2:2" s="2" customFormat="1" ht="14.1" customHeight="1">
      <c r="B639" s="13"/>
    </row>
    <row r="640" spans="2:2" s="2" customFormat="1" ht="14.1" customHeight="1">
      <c r="B640" s="13"/>
    </row>
    <row r="641" spans="2:2" s="2" customFormat="1" ht="14.1" customHeight="1">
      <c r="B641" s="13"/>
    </row>
    <row r="642" spans="2:2" s="2" customFormat="1" ht="14.1" customHeight="1">
      <c r="B642" s="13"/>
    </row>
    <row r="643" spans="2:2" s="2" customFormat="1" ht="14.1" customHeight="1">
      <c r="B643" s="13"/>
    </row>
    <row r="644" spans="2:2" s="2" customFormat="1" ht="14.1" customHeight="1">
      <c r="B644" s="13"/>
    </row>
    <row r="645" spans="2:2" s="2" customFormat="1" ht="14.1" customHeight="1">
      <c r="B645" s="13"/>
    </row>
    <row r="646" spans="2:2" s="2" customFormat="1" ht="14.1" customHeight="1">
      <c r="B646" s="13"/>
    </row>
    <row r="647" spans="2:2" s="2" customFormat="1" ht="14.1" customHeight="1">
      <c r="B647" s="13"/>
    </row>
    <row r="648" spans="2:2" s="2" customFormat="1" ht="14.1" customHeight="1">
      <c r="B648" s="13"/>
    </row>
    <row r="649" spans="2:2" s="2" customFormat="1" ht="14.1" customHeight="1">
      <c r="B649" s="13"/>
    </row>
    <row r="650" spans="2:2" s="2" customFormat="1" ht="14.1" customHeight="1">
      <c r="B650" s="13"/>
    </row>
    <row r="651" spans="2:2" s="2" customFormat="1" ht="14.1" customHeight="1">
      <c r="B651" s="13"/>
    </row>
    <row r="652" spans="2:2" s="2" customFormat="1" ht="14.1" customHeight="1">
      <c r="B652" s="13"/>
    </row>
    <row r="653" spans="2:2" s="2" customFormat="1" ht="14.1" customHeight="1">
      <c r="B653" s="13"/>
    </row>
    <row r="654" spans="2:2" s="2" customFormat="1" ht="14.1" customHeight="1">
      <c r="B654" s="13"/>
    </row>
    <row r="655" spans="2:2" s="2" customFormat="1" ht="14.1" customHeight="1">
      <c r="B655" s="13"/>
    </row>
    <row r="656" spans="2:2" s="2" customFormat="1" ht="14.1" customHeight="1">
      <c r="B656" s="13"/>
    </row>
    <row r="657" spans="2:2" s="2" customFormat="1" ht="14.1" customHeight="1">
      <c r="B657" s="13"/>
    </row>
    <row r="658" spans="2:2" s="2" customFormat="1" ht="14.1" customHeight="1">
      <c r="B658" s="13"/>
    </row>
    <row r="659" spans="2:2" s="2" customFormat="1" ht="14.1" customHeight="1">
      <c r="B659" s="13"/>
    </row>
    <row r="660" spans="2:2" s="2" customFormat="1" ht="14.1" customHeight="1">
      <c r="B660" s="13"/>
    </row>
    <row r="661" spans="2:2" s="2" customFormat="1" ht="14.1" customHeight="1">
      <c r="B661" s="13"/>
    </row>
    <row r="662" spans="2:2" s="2" customFormat="1" ht="14.1" customHeight="1">
      <c r="B662" s="13"/>
    </row>
    <row r="663" spans="2:2" s="2" customFormat="1" ht="14.1" customHeight="1">
      <c r="B663" s="13"/>
    </row>
    <row r="664" spans="2:2" s="2" customFormat="1" ht="14.1" customHeight="1">
      <c r="B664" s="13"/>
    </row>
    <row r="665" spans="2:2" s="2" customFormat="1" ht="14.1" customHeight="1">
      <c r="B665" s="13"/>
    </row>
    <row r="666" spans="2:2" s="2" customFormat="1" ht="14.1" customHeight="1">
      <c r="B666" s="13"/>
    </row>
    <row r="667" spans="2:2" s="2" customFormat="1" ht="14.1" customHeight="1">
      <c r="B667" s="13"/>
    </row>
    <row r="668" spans="2:2" s="2" customFormat="1" ht="14.1" customHeight="1">
      <c r="B668" s="13"/>
    </row>
    <row r="669" spans="2:2" s="2" customFormat="1" ht="14.1" customHeight="1">
      <c r="B669" s="13"/>
    </row>
    <row r="670" spans="2:2" s="2" customFormat="1" ht="14.1" customHeight="1">
      <c r="B670" s="13"/>
    </row>
    <row r="671" spans="2:2" s="2" customFormat="1" ht="14.1" customHeight="1">
      <c r="B671" s="13"/>
    </row>
    <row r="672" spans="2:2" s="2" customFormat="1" ht="14.1" customHeight="1">
      <c r="B672" s="13"/>
    </row>
    <row r="673" spans="2:2" s="2" customFormat="1" ht="14.1" customHeight="1">
      <c r="B673" s="13"/>
    </row>
    <row r="674" spans="2:2" s="2" customFormat="1" ht="14.1" customHeight="1">
      <c r="B674" s="13"/>
    </row>
    <row r="675" spans="2:2" s="2" customFormat="1" ht="14.1" customHeight="1">
      <c r="B675" s="13"/>
    </row>
    <row r="676" spans="2:2" s="2" customFormat="1" ht="14.1" customHeight="1">
      <c r="B676" s="13"/>
    </row>
    <row r="677" spans="2:2" s="2" customFormat="1" ht="14.1" customHeight="1">
      <c r="B677" s="13"/>
    </row>
    <row r="678" spans="2:2" s="2" customFormat="1" ht="14.1" customHeight="1">
      <c r="B678" s="13"/>
    </row>
    <row r="679" spans="2:2" s="2" customFormat="1" ht="14.1" customHeight="1">
      <c r="B679" s="13"/>
    </row>
    <row r="680" spans="2:2" s="2" customFormat="1" ht="14.1" customHeight="1">
      <c r="B680" s="13"/>
    </row>
    <row r="681" spans="2:2" s="2" customFormat="1" ht="14.1" customHeight="1">
      <c r="B681" s="13"/>
    </row>
    <row r="682" spans="2:2" s="2" customFormat="1" ht="14.1" customHeight="1">
      <c r="B682" s="13"/>
    </row>
    <row r="683" spans="2:2" s="2" customFormat="1" ht="14.1" customHeight="1">
      <c r="B683" s="13"/>
    </row>
    <row r="684" spans="2:2" s="2" customFormat="1" ht="14.1" customHeight="1">
      <c r="B684" s="13"/>
    </row>
    <row r="685" spans="2:2" s="2" customFormat="1" ht="14.1" customHeight="1">
      <c r="B685" s="13"/>
    </row>
    <row r="686" spans="2:2" s="2" customFormat="1" ht="14.1" customHeight="1">
      <c r="B686" s="13"/>
    </row>
    <row r="687" spans="2:2" s="2" customFormat="1" ht="14.1" customHeight="1">
      <c r="B687" s="13"/>
    </row>
    <row r="688" spans="2:2" s="2" customFormat="1" ht="14.1" customHeight="1">
      <c r="B688" s="13"/>
    </row>
    <row r="689" spans="2:2" s="2" customFormat="1" ht="14.1" customHeight="1">
      <c r="B689" s="13"/>
    </row>
    <row r="690" spans="2:2" s="2" customFormat="1" ht="14.1" customHeight="1">
      <c r="B690" s="13"/>
    </row>
    <row r="691" spans="2:2" s="2" customFormat="1" ht="14.1" customHeight="1">
      <c r="B691" s="13"/>
    </row>
    <row r="692" spans="2:2" s="2" customFormat="1" ht="14.1" customHeight="1">
      <c r="B692" s="13"/>
    </row>
    <row r="693" spans="2:2" s="2" customFormat="1" ht="14.1" customHeight="1">
      <c r="B693" s="13"/>
    </row>
    <row r="694" spans="2:2" s="2" customFormat="1" ht="14.1" customHeight="1">
      <c r="B694" s="13"/>
    </row>
    <row r="695" spans="2:2" s="2" customFormat="1" ht="14.1" customHeight="1">
      <c r="B695" s="13"/>
    </row>
    <row r="696" spans="2:2" s="2" customFormat="1" ht="14.1" customHeight="1">
      <c r="B696" s="13"/>
    </row>
    <row r="697" spans="2:2" s="2" customFormat="1" ht="14.1" customHeight="1">
      <c r="B697" s="13"/>
    </row>
    <row r="698" spans="2:2" s="2" customFormat="1" ht="14.1" customHeight="1">
      <c r="B698" s="13"/>
    </row>
    <row r="699" spans="2:2" s="2" customFormat="1" ht="14.1" customHeight="1">
      <c r="B699" s="13"/>
    </row>
    <row r="700" spans="2:2" s="2" customFormat="1" ht="14.1" customHeight="1">
      <c r="B700" s="13"/>
    </row>
    <row r="701" spans="2:2" s="2" customFormat="1" ht="14.1" customHeight="1">
      <c r="B701" s="13"/>
    </row>
    <row r="702" spans="2:2" s="2" customFormat="1" ht="14.1" customHeight="1">
      <c r="B702" s="13"/>
    </row>
    <row r="703" spans="2:2" s="2" customFormat="1" ht="14.1" customHeight="1">
      <c r="B703" s="13"/>
    </row>
    <row r="704" spans="2:2" s="2" customFormat="1" ht="14.1" customHeight="1">
      <c r="B704" s="13"/>
    </row>
    <row r="705" spans="2:2" s="2" customFormat="1" ht="14.1" customHeight="1">
      <c r="B705" s="13"/>
    </row>
    <row r="706" spans="2:2" s="2" customFormat="1" ht="14.1" customHeight="1">
      <c r="B706" s="13"/>
    </row>
    <row r="707" spans="2:2" s="2" customFormat="1" ht="14.1" customHeight="1">
      <c r="B707" s="13"/>
    </row>
    <row r="708" spans="2:2" s="2" customFormat="1" ht="14.1" customHeight="1">
      <c r="B708" s="13"/>
    </row>
    <row r="709" spans="2:2" s="2" customFormat="1" ht="14.1" customHeight="1">
      <c r="B709" s="13"/>
    </row>
    <row r="710" spans="2:2" s="2" customFormat="1" ht="14.1" customHeight="1">
      <c r="B710" s="13"/>
    </row>
    <row r="711" spans="2:2" s="2" customFormat="1" ht="14.1" customHeight="1">
      <c r="B711" s="13"/>
    </row>
    <row r="712" spans="2:2" s="2" customFormat="1" ht="14.1" customHeight="1">
      <c r="B712" s="13"/>
    </row>
    <row r="713" spans="2:2" s="2" customFormat="1" ht="14.1" customHeight="1">
      <c r="B713" s="13"/>
    </row>
    <row r="714" spans="2:2" s="2" customFormat="1" ht="14.1" customHeight="1">
      <c r="B714" s="13"/>
    </row>
    <row r="715" spans="2:2" s="2" customFormat="1" ht="14.1" customHeight="1">
      <c r="B715" s="13"/>
    </row>
    <row r="716" spans="2:2" s="2" customFormat="1" ht="14.1" customHeight="1">
      <c r="B716" s="13"/>
    </row>
    <row r="717" spans="2:2" s="2" customFormat="1" ht="14.1" customHeight="1">
      <c r="B717" s="13"/>
    </row>
    <row r="718" spans="2:2" s="2" customFormat="1" ht="14.1" customHeight="1">
      <c r="B718" s="13"/>
    </row>
    <row r="719" spans="2:2" s="2" customFormat="1" ht="14.1" customHeight="1">
      <c r="B719" s="13"/>
    </row>
    <row r="720" spans="2:2" s="2" customFormat="1" ht="14.1" customHeight="1">
      <c r="B720" s="13"/>
    </row>
    <row r="721" spans="2:2" s="2" customFormat="1" ht="14.1" customHeight="1">
      <c r="B721" s="13"/>
    </row>
    <row r="722" spans="2:2" s="2" customFormat="1" ht="14.1" customHeight="1">
      <c r="B722" s="13"/>
    </row>
    <row r="723" spans="2:2" s="2" customFormat="1" ht="14.1" customHeight="1">
      <c r="B723" s="13"/>
    </row>
    <row r="724" spans="2:2" s="2" customFormat="1" ht="14.1" customHeight="1">
      <c r="B724" s="13"/>
    </row>
    <row r="725" spans="2:2" s="2" customFormat="1" ht="14.1" customHeight="1">
      <c r="B725" s="13"/>
    </row>
    <row r="726" spans="2:2" s="2" customFormat="1" ht="14.1" customHeight="1">
      <c r="B726" s="13"/>
    </row>
    <row r="727" spans="2:2" s="2" customFormat="1" ht="14.1" customHeight="1">
      <c r="B727" s="13"/>
    </row>
    <row r="728" spans="2:2" s="2" customFormat="1" ht="14.1" customHeight="1">
      <c r="B728" s="13"/>
    </row>
    <row r="729" spans="2:2" s="2" customFormat="1" ht="14.1" customHeight="1">
      <c r="B729" s="13"/>
    </row>
    <row r="730" spans="2:2" s="2" customFormat="1" ht="14.1" customHeight="1">
      <c r="B730" s="13"/>
    </row>
    <row r="731" spans="2:2" s="2" customFormat="1" ht="14.1" customHeight="1">
      <c r="B731" s="13"/>
    </row>
    <row r="732" spans="2:2" s="2" customFormat="1" ht="14.1" customHeight="1">
      <c r="B732" s="13"/>
    </row>
    <row r="733" spans="2:2" s="2" customFormat="1" ht="14.1" customHeight="1">
      <c r="B733" s="13"/>
    </row>
    <row r="734" spans="2:2" s="2" customFormat="1" ht="14.1" customHeight="1">
      <c r="B734" s="13"/>
    </row>
    <row r="735" spans="2:2" s="2" customFormat="1" ht="14.1" customHeight="1">
      <c r="B735" s="13"/>
    </row>
    <row r="736" spans="2:2" s="2" customFormat="1" ht="14.1" customHeight="1">
      <c r="B736" s="13"/>
    </row>
    <row r="737" spans="2:2" s="2" customFormat="1" ht="14.1" customHeight="1">
      <c r="B737" s="13"/>
    </row>
    <row r="738" spans="2:2" s="2" customFormat="1" ht="14.1" customHeight="1">
      <c r="B738" s="13"/>
    </row>
    <row r="739" spans="2:2" s="2" customFormat="1" ht="14.1" customHeight="1">
      <c r="B739" s="13"/>
    </row>
    <row r="740" spans="2:2" s="2" customFormat="1" ht="14.1" customHeight="1">
      <c r="B740" s="13"/>
    </row>
    <row r="741" spans="2:2" s="2" customFormat="1" ht="14.1" customHeight="1">
      <c r="B741" s="13"/>
    </row>
    <row r="742" spans="2:2" s="2" customFormat="1" ht="14.1" customHeight="1">
      <c r="B742" s="13"/>
    </row>
    <row r="743" spans="2:2" s="2" customFormat="1" ht="14.1" customHeight="1">
      <c r="B743" s="13"/>
    </row>
    <row r="744" spans="2:2" s="2" customFormat="1" ht="14.1" customHeight="1">
      <c r="B744" s="13"/>
    </row>
    <row r="745" spans="2:2" s="2" customFormat="1" ht="14.1" customHeight="1">
      <c r="B745" s="13"/>
    </row>
    <row r="746" spans="2:2" s="2" customFormat="1" ht="14.1" customHeight="1">
      <c r="B746" s="13"/>
    </row>
    <row r="747" spans="2:2" s="2" customFormat="1" ht="14.1" customHeight="1">
      <c r="B747" s="13"/>
    </row>
    <row r="748" spans="2:2" s="2" customFormat="1" ht="14.1" customHeight="1">
      <c r="B748" s="13"/>
    </row>
    <row r="749" spans="2:2" s="2" customFormat="1" ht="14.1" customHeight="1">
      <c r="B749" s="13"/>
    </row>
    <row r="750" spans="2:2" s="2" customFormat="1" ht="14.1" customHeight="1">
      <c r="B750" s="13"/>
    </row>
    <row r="751" spans="2:2" s="2" customFormat="1" ht="14.1" customHeight="1">
      <c r="B751" s="13"/>
    </row>
    <row r="752" spans="2:2" s="2" customFormat="1" ht="14.1" customHeight="1">
      <c r="B752" s="13"/>
    </row>
    <row r="753" spans="2:2" s="2" customFormat="1" ht="14.1" customHeight="1">
      <c r="B753" s="13"/>
    </row>
    <row r="754" spans="2:2" s="2" customFormat="1" ht="14.1" customHeight="1">
      <c r="B754" s="13"/>
    </row>
    <row r="755" spans="2:2" s="2" customFormat="1" ht="14.1" customHeight="1">
      <c r="B755" s="13"/>
    </row>
    <row r="756" spans="2:2" s="2" customFormat="1" ht="14.1" customHeight="1">
      <c r="B756" s="13"/>
    </row>
    <row r="757" spans="2:2" s="2" customFormat="1" ht="14.1" customHeight="1">
      <c r="B757" s="13"/>
    </row>
    <row r="758" spans="2:2" s="2" customFormat="1" ht="14.1" customHeight="1">
      <c r="B758" s="13"/>
    </row>
    <row r="759" spans="2:2" s="2" customFormat="1" ht="14.1" customHeight="1">
      <c r="B759" s="13"/>
    </row>
    <row r="760" spans="2:2" s="2" customFormat="1" ht="14.1" customHeight="1">
      <c r="B760" s="13"/>
    </row>
    <row r="761" spans="2:2" s="2" customFormat="1" ht="14.1" customHeight="1">
      <c r="B761" s="13"/>
    </row>
    <row r="762" spans="2:2" s="2" customFormat="1" ht="14.1" customHeight="1">
      <c r="B762" s="13"/>
    </row>
    <row r="763" spans="2:2" s="2" customFormat="1" ht="14.1" customHeight="1">
      <c r="B763" s="13"/>
    </row>
    <row r="764" spans="2:2" s="2" customFormat="1" ht="14.1" customHeight="1">
      <c r="B764" s="13"/>
    </row>
    <row r="765" spans="2:2" s="2" customFormat="1" ht="14.1" customHeight="1">
      <c r="B765" s="13"/>
    </row>
    <row r="766" spans="2:2" s="2" customFormat="1" ht="14.1" customHeight="1">
      <c r="B766" s="13"/>
    </row>
    <row r="767" spans="2:2" s="2" customFormat="1" ht="14.1" customHeight="1">
      <c r="B767" s="13"/>
    </row>
    <row r="768" spans="2:2" s="2" customFormat="1" ht="14.1" customHeight="1">
      <c r="B768" s="13"/>
    </row>
    <row r="769" spans="2:2" s="2" customFormat="1" ht="14.1" customHeight="1">
      <c r="B769" s="13"/>
    </row>
    <row r="770" spans="2:2" s="2" customFormat="1" ht="14.1" customHeight="1">
      <c r="B770" s="13"/>
    </row>
    <row r="771" spans="2:2" s="2" customFormat="1" ht="14.1" customHeight="1">
      <c r="B771" s="13"/>
    </row>
    <row r="772" spans="2:2" s="2" customFormat="1" ht="14.1" customHeight="1">
      <c r="B772" s="13"/>
    </row>
    <row r="773" spans="2:2" s="2" customFormat="1" ht="14.1" customHeight="1">
      <c r="B773" s="13"/>
    </row>
    <row r="774" spans="2:2" s="2" customFormat="1" ht="14.1" customHeight="1">
      <c r="B774" s="13"/>
    </row>
    <row r="775" spans="2:2" s="2" customFormat="1" ht="14.1" customHeight="1">
      <c r="B775" s="13"/>
    </row>
    <row r="776" spans="2:2" ht="14.1" customHeight="1"/>
    <row r="777" spans="2:2" ht="14.1" customHeight="1"/>
    <row r="778" spans="2:2" ht="14.1" customHeight="1"/>
    <row r="779" spans="2:2" ht="14.1" customHeight="1"/>
    <row r="780" spans="2:2" ht="14.1" customHeight="1"/>
    <row r="781" spans="2:2" ht="14.1" customHeight="1"/>
    <row r="782" spans="2:2" ht="14.1" customHeight="1"/>
    <row r="783" spans="2:2" ht="14.1" customHeight="1"/>
    <row r="784" spans="2:2"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sheetData>
  <mergeCells count="7">
    <mergeCell ref="A4:H4"/>
    <mergeCell ref="A6:H6"/>
    <mergeCell ref="A5:H5"/>
    <mergeCell ref="C9:D9"/>
    <mergeCell ref="E9:F9"/>
    <mergeCell ref="G9:H9"/>
    <mergeCell ref="A7:H7"/>
  </mergeCells>
  <printOptions horizontalCentered="1"/>
  <pageMargins left="0.39370078740157483" right="0.39370078740157483" top="0.39370078740157483" bottom="0.39370078740157483" header="0.39370078740157483" footer="0.39370078740157483"/>
  <pageSetup paperSize="5" orientation="landscape" r:id="rId1"/>
  <headerFooter>
    <oddHeader>&amp;R&amp;"Calibri"&amp;10&amp;K000000 Protected B - External / Protégé B - Externe&amp;1#_x000D_</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1001"/>
  <sheetViews>
    <sheetView showGridLines="0" zoomScaleNormal="100" workbookViewId="0"/>
  </sheetViews>
  <sheetFormatPr defaultColWidth="9.109375" defaultRowHeight="13.8"/>
  <cols>
    <col min="1" max="1" width="52.5546875" style="82" customWidth="1"/>
    <col min="2" max="2" width="8.6640625" style="82" customWidth="1"/>
    <col min="3" max="3" width="14.6640625" style="82" customWidth="1"/>
    <col min="4" max="4" width="8.5546875" style="82" customWidth="1"/>
    <col min="5" max="5" width="8.6640625" style="82" customWidth="1"/>
    <col min="6" max="6" width="14.6640625" style="82" customWidth="1"/>
    <col min="7" max="7" width="8.6640625" style="82" customWidth="1"/>
    <col min="8" max="8" width="14.6640625" style="82" customWidth="1"/>
    <col min="9" max="9" width="10.33203125" style="82" customWidth="1"/>
    <col min="10" max="10" width="8.6640625" style="82" customWidth="1"/>
    <col min="11" max="11" width="14.6640625" style="82" customWidth="1"/>
    <col min="12" max="12" width="8.6640625" style="82" customWidth="1"/>
    <col min="13" max="13" width="14.6640625" style="82" customWidth="1"/>
    <col min="14" max="14" width="10" style="82" customWidth="1"/>
    <col min="15" max="15" width="8.6640625" style="82" customWidth="1"/>
    <col min="16" max="16" width="14.6640625" style="82" customWidth="1"/>
    <col min="17" max="16384" width="9.109375" style="82"/>
  </cols>
  <sheetData>
    <row r="1" spans="1:16" s="106" customFormat="1" ht="28.5" customHeight="1">
      <c r="A1" s="165"/>
      <c r="B1" s="165"/>
      <c r="C1" s="165"/>
      <c r="D1" s="165"/>
      <c r="E1" s="165"/>
      <c r="F1" s="165"/>
      <c r="G1" s="165"/>
      <c r="H1" s="165"/>
      <c r="I1" s="165"/>
      <c r="J1" s="165"/>
      <c r="K1" s="165"/>
      <c r="L1" s="165"/>
      <c r="M1" s="165"/>
      <c r="N1" s="165"/>
      <c r="O1" s="207"/>
      <c r="P1" s="176" t="s">
        <v>14</v>
      </c>
    </row>
    <row r="2" spans="1:16" s="106" customFormat="1" ht="27" customHeight="1">
      <c r="A2" s="165"/>
      <c r="B2" s="179"/>
      <c r="C2" s="165"/>
      <c r="D2" s="165"/>
      <c r="E2" s="165"/>
      <c r="F2" s="165"/>
      <c r="G2" s="165"/>
      <c r="H2" s="176"/>
      <c r="I2" s="165"/>
      <c r="J2" s="165"/>
      <c r="K2" s="165"/>
      <c r="L2" s="165"/>
      <c r="M2" s="165"/>
      <c r="N2" s="165"/>
      <c r="O2" s="165"/>
      <c r="P2" s="165"/>
    </row>
    <row r="3" spans="1:16" s="106" customFormat="1" ht="18" customHeight="1">
      <c r="A3" s="220" t="s">
        <v>15</v>
      </c>
      <c r="B3" s="166"/>
      <c r="C3" s="166"/>
      <c r="D3" s="166"/>
      <c r="E3" s="166"/>
      <c r="F3" s="166"/>
      <c r="G3" s="166"/>
      <c r="H3" s="166"/>
      <c r="I3" s="166"/>
      <c r="J3" s="166"/>
      <c r="K3" s="166"/>
      <c r="L3" s="166"/>
      <c r="M3" s="166"/>
      <c r="N3" s="166"/>
      <c r="O3" s="413"/>
      <c r="P3" s="221" t="s">
        <v>315</v>
      </c>
    </row>
    <row r="4" spans="1:16" s="19" customFormat="1" ht="24" customHeight="1">
      <c r="A4" s="676" t="s">
        <v>472</v>
      </c>
      <c r="B4" s="676"/>
      <c r="C4" s="676"/>
      <c r="D4" s="676"/>
      <c r="E4" s="676"/>
      <c r="F4" s="676"/>
      <c r="G4" s="676"/>
      <c r="H4" s="676"/>
      <c r="I4" s="676"/>
      <c r="J4" s="676"/>
      <c r="K4" s="676"/>
      <c r="L4" s="676"/>
      <c r="M4" s="676"/>
      <c r="N4" s="676"/>
      <c r="O4" s="676"/>
      <c r="P4" s="676"/>
    </row>
    <row r="5" spans="1:16" s="106" customFormat="1" ht="17.399999999999999">
      <c r="A5" s="685" t="s">
        <v>428</v>
      </c>
      <c r="B5" s="685"/>
      <c r="C5" s="685"/>
      <c r="D5" s="685"/>
      <c r="E5" s="685"/>
      <c r="F5" s="685"/>
      <c r="G5" s="765"/>
      <c r="H5" s="765"/>
      <c r="I5" s="765"/>
      <c r="J5" s="765"/>
      <c r="K5" s="765"/>
      <c r="L5" s="765"/>
      <c r="M5" s="765"/>
      <c r="N5" s="765"/>
      <c r="O5" s="765"/>
      <c r="P5" s="765"/>
    </row>
    <row r="6" spans="1:16" s="106" customFormat="1" ht="17.399999999999999">
      <c r="A6" s="685" t="s">
        <v>473</v>
      </c>
      <c r="B6" s="685"/>
      <c r="C6" s="685"/>
      <c r="D6" s="685"/>
      <c r="E6" s="685"/>
      <c r="F6" s="685"/>
      <c r="G6" s="685"/>
      <c r="H6" s="685"/>
      <c r="I6" s="685"/>
      <c r="J6" s="685"/>
      <c r="K6" s="685"/>
      <c r="L6" s="685"/>
      <c r="M6" s="685"/>
      <c r="N6" s="685"/>
      <c r="O6" s="685"/>
      <c r="P6" s="685"/>
    </row>
    <row r="7" spans="1:16" s="81" customFormat="1" ht="14.1" customHeight="1">
      <c r="A7" s="694" t="s">
        <v>20</v>
      </c>
      <c r="B7" s="694"/>
      <c r="C7" s="694"/>
      <c r="D7" s="694"/>
      <c r="E7" s="694"/>
      <c r="F7" s="694"/>
      <c r="G7" s="765"/>
      <c r="H7" s="765"/>
      <c r="I7" s="765"/>
      <c r="J7" s="765"/>
      <c r="K7" s="765"/>
      <c r="L7" s="765"/>
      <c r="M7" s="765"/>
      <c r="N7" s="765"/>
      <c r="O7" s="765"/>
      <c r="P7" s="765"/>
    </row>
    <row r="8" spans="1:16" s="81" customFormat="1" ht="14.1" customHeight="1"/>
    <row r="9" spans="1:16" s="81" customFormat="1" ht="15" customHeight="1">
      <c r="B9" s="690" t="s">
        <v>255</v>
      </c>
      <c r="C9" s="691"/>
      <c r="D9" s="691"/>
      <c r="E9" s="691"/>
      <c r="F9" s="692"/>
      <c r="G9" s="766" t="s">
        <v>236</v>
      </c>
      <c r="H9" s="767"/>
      <c r="I9" s="767"/>
      <c r="J9" s="767"/>
      <c r="K9" s="768"/>
      <c r="L9" s="766" t="s">
        <v>474</v>
      </c>
      <c r="M9" s="767"/>
      <c r="N9" s="767"/>
      <c r="O9" s="767"/>
      <c r="P9" s="768"/>
    </row>
    <row r="10" spans="1:16" s="81" customFormat="1" ht="27.6" customHeight="1">
      <c r="A10" s="160"/>
      <c r="B10" s="688" t="s">
        <v>475</v>
      </c>
      <c r="C10" s="689"/>
      <c r="D10" s="402" t="s">
        <v>317</v>
      </c>
      <c r="E10" s="688" t="s">
        <v>238</v>
      </c>
      <c r="F10" s="689"/>
      <c r="G10" s="773" t="s">
        <v>476</v>
      </c>
      <c r="H10" s="774"/>
      <c r="I10" s="452" t="s">
        <v>477</v>
      </c>
      <c r="J10" s="773" t="s">
        <v>238</v>
      </c>
      <c r="K10" s="774"/>
      <c r="L10" s="773" t="s">
        <v>476</v>
      </c>
      <c r="M10" s="774"/>
      <c r="N10" s="452" t="s">
        <v>477</v>
      </c>
      <c r="O10" s="773" t="s">
        <v>238</v>
      </c>
      <c r="P10" s="774"/>
    </row>
    <row r="11" spans="1:16" s="81" customFormat="1" ht="14.1" customHeight="1">
      <c r="A11" s="189" t="s">
        <v>478</v>
      </c>
      <c r="B11" s="346">
        <v>5040010040</v>
      </c>
      <c r="C11" s="514"/>
      <c r="D11" s="528" t="s">
        <v>479</v>
      </c>
      <c r="E11" s="346">
        <v>5040011040</v>
      </c>
      <c r="F11" s="514"/>
      <c r="G11" s="346">
        <f t="shared" ref="G11:G18" si="0">B11+2000</f>
        <v>5040012040</v>
      </c>
      <c r="H11" s="527"/>
      <c r="I11" s="528" t="s">
        <v>479</v>
      </c>
      <c r="J11" s="346">
        <f t="shared" ref="J11:J18" si="1">B11+3000</f>
        <v>5040013040</v>
      </c>
      <c r="K11" s="527"/>
      <c r="L11" s="346">
        <f t="shared" ref="L11:L18" si="2">B11+4000</f>
        <v>5040014040</v>
      </c>
      <c r="M11" s="527"/>
      <c r="N11" s="528" t="s">
        <v>479</v>
      </c>
      <c r="O11" s="346">
        <f t="shared" ref="O11:O18" si="3">B11+5000</f>
        <v>5040015040</v>
      </c>
      <c r="P11" s="527"/>
    </row>
    <row r="12" spans="1:16" s="81" customFormat="1" ht="14.1" customHeight="1">
      <c r="A12" s="529" t="s">
        <v>480</v>
      </c>
      <c r="B12" s="346">
        <v>5040010050</v>
      </c>
      <c r="C12" s="514"/>
      <c r="D12" s="528" t="s">
        <v>479</v>
      </c>
      <c r="E12" s="346">
        <v>5040011050</v>
      </c>
      <c r="F12" s="514"/>
      <c r="G12" s="346">
        <f t="shared" si="0"/>
        <v>5040012050</v>
      </c>
      <c r="H12" s="527"/>
      <c r="I12" s="528" t="s">
        <v>479</v>
      </c>
      <c r="J12" s="346">
        <f t="shared" si="1"/>
        <v>5040013050</v>
      </c>
      <c r="K12" s="527"/>
      <c r="L12" s="346">
        <f t="shared" si="2"/>
        <v>5040014050</v>
      </c>
      <c r="M12" s="527"/>
      <c r="N12" s="528" t="s">
        <v>479</v>
      </c>
      <c r="O12" s="346">
        <f t="shared" si="3"/>
        <v>5040015050</v>
      </c>
      <c r="P12" s="527"/>
    </row>
    <row r="13" spans="1:16" s="81" customFormat="1" ht="14.1" customHeight="1">
      <c r="A13" s="529" t="s">
        <v>481</v>
      </c>
      <c r="B13" s="346">
        <v>5040010060</v>
      </c>
      <c r="C13" s="514"/>
      <c r="D13" s="528" t="s">
        <v>479</v>
      </c>
      <c r="E13" s="346">
        <v>5040011060</v>
      </c>
      <c r="F13" s="514"/>
      <c r="G13" s="346">
        <f t="shared" si="0"/>
        <v>5040012060</v>
      </c>
      <c r="H13" s="527"/>
      <c r="I13" s="528" t="s">
        <v>479</v>
      </c>
      <c r="J13" s="346">
        <f t="shared" si="1"/>
        <v>5040013060</v>
      </c>
      <c r="K13" s="527"/>
      <c r="L13" s="346">
        <f t="shared" si="2"/>
        <v>5040014060</v>
      </c>
      <c r="M13" s="527"/>
      <c r="N13" s="528" t="s">
        <v>479</v>
      </c>
      <c r="O13" s="346">
        <f t="shared" si="3"/>
        <v>5040015060</v>
      </c>
      <c r="P13" s="527"/>
    </row>
    <row r="14" spans="1:16" s="81" customFormat="1" ht="14.1" customHeight="1">
      <c r="A14" s="529" t="s">
        <v>482</v>
      </c>
      <c r="B14" s="346">
        <v>5040010070</v>
      </c>
      <c r="C14" s="514"/>
      <c r="D14" s="528" t="s">
        <v>479</v>
      </c>
      <c r="E14" s="346">
        <v>5040011070</v>
      </c>
      <c r="F14" s="514"/>
      <c r="G14" s="346">
        <f t="shared" si="0"/>
        <v>5040012070</v>
      </c>
      <c r="H14" s="527"/>
      <c r="I14" s="528" t="s">
        <v>479</v>
      </c>
      <c r="J14" s="346">
        <f t="shared" si="1"/>
        <v>5040013070</v>
      </c>
      <c r="K14" s="527"/>
      <c r="L14" s="346">
        <f t="shared" si="2"/>
        <v>5040014070</v>
      </c>
      <c r="M14" s="527"/>
      <c r="N14" s="528" t="s">
        <v>479</v>
      </c>
      <c r="O14" s="346">
        <f t="shared" si="3"/>
        <v>5040015070</v>
      </c>
      <c r="P14" s="527"/>
    </row>
    <row r="15" spans="1:16" s="81" customFormat="1" ht="14.1" customHeight="1">
      <c r="A15" s="529" t="s">
        <v>483</v>
      </c>
      <c r="B15" s="346">
        <v>5040010080</v>
      </c>
      <c r="C15" s="514"/>
      <c r="D15" s="528" t="s">
        <v>479</v>
      </c>
      <c r="E15" s="346">
        <v>5040011080</v>
      </c>
      <c r="F15" s="514"/>
      <c r="G15" s="346">
        <f t="shared" si="0"/>
        <v>5040012080</v>
      </c>
      <c r="H15" s="527"/>
      <c r="I15" s="528" t="s">
        <v>479</v>
      </c>
      <c r="J15" s="346">
        <f t="shared" si="1"/>
        <v>5040013080</v>
      </c>
      <c r="K15" s="527"/>
      <c r="L15" s="346">
        <f t="shared" si="2"/>
        <v>5040014080</v>
      </c>
      <c r="M15" s="527"/>
      <c r="N15" s="528" t="s">
        <v>479</v>
      </c>
      <c r="O15" s="346">
        <f t="shared" si="3"/>
        <v>5040015080</v>
      </c>
      <c r="P15" s="527"/>
    </row>
    <row r="16" spans="1:16" s="81" customFormat="1" ht="14.1" customHeight="1">
      <c r="A16" s="529" t="s">
        <v>484</v>
      </c>
      <c r="B16" s="346">
        <v>5040010090</v>
      </c>
      <c r="C16" s="514"/>
      <c r="D16" s="528" t="s">
        <v>479</v>
      </c>
      <c r="E16" s="346">
        <v>5040011090</v>
      </c>
      <c r="F16" s="514"/>
      <c r="G16" s="346">
        <f t="shared" si="0"/>
        <v>5040012090</v>
      </c>
      <c r="H16" s="527"/>
      <c r="I16" s="528" t="s">
        <v>479</v>
      </c>
      <c r="J16" s="346">
        <f t="shared" si="1"/>
        <v>5040013090</v>
      </c>
      <c r="K16" s="527"/>
      <c r="L16" s="346">
        <f t="shared" si="2"/>
        <v>5040014090</v>
      </c>
      <c r="M16" s="527"/>
      <c r="N16" s="528" t="s">
        <v>479</v>
      </c>
      <c r="O16" s="346">
        <f t="shared" si="3"/>
        <v>5040015090</v>
      </c>
      <c r="P16" s="527"/>
    </row>
    <row r="17" spans="1:17" s="81" customFormat="1" ht="14.1" customHeight="1">
      <c r="A17" s="529" t="s">
        <v>485</v>
      </c>
      <c r="B17" s="346">
        <v>5040010100</v>
      </c>
      <c r="C17" s="514"/>
      <c r="D17" s="528" t="s">
        <v>479</v>
      </c>
      <c r="E17" s="346">
        <v>5040011100</v>
      </c>
      <c r="F17" s="514"/>
      <c r="G17" s="346">
        <f t="shared" si="0"/>
        <v>5040012100</v>
      </c>
      <c r="H17" s="527"/>
      <c r="I17" s="528" t="s">
        <v>479</v>
      </c>
      <c r="J17" s="346">
        <f t="shared" si="1"/>
        <v>5040013100</v>
      </c>
      <c r="K17" s="527"/>
      <c r="L17" s="346">
        <f t="shared" si="2"/>
        <v>5040014100</v>
      </c>
      <c r="M17" s="527"/>
      <c r="N17" s="528" t="s">
        <v>479</v>
      </c>
      <c r="O17" s="346">
        <f t="shared" si="3"/>
        <v>5040015100</v>
      </c>
      <c r="P17" s="527"/>
    </row>
    <row r="18" spans="1:17" s="81" customFormat="1" ht="14.1" customHeight="1">
      <c r="A18" s="530" t="s">
        <v>486</v>
      </c>
      <c r="B18" s="346">
        <v>5040010110</v>
      </c>
      <c r="C18" s="514"/>
      <c r="D18" s="531"/>
      <c r="E18" s="346">
        <v>5040011110</v>
      </c>
      <c r="F18" s="514"/>
      <c r="G18" s="346">
        <f t="shared" si="0"/>
        <v>5040012110</v>
      </c>
      <c r="H18" s="518"/>
      <c r="I18" s="531"/>
      <c r="J18" s="346">
        <f t="shared" si="1"/>
        <v>5040013110</v>
      </c>
      <c r="K18" s="518"/>
      <c r="L18" s="346">
        <f t="shared" si="2"/>
        <v>5040014110</v>
      </c>
      <c r="M18" s="518"/>
      <c r="N18" s="531"/>
      <c r="O18" s="346">
        <f t="shared" si="3"/>
        <v>5040015110</v>
      </c>
      <c r="P18" s="518"/>
    </row>
    <row r="19" spans="1:17" s="81" customFormat="1" ht="14.1" customHeight="1"/>
    <row r="20" spans="1:17" s="81" customFormat="1" ht="15" customHeight="1">
      <c r="B20" s="775" t="s">
        <v>255</v>
      </c>
      <c r="C20" s="776"/>
      <c r="D20" s="85"/>
      <c r="E20" s="85"/>
      <c r="F20" s="85"/>
      <c r="G20" s="766" t="s">
        <v>236</v>
      </c>
      <c r="H20" s="768"/>
      <c r="I20" s="110"/>
      <c r="J20" s="19"/>
      <c r="K20" s="19"/>
      <c r="L20" s="766" t="s">
        <v>474</v>
      </c>
      <c r="M20" s="768"/>
    </row>
    <row r="21" spans="1:17" s="104" customFormat="1" ht="25.35" customHeight="1">
      <c r="A21" s="532" t="s">
        <v>487</v>
      </c>
      <c r="B21" s="769" t="s">
        <v>488</v>
      </c>
      <c r="C21" s="770"/>
      <c r="D21" s="103"/>
      <c r="G21" s="773" t="s">
        <v>488</v>
      </c>
      <c r="H21" s="774"/>
      <c r="I21" s="164"/>
      <c r="J21" s="164"/>
      <c r="K21" s="164"/>
      <c r="L21" s="773" t="s">
        <v>488</v>
      </c>
      <c r="M21" s="774"/>
    </row>
    <row r="22" spans="1:17" s="81" customFormat="1" ht="14.1" customHeight="1">
      <c r="A22" s="533" t="s">
        <v>489</v>
      </c>
      <c r="B22" s="771"/>
      <c r="C22" s="772"/>
      <c r="D22" s="105"/>
      <c r="G22" s="771"/>
      <c r="H22" s="772"/>
      <c r="I22" s="19"/>
      <c r="J22" s="19"/>
      <c r="K22" s="19"/>
      <c r="L22" s="771"/>
      <c r="M22" s="772"/>
    </row>
    <row r="23" spans="1:17" s="81" customFormat="1" ht="14.1" customHeight="1">
      <c r="A23" s="534" t="s">
        <v>248</v>
      </c>
      <c r="B23" s="346">
        <v>5040020010</v>
      </c>
      <c r="C23" s="514"/>
      <c r="D23" s="18"/>
      <c r="G23" s="346">
        <f t="shared" ref="G23:G30" si="4">B23+2000</f>
        <v>5040022010</v>
      </c>
      <c r="H23" s="527"/>
      <c r="I23" s="19"/>
      <c r="J23" s="19"/>
      <c r="K23" s="19"/>
      <c r="L23" s="346">
        <f t="shared" ref="L23:L30" si="5">B23+4000</f>
        <v>5040024010</v>
      </c>
      <c r="M23" s="527"/>
    </row>
    <row r="24" spans="1:17" s="81" customFormat="1" ht="14.1" customHeight="1">
      <c r="A24" s="534" t="s">
        <v>490</v>
      </c>
      <c r="B24" s="346">
        <v>5040020020</v>
      </c>
      <c r="C24" s="514"/>
      <c r="D24" s="18"/>
      <c r="G24" s="346">
        <f t="shared" si="4"/>
        <v>5040022020</v>
      </c>
      <c r="H24" s="527"/>
      <c r="I24" s="19"/>
      <c r="J24" s="19"/>
      <c r="K24" s="19"/>
      <c r="L24" s="346">
        <f t="shared" si="5"/>
        <v>5040024020</v>
      </c>
      <c r="M24" s="527"/>
    </row>
    <row r="25" spans="1:17" s="81" customFormat="1" ht="14.1" customHeight="1">
      <c r="A25" s="534" t="s">
        <v>491</v>
      </c>
      <c r="B25" s="346">
        <v>5040020030</v>
      </c>
      <c r="C25" s="514"/>
      <c r="D25" s="18"/>
      <c r="G25" s="346">
        <f t="shared" si="4"/>
        <v>5040022030</v>
      </c>
      <c r="H25" s="527"/>
      <c r="I25" s="19"/>
      <c r="J25" s="19"/>
      <c r="K25" s="19"/>
      <c r="L25" s="346">
        <f t="shared" si="5"/>
        <v>5040024030</v>
      </c>
      <c r="M25" s="527"/>
    </row>
    <row r="26" spans="1:17" s="81" customFormat="1" ht="14.1" customHeight="1">
      <c r="A26" s="534" t="s">
        <v>492</v>
      </c>
      <c r="B26" s="346">
        <v>5040020040</v>
      </c>
      <c r="C26" s="514"/>
      <c r="D26" s="18"/>
      <c r="G26" s="346">
        <f t="shared" si="4"/>
        <v>5040022040</v>
      </c>
      <c r="H26" s="527"/>
      <c r="I26" s="19"/>
      <c r="J26" s="19"/>
      <c r="K26" s="19"/>
      <c r="L26" s="346">
        <f t="shared" si="5"/>
        <v>5040024040</v>
      </c>
      <c r="M26" s="527"/>
    </row>
    <row r="27" spans="1:17" s="81" customFormat="1" ht="14.1" customHeight="1">
      <c r="A27" s="534" t="s">
        <v>493</v>
      </c>
      <c r="B27" s="346">
        <v>5040020050</v>
      </c>
      <c r="C27" s="514"/>
      <c r="D27" s="18"/>
      <c r="G27" s="346">
        <f t="shared" si="4"/>
        <v>5040022050</v>
      </c>
      <c r="H27" s="527"/>
      <c r="I27" s="19"/>
      <c r="J27" s="19"/>
      <c r="K27" s="19"/>
      <c r="L27" s="346">
        <f t="shared" si="5"/>
        <v>5040024050</v>
      </c>
      <c r="M27" s="527"/>
    </row>
    <row r="28" spans="1:17" s="81" customFormat="1" ht="14.1" customHeight="1">
      <c r="A28" s="534" t="s">
        <v>75</v>
      </c>
      <c r="B28" s="346">
        <v>5040020060</v>
      </c>
      <c r="C28" s="514"/>
      <c r="D28" s="18"/>
      <c r="G28" s="346">
        <f t="shared" si="4"/>
        <v>5040022060</v>
      </c>
      <c r="H28" s="527"/>
      <c r="I28" s="19"/>
      <c r="J28" s="19"/>
      <c r="K28" s="19"/>
      <c r="L28" s="346">
        <f t="shared" si="5"/>
        <v>5040024060</v>
      </c>
      <c r="M28" s="527"/>
    </row>
    <row r="29" spans="1:17" s="81" customFormat="1" ht="14.1" customHeight="1">
      <c r="A29" s="535" t="s">
        <v>494</v>
      </c>
      <c r="B29" s="346">
        <v>5040020070</v>
      </c>
      <c r="C29" s="514"/>
      <c r="D29" s="18"/>
      <c r="G29" s="346">
        <f t="shared" si="4"/>
        <v>5040022070</v>
      </c>
      <c r="H29" s="527"/>
      <c r="I29" s="19"/>
      <c r="J29" s="19"/>
      <c r="K29" s="19"/>
      <c r="L29" s="346">
        <f t="shared" si="5"/>
        <v>5040024070</v>
      </c>
      <c r="M29" s="527"/>
    </row>
    <row r="30" spans="1:17" s="81" customFormat="1" ht="14.1" customHeight="1">
      <c r="A30" s="530" t="s">
        <v>495</v>
      </c>
      <c r="B30" s="346">
        <v>5040020080</v>
      </c>
      <c r="C30" s="514"/>
      <c r="D30" s="18"/>
      <c r="G30" s="346">
        <f t="shared" si="4"/>
        <v>5040022080</v>
      </c>
      <c r="H30" s="518"/>
      <c r="I30" s="19"/>
      <c r="J30" s="19"/>
      <c r="K30" s="19"/>
      <c r="L30" s="346">
        <f t="shared" si="5"/>
        <v>5040024080</v>
      </c>
      <c r="M30" s="518"/>
      <c r="O30" s="591"/>
      <c r="P30" s="591"/>
      <c r="Q30" s="591"/>
    </row>
    <row r="31" spans="1:17" s="81" customFormat="1" ht="14.1" customHeight="1">
      <c r="A31" s="217" t="s">
        <v>496</v>
      </c>
      <c r="O31" s="591"/>
      <c r="P31" s="591"/>
      <c r="Q31" s="591"/>
    </row>
    <row r="32" spans="1:17" s="81" customFormat="1" ht="14.1" customHeight="1">
      <c r="O32" s="591"/>
      <c r="P32" s="617" t="s">
        <v>658</v>
      </c>
      <c r="Q32" s="591"/>
    </row>
    <row r="33" spans="15:17" s="81" customFormat="1" ht="14.1" customHeight="1">
      <c r="O33" s="591"/>
      <c r="P33" s="578" t="s">
        <v>497</v>
      </c>
      <c r="Q33" s="591"/>
    </row>
    <row r="34" spans="15:17" s="81" customFormat="1" ht="14.1" customHeight="1">
      <c r="O34" s="591"/>
      <c r="P34" s="591"/>
      <c r="Q34" s="591"/>
    </row>
    <row r="35" spans="15:17" s="81" customFormat="1" ht="14.1" customHeight="1">
      <c r="O35" s="591"/>
      <c r="P35" s="591"/>
      <c r="Q35" s="591"/>
    </row>
    <row r="36" spans="15:17" s="81" customFormat="1" ht="14.1" customHeight="1">
      <c r="O36" s="591"/>
      <c r="P36" s="591"/>
      <c r="Q36" s="591"/>
    </row>
    <row r="37" spans="15:17" s="81" customFormat="1" ht="14.1" customHeight="1">
      <c r="O37" s="591"/>
      <c r="P37" s="591"/>
      <c r="Q37" s="591"/>
    </row>
    <row r="38" spans="15:17" s="81" customFormat="1" ht="14.1" customHeight="1"/>
    <row r="39" spans="15:17" s="81" customFormat="1" ht="14.1" customHeight="1"/>
    <row r="40" spans="15:17" s="81" customFormat="1" ht="14.1" customHeight="1"/>
    <row r="41" spans="15:17" s="81" customFormat="1" ht="14.1" customHeight="1"/>
    <row r="42" spans="15:17" s="81" customFormat="1" ht="14.1" customHeight="1"/>
    <row r="43" spans="15:17" s="81" customFormat="1" ht="14.1" customHeight="1"/>
    <row r="44" spans="15:17" s="81" customFormat="1" ht="14.1" customHeight="1"/>
    <row r="45" spans="15:17" s="81" customFormat="1" ht="14.1" customHeight="1"/>
    <row r="46" spans="15:17" s="81" customFormat="1" ht="14.1" customHeight="1"/>
    <row r="47" spans="15:17" s="81" customFormat="1" ht="14.1" customHeight="1"/>
    <row r="48" spans="15:17" s="81" customFormat="1" ht="14.1" customHeight="1"/>
    <row r="49" s="81" customFormat="1" ht="14.1" customHeight="1"/>
    <row r="50" s="81" customFormat="1" ht="14.1" customHeight="1"/>
    <row r="51" s="81" customFormat="1" ht="14.1" customHeight="1"/>
    <row r="52" s="81" customFormat="1" ht="14.1" customHeight="1"/>
    <row r="53" s="81" customFormat="1" ht="14.1" customHeight="1"/>
    <row r="54" s="81" customFormat="1" ht="14.1" customHeight="1"/>
    <row r="55" s="81" customFormat="1" ht="14.1" customHeight="1"/>
    <row r="56" s="81" customFormat="1" ht="14.1" customHeight="1"/>
    <row r="57" s="81" customFormat="1" ht="14.1" customHeight="1"/>
    <row r="58" s="81" customFormat="1" ht="14.1" customHeight="1"/>
    <row r="59" s="81" customFormat="1" ht="14.1" customHeight="1"/>
    <row r="60" s="81" customFormat="1" ht="14.1" customHeight="1"/>
    <row r="61" s="81" customFormat="1" ht="14.1" customHeight="1"/>
    <row r="62" s="81" customFormat="1" ht="14.1" customHeight="1"/>
    <row r="63" s="81" customFormat="1" ht="14.1" customHeight="1"/>
    <row r="64" s="81" customFormat="1" ht="14.1" customHeight="1"/>
    <row r="65" s="81" customFormat="1" ht="14.1" customHeight="1"/>
    <row r="66" s="81" customFormat="1" ht="14.1" customHeight="1"/>
    <row r="67" s="81" customFormat="1" ht="14.1" customHeight="1"/>
    <row r="68" s="81" customFormat="1" ht="14.1" customHeight="1"/>
    <row r="69" s="81" customFormat="1" ht="14.1" customHeight="1"/>
    <row r="70" s="81" customFormat="1" ht="14.1" customHeight="1"/>
    <row r="71" s="81" customFormat="1" ht="14.1" customHeight="1"/>
    <row r="72" s="81" customFormat="1" ht="14.1" customHeight="1"/>
    <row r="73" s="81" customFormat="1" ht="14.1" customHeight="1"/>
    <row r="74" s="81" customFormat="1" ht="14.1" customHeight="1"/>
    <row r="75" s="81" customFormat="1" ht="14.1" customHeight="1"/>
    <row r="76" s="81" customFormat="1" ht="14.1" customHeight="1"/>
    <row r="77" s="81" customFormat="1" ht="14.1" customHeight="1"/>
    <row r="78" s="81" customFormat="1" ht="14.1" customHeight="1"/>
    <row r="79" s="81" customFormat="1" ht="14.1" customHeight="1"/>
    <row r="80" s="81" customFormat="1" ht="14.1" customHeight="1"/>
    <row r="81" s="81" customFormat="1" ht="14.1" customHeight="1"/>
    <row r="82" s="81" customFormat="1" ht="14.1" customHeight="1"/>
    <row r="83" s="81" customFormat="1" ht="14.1" customHeight="1"/>
    <row r="84" s="81" customFormat="1" ht="14.1" customHeight="1"/>
    <row r="85" s="81" customFormat="1" ht="14.1" customHeight="1"/>
    <row r="86" s="81" customFormat="1" ht="14.1" customHeight="1"/>
    <row r="87" s="81" customFormat="1" ht="14.1" customHeight="1"/>
    <row r="88" s="81" customFormat="1" ht="14.1" customHeight="1"/>
    <row r="89" s="81" customFormat="1" ht="14.1" customHeight="1"/>
    <row r="90" s="81" customFormat="1" ht="14.1" customHeight="1"/>
    <row r="91" s="81" customFormat="1" ht="14.1" customHeight="1"/>
    <row r="92" s="81" customFormat="1" ht="14.1" customHeight="1"/>
    <row r="93" s="81" customFormat="1" ht="14.1" customHeight="1"/>
    <row r="94" s="81" customFormat="1" ht="14.1" customHeight="1"/>
    <row r="95" s="81" customFormat="1" ht="14.1" customHeight="1"/>
    <row r="96" s="81" customFormat="1" ht="14.1" customHeight="1"/>
    <row r="97" s="81" customFormat="1" ht="14.1" customHeight="1"/>
    <row r="98" s="81" customFormat="1" ht="14.1" customHeight="1"/>
    <row r="99" s="81" customFormat="1" ht="14.1" customHeight="1"/>
    <row r="100" s="81" customFormat="1" ht="14.1" customHeight="1"/>
    <row r="101" s="81" customFormat="1" ht="14.1" customHeight="1"/>
    <row r="102" s="81" customFormat="1" ht="14.1" customHeight="1"/>
    <row r="103" s="81" customFormat="1" ht="14.1" customHeight="1"/>
    <row r="104" s="81" customFormat="1" ht="14.1" customHeight="1"/>
    <row r="105" s="81" customFormat="1" ht="14.1" customHeight="1"/>
    <row r="106" s="81" customFormat="1" ht="14.1" customHeight="1"/>
    <row r="107" s="81" customFormat="1" ht="14.1" customHeight="1"/>
    <row r="108" s="81" customFormat="1" ht="14.1" customHeight="1"/>
    <row r="109" s="81" customFormat="1" ht="14.1" customHeight="1"/>
    <row r="110" s="81" customFormat="1" ht="14.1" customHeight="1"/>
    <row r="111" s="81" customFormat="1" ht="14.1" customHeight="1"/>
    <row r="112" s="81" customFormat="1" ht="14.1" customHeight="1"/>
    <row r="113" s="81" customFormat="1" ht="14.1" customHeight="1"/>
    <row r="114" s="81" customFormat="1" ht="14.1" customHeight="1"/>
    <row r="115" s="81" customFormat="1" ht="14.1" customHeight="1"/>
    <row r="116" s="81" customFormat="1" ht="14.1" customHeight="1"/>
    <row r="117" s="81" customFormat="1" ht="14.1" customHeight="1"/>
    <row r="118" s="81" customFormat="1" ht="14.1" customHeight="1"/>
    <row r="119" s="81" customFormat="1" ht="14.1" customHeight="1"/>
    <row r="120" s="81" customFormat="1" ht="14.1" customHeight="1"/>
    <row r="121" s="81" customFormat="1" ht="14.1" customHeight="1"/>
    <row r="122" s="81" customFormat="1" ht="14.1" customHeight="1"/>
    <row r="123" s="81" customFormat="1" ht="14.1" customHeight="1"/>
    <row r="124" s="81" customFormat="1" ht="14.1" customHeight="1"/>
    <row r="125" s="81" customFormat="1" ht="14.1" customHeight="1"/>
    <row r="126" s="81" customFormat="1" ht="14.1" customHeight="1"/>
    <row r="127" s="81" customFormat="1" ht="14.1" customHeight="1"/>
    <row r="128" s="81" customFormat="1" ht="14.1" customHeight="1"/>
    <row r="129" s="81" customFormat="1" ht="14.1" customHeight="1"/>
    <row r="130" s="81" customFormat="1" ht="14.1" customHeight="1"/>
    <row r="131" s="81" customFormat="1" ht="14.1" customHeight="1"/>
    <row r="132" s="81" customFormat="1" ht="14.1" customHeight="1"/>
    <row r="133" s="81" customFormat="1" ht="14.1" customHeight="1"/>
    <row r="134" s="81" customFormat="1" ht="14.1" customHeight="1"/>
    <row r="135" s="81" customFormat="1" ht="14.1" customHeight="1"/>
    <row r="136" s="81" customFormat="1" ht="14.1" customHeight="1"/>
    <row r="137" s="81" customFormat="1" ht="14.1" customHeight="1"/>
    <row r="138" s="81" customFormat="1" ht="14.1" customHeight="1"/>
    <row r="139" s="81" customFormat="1" ht="14.1" customHeight="1"/>
    <row r="140" s="81" customFormat="1" ht="14.1" customHeight="1"/>
    <row r="141" s="81" customFormat="1" ht="14.1" customHeight="1"/>
    <row r="142" s="81" customFormat="1" ht="14.1" customHeight="1"/>
    <row r="143" s="81" customFormat="1" ht="14.1" customHeight="1"/>
    <row r="144" s="81" customFormat="1" ht="14.1" customHeight="1"/>
    <row r="145" s="81" customFormat="1" ht="14.1" customHeight="1"/>
    <row r="146" s="81" customFormat="1" ht="14.1" customHeight="1"/>
    <row r="147" s="81" customFormat="1" ht="14.1" customHeight="1"/>
    <row r="148" s="81" customFormat="1" ht="14.1" customHeight="1"/>
    <row r="149" s="81" customFormat="1" ht="14.1" customHeight="1"/>
    <row r="150" s="81" customFormat="1" ht="14.1" customHeight="1"/>
    <row r="151" s="81" customFormat="1" ht="14.1" customHeight="1"/>
    <row r="152" s="81" customFormat="1" ht="14.1" customHeight="1"/>
    <row r="153" s="81" customFormat="1" ht="14.1" customHeight="1"/>
    <row r="154" s="81" customFormat="1" ht="14.1" customHeight="1"/>
    <row r="155" s="81" customFormat="1" ht="14.1" customHeight="1"/>
    <row r="156" s="81" customFormat="1" ht="14.1" customHeight="1"/>
    <row r="157" s="81" customFormat="1" ht="14.1" customHeight="1"/>
    <row r="158" s="81" customFormat="1" ht="14.1" customHeight="1"/>
    <row r="159" s="81" customFormat="1" ht="14.1" customHeight="1"/>
    <row r="160" s="81" customFormat="1" ht="14.1" customHeight="1"/>
    <row r="161" s="81" customFormat="1" ht="14.1" customHeight="1"/>
    <row r="162" s="81" customFormat="1" ht="14.1" customHeight="1"/>
    <row r="163" s="81" customFormat="1" ht="14.1" customHeight="1"/>
    <row r="164" s="81" customFormat="1" ht="14.1" customHeight="1"/>
    <row r="165" s="81" customFormat="1" ht="14.1" customHeight="1"/>
    <row r="166" s="81" customFormat="1" ht="14.1" customHeight="1"/>
    <row r="167" s="81" customFormat="1" ht="14.1" customHeight="1"/>
    <row r="168" s="81" customFormat="1" ht="14.1" customHeight="1"/>
    <row r="169" s="81" customFormat="1" ht="14.1" customHeight="1"/>
    <row r="170" s="81" customFormat="1" ht="14.1" customHeight="1"/>
    <row r="171" s="81" customFormat="1" ht="14.1" customHeight="1"/>
    <row r="172" s="81" customFormat="1" ht="14.1" customHeight="1"/>
    <row r="173" s="81" customFormat="1" ht="14.1" customHeight="1"/>
    <row r="174" s="81" customFormat="1" ht="14.1" customHeight="1"/>
    <row r="175" s="81" customFormat="1" ht="14.1" customHeight="1"/>
    <row r="176" s="81" customFormat="1" ht="14.1" customHeight="1"/>
    <row r="177" s="81" customFormat="1" ht="14.1" customHeight="1"/>
    <row r="178" s="81" customFormat="1" ht="14.1" customHeight="1"/>
    <row r="179" s="81" customFormat="1" ht="14.1" customHeight="1"/>
    <row r="180" s="81" customFormat="1" ht="14.1" customHeight="1"/>
    <row r="181" s="81" customFormat="1" ht="14.1" customHeight="1"/>
    <row r="182" s="81" customFormat="1" ht="14.1" customHeight="1"/>
    <row r="183" s="81" customFormat="1" ht="14.1" customHeight="1"/>
    <row r="184" s="81" customFormat="1" ht="14.1" customHeight="1"/>
    <row r="185" s="81" customFormat="1" ht="14.1" customHeight="1"/>
    <row r="186" s="81" customFormat="1" ht="14.1" customHeight="1"/>
    <row r="187" s="81" customFormat="1" ht="14.1" customHeight="1"/>
    <row r="188" s="81" customFormat="1" ht="14.1" customHeight="1"/>
    <row r="189" s="81" customFormat="1" ht="14.1" customHeight="1"/>
    <row r="190" s="81" customFormat="1" ht="14.1" customHeight="1"/>
    <row r="191" s="81" customFormat="1" ht="14.1" customHeight="1"/>
    <row r="192" s="81" customFormat="1" ht="14.1" customHeight="1"/>
    <row r="193" s="81" customFormat="1" ht="14.1" customHeight="1"/>
    <row r="194" s="81" customFormat="1" ht="14.1" customHeight="1"/>
    <row r="195" s="81" customFormat="1" ht="14.1" customHeight="1"/>
    <row r="196" s="81" customFormat="1" ht="14.1" customHeight="1"/>
    <row r="197" s="81" customFormat="1" ht="14.1" customHeight="1"/>
    <row r="198" s="81" customFormat="1" ht="14.1" customHeight="1"/>
    <row r="199" s="81" customFormat="1" ht="14.1" customHeight="1"/>
    <row r="200" s="81" customFormat="1" ht="14.1" customHeight="1"/>
    <row r="201" s="81" customFormat="1" ht="14.1" customHeight="1"/>
    <row r="202" s="81" customFormat="1" ht="14.1" customHeight="1"/>
    <row r="203" s="81" customFormat="1" ht="14.1" customHeight="1"/>
    <row r="204" s="81" customFormat="1" ht="14.1" customHeight="1"/>
    <row r="205" s="81" customFormat="1" ht="14.1" customHeight="1"/>
    <row r="206" s="81" customFormat="1" ht="14.1" customHeight="1"/>
    <row r="207" s="81" customFormat="1" ht="14.1" customHeight="1"/>
    <row r="208" s="81" customFormat="1" ht="14.1" customHeight="1"/>
    <row r="209" s="81" customFormat="1" ht="14.1" customHeight="1"/>
    <row r="210" s="81" customFormat="1" ht="14.1" customHeight="1"/>
    <row r="211" s="81" customFormat="1" ht="14.1" customHeight="1"/>
    <row r="212" s="81" customFormat="1" ht="14.1" customHeight="1"/>
    <row r="213" s="81" customFormat="1" ht="14.1" customHeight="1"/>
    <row r="214" s="81" customFormat="1" ht="14.1" customHeight="1"/>
    <row r="215" s="81" customFormat="1" ht="14.1" customHeight="1"/>
    <row r="216" s="81" customFormat="1" ht="14.1" customHeight="1"/>
    <row r="217" s="81" customFormat="1" ht="14.1" customHeight="1"/>
    <row r="218" s="81" customFormat="1" ht="14.1" customHeight="1"/>
    <row r="219" s="81" customFormat="1" ht="14.1" customHeight="1"/>
    <row r="220" s="81" customFormat="1" ht="14.1" customHeight="1"/>
    <row r="221" s="81" customFormat="1" ht="14.1" customHeight="1"/>
    <row r="222" s="81" customFormat="1" ht="14.1" customHeight="1"/>
    <row r="223" s="81" customFormat="1" ht="14.1" customHeight="1"/>
    <row r="224" s="81" customFormat="1" ht="14.1" customHeight="1"/>
    <row r="225" s="81" customFormat="1" ht="14.1" customHeight="1"/>
    <row r="226" s="81" customFormat="1" ht="14.1" customHeight="1"/>
    <row r="227" s="81" customFormat="1" ht="14.1" customHeight="1"/>
    <row r="228" s="81" customFormat="1" ht="14.1" customHeight="1"/>
    <row r="229" s="81" customFormat="1" ht="14.1" customHeight="1"/>
    <row r="230" s="81" customFormat="1" ht="14.1" customHeight="1"/>
    <row r="231" s="81" customFormat="1" ht="14.1" customHeight="1"/>
    <row r="232" s="81" customFormat="1" ht="14.1" customHeight="1"/>
    <row r="233" s="81" customFormat="1" ht="14.1" customHeight="1"/>
    <row r="234" s="81" customFormat="1" ht="14.1" customHeight="1"/>
    <row r="235" s="81" customFormat="1" ht="14.1" customHeight="1"/>
    <row r="236" s="81" customFormat="1" ht="14.1" customHeight="1"/>
    <row r="237" s="81" customFormat="1" ht="14.1" customHeight="1"/>
    <row r="238" s="81" customFormat="1" ht="14.1" customHeight="1"/>
    <row r="239" s="81" customFormat="1" ht="14.1" customHeight="1"/>
    <row r="240" s="81" customFormat="1" ht="14.1" customHeight="1"/>
    <row r="241" s="81" customFormat="1" ht="14.1" customHeight="1"/>
    <row r="242" s="81" customFormat="1" ht="14.1" customHeight="1"/>
    <row r="243" s="81" customFormat="1" ht="14.1" customHeight="1"/>
    <row r="244" s="81" customFormat="1" ht="14.1" customHeight="1"/>
    <row r="245" s="81" customFormat="1" ht="14.1" customHeight="1"/>
    <row r="246" s="81" customFormat="1" ht="14.1" customHeight="1"/>
    <row r="247" s="81" customFormat="1" ht="14.1" customHeight="1"/>
    <row r="248" s="81" customFormat="1" ht="14.1" customHeight="1"/>
    <row r="249" s="81" customFormat="1" ht="14.1" customHeight="1"/>
    <row r="250" s="81" customFormat="1" ht="14.1" customHeight="1"/>
    <row r="251" s="81" customFormat="1" ht="14.1" customHeight="1"/>
    <row r="252" s="81" customFormat="1" ht="14.1" customHeight="1"/>
    <row r="253" s="81" customFormat="1" ht="14.1" customHeight="1"/>
    <row r="254" s="81" customFormat="1" ht="14.1" customHeight="1"/>
    <row r="255" s="81" customFormat="1" ht="14.1" customHeight="1"/>
    <row r="256" s="81" customFormat="1" ht="14.1" customHeight="1"/>
    <row r="257" s="81" customFormat="1" ht="14.1" customHeight="1"/>
    <row r="258" s="81" customFormat="1" ht="14.1" customHeight="1"/>
    <row r="259" s="81" customFormat="1" ht="14.1" customHeight="1"/>
    <row r="260" s="81" customFormat="1" ht="14.1" customHeight="1"/>
    <row r="261" s="81" customFormat="1" ht="14.1" customHeight="1"/>
    <row r="262" s="81" customFormat="1" ht="14.1" customHeight="1"/>
    <row r="263" s="81" customFormat="1" ht="14.1" customHeight="1"/>
    <row r="264" s="81" customFormat="1" ht="14.1" customHeight="1"/>
    <row r="265" s="81" customFormat="1" ht="14.1" customHeight="1"/>
    <row r="266" s="81" customFormat="1" ht="14.1" customHeight="1"/>
    <row r="267" s="81" customFormat="1" ht="14.1" customHeight="1"/>
    <row r="268" s="81" customFormat="1" ht="14.1" customHeight="1"/>
    <row r="269" s="81" customFormat="1" ht="14.1" customHeight="1"/>
    <row r="270" s="81" customFormat="1" ht="14.1" customHeight="1"/>
    <row r="271" s="81" customFormat="1" ht="14.1" customHeight="1"/>
    <row r="272" s="81" customFormat="1" ht="14.1" customHeight="1"/>
    <row r="273" s="81" customFormat="1" ht="14.1" customHeight="1"/>
    <row r="274" s="81" customFormat="1" ht="14.1" customHeight="1"/>
    <row r="275" s="81" customFormat="1" ht="14.1" customHeight="1"/>
    <row r="276" s="81" customFormat="1" ht="14.1" customHeight="1"/>
    <row r="277" s="81" customFormat="1" ht="14.1" customHeight="1"/>
    <row r="278" s="81" customFormat="1" ht="14.1" customHeight="1"/>
    <row r="279" s="81" customFormat="1" ht="14.1" customHeight="1"/>
    <row r="280" s="81" customFormat="1" ht="14.1" customHeight="1"/>
    <row r="281" s="81" customFormat="1" ht="14.1" customHeight="1"/>
    <row r="282" s="81" customFormat="1" ht="14.1" customHeight="1"/>
    <row r="283" s="81" customFormat="1" ht="14.1" customHeight="1"/>
    <row r="284" s="81" customFormat="1" ht="14.1" customHeight="1"/>
    <row r="285" s="81" customFormat="1" ht="14.1" customHeight="1"/>
    <row r="286" s="81" customFormat="1" ht="14.1" customHeight="1"/>
    <row r="287" s="81" customFormat="1" ht="14.1" customHeight="1"/>
    <row r="288" s="81" customFormat="1" ht="14.1" customHeight="1"/>
    <row r="289" s="81" customFormat="1" ht="14.1" customHeight="1"/>
    <row r="290" s="81" customFormat="1" ht="14.1" customHeight="1"/>
    <row r="291" s="81" customFormat="1" ht="14.1" customHeight="1"/>
    <row r="292" s="81" customFormat="1" ht="14.1" customHeight="1"/>
    <row r="293" s="81" customFormat="1" ht="14.1" customHeight="1"/>
    <row r="294" s="81" customFormat="1" ht="14.1" customHeight="1"/>
    <row r="295" s="81" customFormat="1" ht="14.1" customHeight="1"/>
    <row r="296" s="81" customFormat="1" ht="14.1" customHeight="1"/>
    <row r="297" s="81" customFormat="1" ht="14.1" customHeight="1"/>
    <row r="298" s="81" customFormat="1" ht="14.1" customHeight="1"/>
    <row r="299" s="81" customFormat="1" ht="14.1" customHeight="1"/>
    <row r="300" s="81" customFormat="1" ht="14.1" customHeight="1"/>
    <row r="301" s="81" customFormat="1" ht="14.1" customHeight="1"/>
    <row r="302" s="81" customFormat="1" ht="14.1" customHeight="1"/>
    <row r="303" s="81" customFormat="1" ht="14.1" customHeight="1"/>
    <row r="304" s="81" customFormat="1" ht="14.1" customHeight="1"/>
    <row r="305" s="81" customFormat="1" ht="14.1" customHeight="1"/>
    <row r="306" s="81" customFormat="1" ht="14.1" customHeight="1"/>
    <row r="307" s="81" customFormat="1" ht="14.1" customHeight="1"/>
    <row r="308" s="81" customFormat="1" ht="14.1" customHeight="1"/>
    <row r="309" s="81" customFormat="1" ht="14.1" customHeight="1"/>
    <row r="310" s="81" customFormat="1" ht="14.1" customHeight="1"/>
    <row r="311" s="81" customFormat="1" ht="14.1" customHeight="1"/>
    <row r="312" s="81" customFormat="1" ht="14.1" customHeight="1"/>
    <row r="313" s="81" customFormat="1" ht="14.1" customHeight="1"/>
    <row r="314" s="81" customFormat="1" ht="14.1" customHeight="1"/>
    <row r="315" s="81" customFormat="1" ht="14.1" customHeight="1"/>
    <row r="316" s="81" customFormat="1" ht="14.1" customHeight="1"/>
    <row r="317" s="81" customFormat="1" ht="14.1" customHeight="1"/>
    <row r="318" s="81" customFormat="1" ht="14.1" customHeight="1"/>
    <row r="319" s="81" customFormat="1" ht="14.1" customHeight="1"/>
    <row r="320" s="81" customFormat="1" ht="14.1" customHeight="1"/>
    <row r="321" s="81" customFormat="1" ht="14.1" customHeight="1"/>
    <row r="322" s="81" customFormat="1" ht="14.1" customHeight="1"/>
    <row r="323" s="81" customFormat="1" ht="14.1" customHeight="1"/>
    <row r="324" s="81" customFormat="1" ht="14.1" customHeight="1"/>
    <row r="325" s="81" customFormat="1" ht="14.1" customHeight="1"/>
    <row r="326" s="81" customFormat="1" ht="14.1" customHeight="1"/>
    <row r="327" s="81" customFormat="1" ht="14.1" customHeight="1"/>
    <row r="328" s="81" customFormat="1" ht="14.1" customHeight="1"/>
    <row r="329" s="81" customFormat="1" ht="14.1" customHeight="1"/>
    <row r="330" s="81" customFormat="1" ht="14.1" customHeight="1"/>
    <row r="331" s="81" customFormat="1" ht="14.1" customHeight="1"/>
    <row r="332" s="81" customFormat="1" ht="14.1" customHeight="1"/>
    <row r="333" s="81" customFormat="1" ht="14.1" customHeight="1"/>
    <row r="334" s="81" customFormat="1" ht="14.1" customHeight="1"/>
    <row r="335" s="81" customFormat="1" ht="14.1" customHeight="1"/>
    <row r="336" s="81" customFormat="1" ht="14.1" customHeight="1"/>
    <row r="337" s="81" customFormat="1" ht="14.1" customHeight="1"/>
    <row r="338" s="81" customFormat="1" ht="14.1" customHeight="1"/>
    <row r="339" s="81" customFormat="1" ht="14.1" customHeight="1"/>
    <row r="340" s="81" customFormat="1" ht="14.1" customHeight="1"/>
    <row r="341" s="81" customFormat="1" ht="14.1" customHeight="1"/>
    <row r="342" s="81" customFormat="1" ht="14.1" customHeight="1"/>
    <row r="343" s="81" customFormat="1" ht="14.1" customHeight="1"/>
    <row r="344" s="81" customFormat="1" ht="14.1" customHeight="1"/>
    <row r="345" s="81" customFormat="1" ht="14.1" customHeight="1"/>
    <row r="346" s="81" customFormat="1" ht="14.1" customHeight="1"/>
    <row r="347" s="81" customFormat="1" ht="14.1" customHeight="1"/>
    <row r="348" s="81" customFormat="1" ht="14.1" customHeight="1"/>
    <row r="349" s="81" customFormat="1" ht="14.1" customHeight="1"/>
    <row r="350" s="81" customFormat="1" ht="14.1" customHeight="1"/>
    <row r="351" s="81" customFormat="1" ht="14.1" customHeight="1"/>
    <row r="352" s="81" customFormat="1" ht="14.1" customHeight="1"/>
    <row r="353" s="81" customFormat="1" ht="14.1" customHeight="1"/>
    <row r="354" s="81" customFormat="1" ht="14.1" customHeight="1"/>
    <row r="355" s="81" customFormat="1" ht="14.1" customHeight="1"/>
    <row r="356" s="81" customFormat="1" ht="14.1" customHeight="1"/>
    <row r="357" s="81" customFormat="1" ht="14.1" customHeight="1"/>
    <row r="358" s="81" customFormat="1" ht="14.1" customHeight="1"/>
    <row r="359" s="81" customFormat="1" ht="14.1" customHeight="1"/>
    <row r="360" s="81" customFormat="1" ht="14.1" customHeight="1"/>
    <row r="361" s="81" customFormat="1" ht="14.1" customHeight="1"/>
    <row r="362" s="81" customFormat="1" ht="14.1" customHeight="1"/>
    <row r="363" s="81" customFormat="1" ht="14.1" customHeight="1"/>
    <row r="364" s="81" customFormat="1" ht="14.1" customHeight="1"/>
    <row r="365" s="81" customFormat="1" ht="14.1" customHeight="1"/>
    <row r="366" s="81" customFormat="1" ht="14.1" customHeight="1"/>
    <row r="367" s="81" customFormat="1" ht="14.1" customHeight="1"/>
    <row r="368" s="81" customFormat="1" ht="14.1" customHeight="1"/>
    <row r="369" s="81" customFormat="1" ht="14.1" customHeight="1"/>
    <row r="370" s="81" customFormat="1" ht="14.1" customHeight="1"/>
    <row r="371" s="81" customFormat="1" ht="14.1" customHeight="1"/>
    <row r="372" s="81" customFormat="1" ht="14.1" customHeight="1"/>
    <row r="373" s="81" customFormat="1" ht="14.1" customHeight="1"/>
    <row r="374" s="81" customFormat="1" ht="14.1" customHeight="1"/>
    <row r="375" s="81" customFormat="1" ht="14.1" customHeight="1"/>
    <row r="376" s="81" customFormat="1" ht="14.1" customHeight="1"/>
    <row r="377" s="81" customFormat="1" ht="14.1" customHeight="1"/>
    <row r="378" s="81" customFormat="1" ht="14.1" customHeight="1"/>
    <row r="379" s="81" customFormat="1" ht="14.1" customHeight="1"/>
    <row r="380" s="81" customFormat="1" ht="14.1" customHeight="1"/>
    <row r="381" s="81" customFormat="1" ht="14.1" customHeight="1"/>
    <row r="382" s="81" customFormat="1" ht="14.1" customHeight="1"/>
    <row r="383" s="81" customFormat="1" ht="14.1" customHeight="1"/>
    <row r="384" s="81" customFormat="1" ht="14.1" customHeight="1"/>
    <row r="385" s="81" customFormat="1" ht="14.1" customHeight="1"/>
    <row r="386" s="81" customFormat="1" ht="14.1" customHeight="1"/>
    <row r="387" s="81" customFormat="1" ht="14.1" customHeight="1"/>
    <row r="388" s="81" customFormat="1" ht="14.1" customHeight="1"/>
    <row r="389" s="81" customFormat="1" ht="14.1" customHeight="1"/>
    <row r="390" s="81" customFormat="1" ht="14.1" customHeight="1"/>
    <row r="391" s="81" customFormat="1" ht="14.1" customHeight="1"/>
    <row r="392" s="81" customFormat="1" ht="14.1" customHeight="1"/>
    <row r="393" s="81" customFormat="1" ht="14.1" customHeight="1"/>
    <row r="394" s="81" customFormat="1" ht="14.1" customHeight="1"/>
    <row r="395" s="81" customFormat="1" ht="14.1" customHeight="1"/>
    <row r="396" s="81" customFormat="1" ht="14.1" customHeight="1"/>
    <row r="397" s="81" customFormat="1" ht="14.1" customHeight="1"/>
    <row r="398" s="81" customFormat="1" ht="14.1" customHeight="1"/>
    <row r="399" s="81" customFormat="1" ht="14.1" customHeight="1"/>
    <row r="400" s="81" customFormat="1" ht="14.1" customHeight="1"/>
    <row r="401" s="81" customFormat="1" ht="14.1" customHeight="1"/>
    <row r="402" s="81" customFormat="1" ht="14.1" customHeight="1"/>
    <row r="403" s="81" customFormat="1" ht="14.1" customHeight="1"/>
    <row r="404" s="81" customFormat="1" ht="14.1" customHeight="1"/>
    <row r="405" s="81" customFormat="1" ht="14.1" customHeight="1"/>
    <row r="406" s="81" customFormat="1" ht="14.1" customHeight="1"/>
    <row r="407" s="81" customFormat="1" ht="14.1" customHeight="1"/>
    <row r="408" s="81" customFormat="1" ht="14.1" customHeight="1"/>
    <row r="409" s="81" customFormat="1" ht="14.1" customHeight="1"/>
    <row r="410" s="81" customFormat="1" ht="14.1" customHeight="1"/>
    <row r="411" s="81" customFormat="1" ht="14.1" customHeight="1"/>
    <row r="412" s="81" customFormat="1" ht="14.1" customHeight="1"/>
    <row r="413" s="81" customFormat="1" ht="14.1" customHeight="1"/>
    <row r="414" s="81" customFormat="1" ht="14.1" customHeight="1"/>
    <row r="415" s="81" customFormat="1" ht="14.1" customHeight="1"/>
    <row r="416" s="81" customFormat="1" ht="14.1" customHeight="1"/>
    <row r="417" s="81" customFormat="1" ht="14.1" customHeight="1"/>
    <row r="418" s="81" customFormat="1" ht="14.1" customHeight="1"/>
    <row r="419" s="81" customFormat="1" ht="14.1" customHeight="1"/>
    <row r="420" s="81" customFormat="1" ht="14.1" customHeight="1"/>
    <row r="421" s="81" customFormat="1" ht="14.1" customHeight="1"/>
    <row r="422" s="81" customFormat="1" ht="14.1" customHeight="1"/>
    <row r="423" s="81" customFormat="1" ht="14.1" customHeight="1"/>
    <row r="424" s="81" customFormat="1" ht="14.1" customHeight="1"/>
    <row r="425" s="81" customFormat="1" ht="14.1" customHeight="1"/>
    <row r="426" s="81" customFormat="1" ht="14.1" customHeight="1"/>
    <row r="427" s="81" customFormat="1" ht="14.1" customHeight="1"/>
    <row r="428" s="81" customFormat="1" ht="14.1" customHeight="1"/>
    <row r="429" s="81" customFormat="1" ht="14.1" customHeight="1"/>
    <row r="430" s="81" customFormat="1" ht="14.1" customHeight="1"/>
    <row r="431" s="81" customFormat="1" ht="14.1" customHeight="1"/>
    <row r="432" s="81" customFormat="1" ht="14.1" customHeight="1"/>
    <row r="433" s="81" customFormat="1" ht="14.1" customHeight="1"/>
    <row r="434" s="81" customFormat="1" ht="14.1" customHeight="1"/>
    <row r="435" s="81" customFormat="1" ht="14.1" customHeight="1"/>
    <row r="436" s="81" customFormat="1" ht="14.1" customHeight="1"/>
    <row r="437" s="81" customFormat="1" ht="14.1" customHeight="1"/>
    <row r="438" s="81" customFormat="1" ht="14.1" customHeight="1"/>
    <row r="439" s="81" customFormat="1" ht="14.1" customHeight="1"/>
    <row r="440" s="81" customFormat="1" ht="14.1" customHeight="1"/>
    <row r="441" s="81" customFormat="1" ht="14.1" customHeight="1"/>
    <row r="442" s="81" customFormat="1" ht="14.1" customHeight="1"/>
    <row r="443" s="81" customFormat="1" ht="14.1" customHeight="1"/>
    <row r="444" s="81" customFormat="1" ht="14.1" customHeight="1"/>
    <row r="445" s="81" customFormat="1" ht="14.1" customHeight="1"/>
    <row r="446" s="81" customFormat="1" ht="14.1" customHeight="1"/>
    <row r="447" s="81" customFormat="1" ht="14.1" customHeight="1"/>
    <row r="448" s="81" customFormat="1" ht="14.1" customHeight="1"/>
    <row r="449" s="81" customFormat="1" ht="14.1" customHeight="1"/>
    <row r="450" s="81" customFormat="1" ht="14.1" customHeight="1"/>
    <row r="451" s="81" customFormat="1" ht="14.1" customHeight="1"/>
    <row r="452" s="81" customFormat="1" ht="14.1" customHeight="1"/>
    <row r="453" s="81" customFormat="1" ht="14.1" customHeight="1"/>
    <row r="454" s="81" customFormat="1" ht="14.1" customHeight="1"/>
    <row r="455" s="81" customFormat="1" ht="14.1" customHeight="1"/>
    <row r="456" s="81" customFormat="1" ht="14.1" customHeight="1"/>
    <row r="457" s="81" customFormat="1" ht="14.1" customHeight="1"/>
    <row r="458" s="81" customFormat="1" ht="14.1" customHeight="1"/>
    <row r="459" s="81" customFormat="1" ht="14.1" customHeight="1"/>
    <row r="460" s="81" customFormat="1" ht="14.1" customHeight="1"/>
    <row r="461" s="81" customFormat="1" ht="14.1" customHeight="1"/>
    <row r="462" s="81" customFormat="1" ht="14.1" customHeight="1"/>
    <row r="463" s="81" customFormat="1" ht="14.1" customHeight="1"/>
    <row r="464" s="81" customFormat="1" ht="14.1" customHeight="1"/>
    <row r="465" s="81" customFormat="1" ht="14.1" customHeight="1"/>
    <row r="466" s="81" customFormat="1" ht="14.1" customHeight="1"/>
    <row r="467" s="81" customFormat="1" ht="14.1" customHeight="1"/>
    <row r="468" s="81" customFormat="1" ht="14.1" customHeight="1"/>
    <row r="469" s="81" customFormat="1" ht="14.1" customHeight="1"/>
    <row r="470" s="81" customFormat="1" ht="14.1" customHeight="1"/>
    <row r="471" s="81" customFormat="1" ht="14.1" customHeight="1"/>
    <row r="472" s="81" customFormat="1" ht="14.1" customHeight="1"/>
    <row r="473" s="81" customFormat="1" ht="14.1" customHeight="1"/>
    <row r="474" s="81" customFormat="1" ht="14.1" customHeight="1"/>
    <row r="475" s="81" customFormat="1" ht="14.1" customHeight="1"/>
    <row r="476" s="81" customFormat="1" ht="14.1" customHeight="1"/>
    <row r="477" s="81" customFormat="1" ht="14.1" customHeight="1"/>
    <row r="478" s="81" customFormat="1" ht="14.1" customHeight="1"/>
    <row r="479" s="81" customFormat="1" ht="14.1" customHeight="1"/>
    <row r="480" s="81" customFormat="1" ht="14.1" customHeight="1"/>
    <row r="481" s="81" customFormat="1" ht="14.1" customHeight="1"/>
    <row r="482" s="81" customFormat="1" ht="14.1" customHeight="1"/>
    <row r="483" s="81" customFormat="1" ht="14.1" customHeight="1"/>
    <row r="484" s="81" customFormat="1" ht="14.1" customHeight="1"/>
    <row r="485" s="81" customFormat="1" ht="14.1" customHeight="1"/>
    <row r="486" s="81" customFormat="1" ht="14.1" customHeight="1"/>
    <row r="487" s="81" customFormat="1" ht="14.1" customHeight="1"/>
    <row r="488" s="81" customFormat="1" ht="14.1" customHeight="1"/>
    <row r="489" s="81" customFormat="1" ht="14.1" customHeight="1"/>
    <row r="490" s="81" customFormat="1" ht="14.1" customHeight="1"/>
    <row r="491" s="81" customFormat="1" ht="14.1" customHeight="1"/>
    <row r="492" s="81" customFormat="1" ht="14.1" customHeight="1"/>
    <row r="493" s="81" customFormat="1" ht="14.1" customHeight="1"/>
    <row r="494" s="81" customFormat="1" ht="14.1" customHeight="1"/>
    <row r="495" s="81" customFormat="1" ht="14.1" customHeight="1"/>
    <row r="496" s="81" customFormat="1" ht="14.1" customHeight="1"/>
    <row r="497" s="81" customFormat="1" ht="14.1" customHeight="1"/>
    <row r="498" s="81" customFormat="1" ht="14.1" customHeight="1"/>
    <row r="499" s="81" customFormat="1" ht="14.1" customHeight="1"/>
    <row r="500" s="81" customFormat="1" ht="14.1" customHeight="1"/>
    <row r="501" s="81" customFormat="1" ht="14.1" customHeight="1"/>
    <row r="502" s="81" customFormat="1" ht="14.1" customHeight="1"/>
    <row r="503" s="81" customFormat="1" ht="14.1" customHeight="1"/>
    <row r="504" s="81" customFormat="1" ht="14.1" customHeight="1"/>
    <row r="505" s="81" customFormat="1" ht="14.1" customHeight="1"/>
    <row r="506" s="81" customFormat="1" ht="14.1" customHeight="1"/>
    <row r="507" s="81" customFormat="1" ht="14.1" customHeight="1"/>
    <row r="508" s="81" customFormat="1" ht="14.1" customHeight="1"/>
    <row r="509" s="81" customFormat="1" ht="14.1" customHeight="1"/>
    <row r="510" s="81" customFormat="1" ht="14.1" customHeight="1"/>
    <row r="511" s="81" customFormat="1" ht="14.1" customHeight="1"/>
    <row r="512" s="81" customFormat="1" ht="14.1" customHeight="1"/>
    <row r="513" s="81" customFormat="1" ht="14.1" customHeight="1"/>
    <row r="514" s="81" customFormat="1" ht="14.1" customHeight="1"/>
    <row r="515" s="81" customFormat="1" ht="14.1" customHeight="1"/>
    <row r="516" s="81" customFormat="1" ht="14.1" customHeight="1"/>
    <row r="517" s="81" customFormat="1" ht="14.1" customHeight="1"/>
    <row r="518" s="81" customFormat="1" ht="14.1" customHeight="1"/>
    <row r="519" s="81" customFormat="1" ht="14.1" customHeight="1"/>
    <row r="520" s="81" customFormat="1" ht="14.1" customHeight="1"/>
    <row r="521" s="81" customFormat="1" ht="14.1" customHeight="1"/>
    <row r="522" s="81" customFormat="1" ht="14.1" customHeight="1"/>
    <row r="523" s="81" customFormat="1" ht="14.1" customHeight="1"/>
    <row r="524" s="81" customFormat="1" ht="14.1" customHeight="1"/>
    <row r="525" s="81" customFormat="1" ht="14.1" customHeight="1"/>
    <row r="526" s="81" customFormat="1" ht="14.1" customHeight="1"/>
    <row r="527" s="81" customFormat="1" ht="14.1" customHeight="1"/>
    <row r="528" s="81" customFormat="1" ht="14.1" customHeight="1"/>
    <row r="529" s="81" customFormat="1" ht="14.1" customHeight="1"/>
    <row r="530" s="81" customFormat="1" ht="14.1" customHeight="1"/>
    <row r="531" s="81" customFormat="1" ht="14.1" customHeight="1"/>
    <row r="532" s="81" customFormat="1" ht="14.1" customHeight="1"/>
    <row r="533" s="81" customFormat="1" ht="14.1" customHeight="1"/>
    <row r="534" s="81" customFormat="1" ht="14.1" customHeight="1"/>
    <row r="535" s="81" customFormat="1" ht="14.1" customHeight="1"/>
    <row r="536" s="81" customFormat="1" ht="14.1" customHeight="1"/>
    <row r="537" s="81" customFormat="1" ht="14.1" customHeight="1"/>
    <row r="538" s="81" customFormat="1" ht="14.1" customHeight="1"/>
    <row r="539" s="81" customFormat="1" ht="14.1" customHeight="1"/>
    <row r="540" s="81" customFormat="1" ht="14.1" customHeight="1"/>
    <row r="541" s="81" customFormat="1" ht="14.1" customHeight="1"/>
    <row r="542" s="81" customFormat="1" ht="14.1" customHeight="1"/>
    <row r="543" s="81" customFormat="1" ht="14.1" customHeight="1"/>
    <row r="544" s="81" customFormat="1" ht="14.1" customHeight="1"/>
    <row r="545" s="81" customFormat="1" ht="14.1" customHeight="1"/>
    <row r="546" s="81" customFormat="1" ht="14.1" customHeight="1"/>
    <row r="547" s="81" customFormat="1" ht="14.1" customHeight="1"/>
    <row r="548" s="81" customFormat="1" ht="14.1" customHeight="1"/>
    <row r="549" s="81" customFormat="1" ht="14.1" customHeight="1"/>
    <row r="550" s="81" customFormat="1" ht="14.1" customHeight="1"/>
    <row r="551" s="81" customFormat="1" ht="14.1" customHeight="1"/>
    <row r="552" s="81" customFormat="1" ht="14.1" customHeight="1"/>
    <row r="553" s="81" customFormat="1" ht="14.1" customHeight="1"/>
    <row r="554" s="81" customFormat="1" ht="14.1" customHeight="1"/>
    <row r="555" s="81" customFormat="1" ht="14.1" customHeight="1"/>
    <row r="556" s="81" customFormat="1" ht="14.1" customHeight="1"/>
    <row r="557" s="81" customFormat="1" ht="14.1" customHeight="1"/>
    <row r="558" s="81" customFormat="1" ht="14.1" customHeight="1"/>
    <row r="559" s="81" customFormat="1" ht="14.1" customHeight="1"/>
    <row r="560" s="81" customFormat="1" ht="14.1" customHeight="1"/>
    <row r="561" s="81" customFormat="1" ht="14.1" customHeight="1"/>
    <row r="562" s="81" customFormat="1" ht="14.1" customHeight="1"/>
    <row r="563" s="81" customFormat="1" ht="14.1" customHeight="1"/>
    <row r="564" s="81" customFormat="1" ht="14.1" customHeight="1"/>
    <row r="565" s="81" customFormat="1" ht="14.1" customHeight="1"/>
    <row r="566" s="81" customFormat="1" ht="14.1" customHeight="1"/>
    <row r="567" s="81" customFormat="1" ht="14.1" customHeight="1"/>
    <row r="568" s="81" customFormat="1" ht="14.1" customHeight="1"/>
    <row r="569" s="81" customFormat="1" ht="14.1" customHeight="1"/>
    <row r="570" s="81" customFormat="1" ht="14.1" customHeight="1"/>
    <row r="571" s="81" customFormat="1" ht="14.1" customHeight="1"/>
    <row r="572" s="81" customFormat="1" ht="14.1" customHeight="1"/>
    <row r="573" s="81" customFormat="1" ht="14.1" customHeight="1"/>
    <row r="574" s="81" customFormat="1" ht="14.1" customHeight="1"/>
    <row r="575" s="81" customFormat="1" ht="14.1" customHeight="1"/>
    <row r="576" s="81" customFormat="1" ht="14.1" customHeight="1"/>
    <row r="577" s="81" customFormat="1" ht="14.1" customHeight="1"/>
    <row r="578" s="81" customFormat="1" ht="14.1" customHeight="1"/>
    <row r="579" s="81" customFormat="1" ht="14.1" customHeight="1"/>
    <row r="580" s="81" customFormat="1" ht="14.1" customHeight="1"/>
    <row r="581" s="81" customFormat="1" ht="14.1" customHeight="1"/>
    <row r="582" s="81" customFormat="1" ht="14.1" customHeight="1"/>
    <row r="583" s="81" customFormat="1" ht="14.1" customHeight="1"/>
    <row r="584" s="81" customFormat="1" ht="14.1" customHeight="1"/>
    <row r="585" s="81" customFormat="1" ht="14.1" customHeight="1"/>
    <row r="586" s="81" customFormat="1" ht="14.1" customHeight="1"/>
    <row r="587" s="81" customFormat="1" ht="14.1" customHeight="1"/>
    <row r="588" s="81" customFormat="1" ht="14.1" customHeight="1"/>
    <row r="589" s="81" customFormat="1" ht="14.1" customHeight="1"/>
    <row r="590" s="81" customFormat="1" ht="14.1" customHeight="1"/>
    <row r="591" s="81" customFormat="1" ht="14.1" customHeight="1"/>
    <row r="592" s="81" customFormat="1" ht="14.1" customHeight="1"/>
    <row r="593" s="81" customFormat="1" ht="14.1" customHeight="1"/>
    <row r="594" s="81" customFormat="1" ht="14.1" customHeight="1"/>
    <row r="595" s="81" customFormat="1" ht="14.1" customHeight="1"/>
    <row r="596" s="81" customFormat="1" ht="14.1" customHeight="1"/>
    <row r="597" s="81" customFormat="1" ht="14.1" customHeight="1"/>
    <row r="598" s="81" customFormat="1" ht="14.1" customHeight="1"/>
    <row r="599" s="81" customFormat="1" ht="14.1" customHeight="1"/>
    <row r="600" s="81" customFormat="1" ht="14.1" customHeight="1"/>
    <row r="601" s="81" customFormat="1" ht="14.1" customHeight="1"/>
    <row r="602" s="81" customFormat="1" ht="14.1" customHeight="1"/>
    <row r="603" s="81" customFormat="1" ht="14.1" customHeight="1"/>
    <row r="604" s="81" customFormat="1" ht="14.1" customHeight="1"/>
    <row r="605" s="81" customFormat="1" ht="14.1" customHeight="1"/>
    <row r="606" s="81" customFormat="1" ht="14.1" customHeight="1"/>
    <row r="607" s="81" customFormat="1" ht="14.1" customHeight="1"/>
    <row r="608" s="81" customFormat="1" ht="14.1" customHeight="1"/>
    <row r="609" s="81" customFormat="1" ht="14.1" customHeight="1"/>
    <row r="610" s="81" customFormat="1" ht="14.1" customHeight="1"/>
    <row r="611" s="81" customFormat="1" ht="14.1" customHeight="1"/>
    <row r="612" s="81" customFormat="1" ht="14.1" customHeight="1"/>
    <row r="613" s="81" customFormat="1" ht="14.1" customHeight="1"/>
    <row r="614" s="81" customFormat="1" ht="14.1" customHeight="1"/>
    <row r="615" s="81" customFormat="1" ht="14.1" customHeight="1"/>
    <row r="616" s="81" customFormat="1" ht="14.1" customHeight="1"/>
    <row r="617" s="81" customFormat="1" ht="14.1" customHeight="1"/>
    <row r="618" s="81" customFormat="1" ht="14.1" customHeight="1"/>
    <row r="619" s="81" customFormat="1" ht="14.1" customHeight="1"/>
    <row r="620" s="81" customFormat="1" ht="14.1" customHeight="1"/>
    <row r="621" s="81" customFormat="1" ht="14.1" customHeight="1"/>
    <row r="622" s="81" customFormat="1" ht="14.1" customHeight="1"/>
    <row r="623" s="81" customFormat="1" ht="14.1" customHeight="1"/>
    <row r="624" s="81" customFormat="1" ht="14.1" customHeight="1"/>
    <row r="625" s="81" customFormat="1" ht="14.1" customHeight="1"/>
    <row r="626" s="81" customFormat="1" ht="14.1" customHeight="1"/>
    <row r="627" s="81" customFormat="1" ht="14.1" customHeight="1"/>
    <row r="628" s="81" customFormat="1" ht="14.1" customHeight="1"/>
    <row r="629" s="81" customFormat="1" ht="14.1" customHeight="1"/>
    <row r="630" s="81" customFormat="1" ht="14.1" customHeight="1"/>
    <row r="631" s="81" customFormat="1" ht="14.1" customHeight="1"/>
    <row r="632" s="81" customFormat="1" ht="14.1" customHeight="1"/>
    <row r="633" s="81" customFormat="1" ht="14.1" customHeight="1"/>
    <row r="634" s="81" customFormat="1" ht="14.1" customHeight="1"/>
    <row r="635" s="81" customFormat="1" ht="14.1" customHeight="1"/>
    <row r="636" s="81" customFormat="1" ht="14.1" customHeight="1"/>
    <row r="637" s="81" customFormat="1" ht="14.1" customHeight="1"/>
    <row r="638" s="81" customFormat="1" ht="14.1" customHeight="1"/>
    <row r="639" s="81" customFormat="1" ht="14.1" customHeight="1"/>
    <row r="640" s="81" customFormat="1" ht="14.1" customHeight="1"/>
    <row r="641" s="81" customFormat="1" ht="14.1" customHeight="1"/>
    <row r="642" s="81" customFormat="1" ht="14.1" customHeight="1"/>
    <row r="643" s="81" customFormat="1" ht="14.1" customHeight="1"/>
    <row r="644" s="81" customFormat="1" ht="14.1" customHeight="1"/>
    <row r="645" s="81" customFormat="1" ht="14.1" customHeight="1"/>
    <row r="646" s="81" customFormat="1" ht="14.1" customHeight="1"/>
    <row r="647" s="81" customFormat="1" ht="14.1" customHeight="1"/>
    <row r="648" s="81" customFormat="1" ht="14.1" customHeight="1"/>
    <row r="649" s="81" customFormat="1" ht="14.1" customHeight="1"/>
    <row r="650" s="81" customFormat="1" ht="14.1" customHeight="1"/>
    <row r="651" s="81" customFormat="1" ht="14.1" customHeight="1"/>
    <row r="652" s="81" customFormat="1" ht="14.1" customHeight="1"/>
    <row r="653" s="81" customFormat="1" ht="14.1" customHeight="1"/>
    <row r="654" s="81" customFormat="1" ht="14.1" customHeight="1"/>
    <row r="655" s="81" customFormat="1" ht="14.1" customHeight="1"/>
    <row r="656" s="81" customFormat="1" ht="14.1" customHeight="1"/>
    <row r="657" s="81" customFormat="1" ht="14.1" customHeight="1"/>
    <row r="658" s="81" customFormat="1" ht="14.1" customHeight="1"/>
    <row r="659" s="81" customFormat="1" ht="14.1" customHeight="1"/>
    <row r="660" s="81" customFormat="1" ht="14.1" customHeight="1"/>
    <row r="661" s="81" customFormat="1" ht="14.1" customHeight="1"/>
    <row r="662" s="81" customFormat="1" ht="14.1" customHeight="1"/>
    <row r="663" s="81" customFormat="1" ht="14.1" customHeight="1"/>
    <row r="664" s="81" customFormat="1" ht="14.1" customHeight="1"/>
    <row r="665" s="81" customFormat="1" ht="14.1" customHeight="1"/>
    <row r="666" s="81" customFormat="1" ht="14.1" customHeight="1"/>
    <row r="667" s="81" customFormat="1" ht="14.1" customHeight="1"/>
    <row r="668" s="81" customFormat="1" ht="14.1" customHeight="1"/>
    <row r="669" s="81" customFormat="1" ht="14.1" customHeight="1"/>
    <row r="670" s="81" customFormat="1" ht="14.1" customHeight="1"/>
    <row r="671" s="81" customFormat="1" ht="14.1" customHeight="1"/>
    <row r="672" s="81" customFormat="1" ht="14.1" customHeight="1"/>
    <row r="673" s="81" customFormat="1" ht="14.1" customHeight="1"/>
    <row r="674" s="81" customFormat="1" ht="14.1" customHeight="1"/>
    <row r="675" s="81" customFormat="1" ht="14.1" customHeight="1"/>
    <row r="676" s="81" customFormat="1" ht="14.1" customHeight="1"/>
    <row r="677" s="81" customFormat="1" ht="14.1" customHeight="1"/>
    <row r="678" s="81" customFormat="1" ht="14.1" customHeight="1"/>
    <row r="679" s="81" customFormat="1" ht="14.1" customHeight="1"/>
    <row r="680" s="81" customFormat="1" ht="14.1" customHeight="1"/>
    <row r="681" s="81" customFormat="1" ht="14.1" customHeight="1"/>
    <row r="682" s="81" customFormat="1" ht="14.1" customHeight="1"/>
    <row r="683" s="81" customFormat="1" ht="14.1" customHeight="1"/>
    <row r="684" s="81" customFormat="1" ht="14.1" customHeight="1"/>
    <row r="685" s="81" customFormat="1" ht="14.1" customHeight="1"/>
    <row r="686" s="81" customFormat="1" ht="14.1" customHeight="1"/>
    <row r="687" s="81" customFormat="1" ht="14.1" customHeight="1"/>
    <row r="688" s="81" customFormat="1" ht="14.1" customHeight="1"/>
    <row r="689" s="81" customFormat="1" ht="14.1" customHeight="1"/>
    <row r="690" s="81" customFormat="1" ht="14.1" customHeight="1"/>
    <row r="691" s="81" customFormat="1" ht="14.1" customHeight="1"/>
    <row r="692" s="81" customFormat="1" ht="14.1" customHeight="1"/>
    <row r="693" s="81" customFormat="1" ht="14.1" customHeight="1"/>
    <row r="694" s="81" customFormat="1" ht="14.1" customHeight="1"/>
    <row r="695" s="81" customFormat="1" ht="14.1" customHeight="1"/>
    <row r="696" s="81" customFormat="1" ht="14.1" customHeight="1"/>
    <row r="697" s="81" customFormat="1" ht="14.1" customHeight="1"/>
    <row r="698" s="81" customFormat="1" ht="14.1" customHeight="1"/>
    <row r="699" s="81" customFormat="1" ht="14.1" customHeight="1"/>
    <row r="700" s="81" customFormat="1" ht="14.1" customHeight="1"/>
    <row r="701" s="81" customFormat="1" ht="14.1" customHeight="1"/>
    <row r="702" s="81" customFormat="1" ht="14.1" customHeight="1"/>
    <row r="703" s="81" customFormat="1" ht="14.1" customHeight="1"/>
    <row r="704" s="81" customFormat="1" ht="14.1" customHeight="1"/>
    <row r="705" s="81" customFormat="1" ht="14.1" customHeight="1"/>
    <row r="706" s="81" customFormat="1" ht="14.1" customHeight="1"/>
    <row r="707" s="81" customFormat="1" ht="14.1" customHeight="1"/>
    <row r="708" s="81" customFormat="1" ht="14.1" customHeight="1"/>
    <row r="709" s="81" customFormat="1" ht="14.1" customHeight="1"/>
    <row r="710" s="81" customFormat="1" ht="14.1" customHeight="1"/>
    <row r="711" s="81" customFormat="1" ht="14.1" customHeight="1"/>
    <row r="712" s="81" customFormat="1" ht="14.1" customHeight="1"/>
    <row r="713" s="81" customFormat="1" ht="14.1" customHeight="1"/>
    <row r="714" s="81" customFormat="1" ht="14.1" customHeight="1"/>
    <row r="715" s="81" customFormat="1" ht="14.1" customHeight="1"/>
    <row r="716" s="81" customFormat="1" ht="14.1" customHeight="1"/>
    <row r="717" s="81" customFormat="1" ht="14.1" customHeight="1"/>
    <row r="718" s="81" customFormat="1" ht="14.1" customHeight="1"/>
    <row r="719" s="81" customFormat="1" ht="14.1" customHeight="1"/>
    <row r="720" s="81" customFormat="1" ht="14.1" customHeight="1"/>
    <row r="721" s="81" customFormat="1" ht="14.1" customHeight="1"/>
    <row r="722" s="81" customFormat="1" ht="14.1" customHeight="1"/>
    <row r="723" s="81" customFormat="1" ht="14.1" customHeight="1"/>
    <row r="724" s="81" customFormat="1" ht="14.1" customHeight="1"/>
    <row r="725" s="81" customFormat="1" ht="14.1" customHeight="1"/>
    <row r="726" s="81" customFormat="1" ht="14.1" customHeight="1"/>
    <row r="727" s="81" customFormat="1" ht="14.1" customHeight="1"/>
    <row r="728" s="81" customFormat="1" ht="14.1" customHeight="1"/>
    <row r="729" s="81" customFormat="1" ht="14.1" customHeight="1"/>
    <row r="730" s="81" customFormat="1" ht="14.1" customHeight="1"/>
    <row r="731" s="81" customFormat="1" ht="14.1" customHeight="1"/>
    <row r="732" s="81" customFormat="1" ht="14.1" customHeight="1"/>
    <row r="733" s="81" customFormat="1" ht="14.1" customHeight="1"/>
    <row r="734" s="81" customFormat="1" ht="14.1" customHeight="1"/>
    <row r="735" s="81" customFormat="1" ht="14.1" customHeight="1"/>
    <row r="736" s="81" customFormat="1" ht="14.1" customHeight="1"/>
    <row r="737" s="81" customFormat="1" ht="14.1" customHeight="1"/>
    <row r="738" s="81" customFormat="1" ht="14.1" customHeight="1"/>
    <row r="739" s="81" customFormat="1" ht="14.1" customHeight="1"/>
    <row r="740" s="81" customFormat="1" ht="14.1" customHeight="1"/>
    <row r="741" s="81" customFormat="1" ht="14.1" customHeight="1"/>
    <row r="742" s="81" customFormat="1" ht="14.1" customHeight="1"/>
    <row r="743" s="81" customFormat="1" ht="14.1" customHeight="1"/>
    <row r="744" s="81" customFormat="1" ht="14.1" customHeight="1"/>
    <row r="745" s="81" customFormat="1" ht="14.1" customHeight="1"/>
    <row r="746" s="81" customFormat="1" ht="14.1" customHeight="1"/>
    <row r="747" s="81" customFormat="1" ht="14.1" customHeight="1"/>
    <row r="748" s="81" customFormat="1" ht="14.1" customHeight="1"/>
    <row r="749" s="81" customFormat="1" ht="14.1" customHeight="1"/>
    <row r="750" s="81" customFormat="1" ht="14.1" customHeight="1"/>
    <row r="751" s="81" customFormat="1" ht="14.1" customHeight="1"/>
    <row r="752" s="81" customFormat="1" ht="14.1" customHeight="1"/>
    <row r="753" s="81" customFormat="1" ht="14.1" customHeight="1"/>
    <row r="754" s="81" customFormat="1" ht="14.1" customHeight="1"/>
    <row r="755" s="81" customFormat="1" ht="14.1" customHeight="1"/>
    <row r="756" s="81" customFormat="1" ht="14.1" customHeight="1"/>
    <row r="757" s="81" customFormat="1" ht="14.1" customHeight="1"/>
    <row r="758" s="81" customFormat="1" ht="14.1" customHeight="1"/>
    <row r="759" s="81" customFormat="1" ht="14.1" customHeight="1"/>
    <row r="760" s="81" customFormat="1" ht="14.1" customHeight="1"/>
    <row r="761" s="81" customFormat="1" ht="14.1" customHeight="1"/>
    <row r="762" s="81" customFormat="1" ht="14.1" customHeight="1"/>
    <row r="763" s="81" customFormat="1" ht="14.1" customHeight="1"/>
    <row r="764" s="81" customFormat="1" ht="14.1" customHeight="1"/>
    <row r="765" s="81" customFormat="1" ht="14.1" customHeight="1"/>
    <row r="766" s="81" customFormat="1" ht="14.1" customHeight="1"/>
    <row r="767" s="81" customFormat="1" ht="14.1" customHeight="1"/>
    <row r="768" s="81" customFormat="1" ht="14.1" customHeight="1"/>
    <row r="769" s="81" customFormat="1" ht="14.1" customHeight="1"/>
    <row r="770" s="81" customFormat="1" ht="14.1" customHeight="1"/>
    <row r="771" s="81" customFormat="1" ht="14.1" customHeight="1"/>
    <row r="772" s="81" customFormat="1" ht="14.1" customHeight="1"/>
    <row r="773" s="81" customFormat="1" ht="14.1" customHeight="1"/>
    <row r="774" s="81" customFormat="1" ht="14.1" customHeight="1"/>
    <row r="775" s="81" customFormat="1" ht="14.1" customHeight="1"/>
    <row r="776" s="81" customFormat="1" ht="14.1" customHeight="1"/>
    <row r="777" s="81" customFormat="1" ht="14.1" customHeight="1"/>
    <row r="778" s="81" customFormat="1" ht="14.1" customHeight="1"/>
    <row r="779" s="81" customFormat="1" ht="14.1" customHeight="1"/>
    <row r="780" s="81" customFormat="1" ht="14.1" customHeight="1"/>
    <row r="781" s="81" customFormat="1" ht="14.1" customHeight="1"/>
    <row r="782" s="81" customFormat="1" ht="14.1" customHeight="1"/>
    <row r="783" s="81" customFormat="1" ht="14.1" customHeight="1"/>
    <row r="784" s="81" customFormat="1" ht="14.1" customHeight="1"/>
    <row r="785" s="81" customFormat="1" ht="14.1" customHeight="1"/>
    <row r="786" s="81" customFormat="1" ht="14.1" customHeight="1"/>
    <row r="787" s="81" customFormat="1" ht="14.1" customHeight="1"/>
    <row r="788" s="81" customFormat="1" ht="14.1" customHeight="1"/>
    <row r="789" s="81" customFormat="1" ht="14.1" customHeight="1"/>
    <row r="790" s="81" customFormat="1" ht="14.1" customHeight="1"/>
    <row r="791" s="81" customFormat="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sheetData>
  <mergeCells count="22">
    <mergeCell ref="B21:C21"/>
    <mergeCell ref="B22:C22"/>
    <mergeCell ref="B10:C10"/>
    <mergeCell ref="E10:F10"/>
    <mergeCell ref="O10:P10"/>
    <mergeCell ref="G20:H20"/>
    <mergeCell ref="L20:M20"/>
    <mergeCell ref="B20:C20"/>
    <mergeCell ref="G21:H21"/>
    <mergeCell ref="L21:M21"/>
    <mergeCell ref="G22:H22"/>
    <mergeCell ref="L22:M22"/>
    <mergeCell ref="G10:H10"/>
    <mergeCell ref="J10:K10"/>
    <mergeCell ref="L10:M10"/>
    <mergeCell ref="B9:F9"/>
    <mergeCell ref="A4:P4"/>
    <mergeCell ref="A6:P6"/>
    <mergeCell ref="A5:P5"/>
    <mergeCell ref="A7:P7"/>
    <mergeCell ref="G9:K9"/>
    <mergeCell ref="L9:P9"/>
  </mergeCells>
  <printOptions horizontalCentered="1"/>
  <pageMargins left="0.39370078740157483" right="0.39370078740157483" top="0.39370078740157483" bottom="0.39370078740157483" header="0.39370078740157483" footer="0.39370078740157483"/>
  <pageSetup paperSize="5" scale="73" orientation="landscape" r:id="rId1"/>
  <headerFooter>
    <oddHeader>&amp;R&amp;"Calibri"&amp;10&amp;K000000 Protected B - External / Protégé B - Externe&amp;1#_x000D_</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996"/>
  <sheetViews>
    <sheetView showGridLines="0" zoomScaleNormal="100" workbookViewId="0"/>
  </sheetViews>
  <sheetFormatPr defaultColWidth="9.109375" defaultRowHeight="13.8"/>
  <cols>
    <col min="1" max="1" width="45.88671875" style="82" customWidth="1"/>
    <col min="2" max="2" width="8.5546875" style="82" customWidth="1"/>
    <col min="3" max="3" width="12.6640625" style="82" customWidth="1"/>
    <col min="4" max="4" width="8.5546875" style="82" customWidth="1"/>
    <col min="5" max="5" width="12.6640625" style="82" customWidth="1"/>
    <col min="6" max="6" width="8.5546875" style="82" customWidth="1"/>
    <col min="7" max="7" width="17.109375" style="82" customWidth="1"/>
    <col min="8" max="8" width="8.5546875" style="82" customWidth="1"/>
    <col min="9" max="9" width="12.6640625" style="82" customWidth="1"/>
    <col min="10" max="10" width="8.5546875" style="82" customWidth="1"/>
    <col min="11" max="11" width="12.6640625" style="82" customWidth="1"/>
    <col min="12" max="12" width="8.5546875" style="82" customWidth="1"/>
    <col min="13" max="13" width="12.6640625" style="82" customWidth="1"/>
    <col min="14" max="14" width="8.5546875" style="82" customWidth="1"/>
    <col min="15" max="15" width="14" style="82" customWidth="1"/>
    <col min="16" max="19" width="15.6640625" style="82" customWidth="1"/>
    <col min="20" max="16384" width="9.109375" style="82"/>
  </cols>
  <sheetData>
    <row r="1" spans="1:15" s="106" customFormat="1" ht="26.4" customHeight="1">
      <c r="A1" s="165"/>
      <c r="B1" s="165"/>
      <c r="C1" s="165"/>
      <c r="D1" s="165"/>
      <c r="E1" s="165"/>
      <c r="F1" s="165"/>
      <c r="G1" s="165"/>
      <c r="H1" s="165"/>
      <c r="I1" s="165"/>
      <c r="J1" s="165"/>
      <c r="K1" s="165"/>
      <c r="L1" s="165"/>
      <c r="M1" s="165"/>
      <c r="N1" s="206"/>
      <c r="O1" s="176" t="s">
        <v>14</v>
      </c>
    </row>
    <row r="2" spans="1:15" s="106" customFormat="1" ht="27" customHeight="1">
      <c r="A2" s="165"/>
      <c r="B2" s="165"/>
      <c r="C2" s="165"/>
      <c r="D2" s="165"/>
      <c r="E2" s="165"/>
      <c r="F2" s="165"/>
      <c r="G2" s="165"/>
      <c r="H2" s="165"/>
      <c r="I2" s="165"/>
      <c r="J2" s="165"/>
      <c r="K2" s="165"/>
      <c r="L2" s="165"/>
      <c r="M2" s="165"/>
      <c r="N2" s="165"/>
      <c r="O2" s="176"/>
    </row>
    <row r="3" spans="1:15" s="106" customFormat="1" ht="18" customHeight="1">
      <c r="A3" s="220" t="s">
        <v>15</v>
      </c>
      <c r="B3" s="166"/>
      <c r="C3" s="166"/>
      <c r="D3" s="166"/>
      <c r="E3" s="166"/>
      <c r="F3" s="166"/>
      <c r="G3" s="166"/>
      <c r="H3" s="166"/>
      <c r="I3" s="166"/>
      <c r="J3" s="166"/>
      <c r="K3" s="166"/>
      <c r="L3" s="166"/>
      <c r="M3" s="166"/>
      <c r="N3" s="413"/>
      <c r="O3" s="221" t="s">
        <v>315</v>
      </c>
    </row>
    <row r="4" spans="1:15" s="19" customFormat="1" ht="19.350000000000001" customHeight="1">
      <c r="A4" s="676" t="s">
        <v>498</v>
      </c>
      <c r="B4" s="676"/>
      <c r="C4" s="676"/>
      <c r="D4" s="676"/>
      <c r="E4" s="676"/>
      <c r="F4" s="676"/>
      <c r="G4" s="676"/>
      <c r="H4" s="676"/>
      <c r="I4" s="676"/>
      <c r="J4" s="676"/>
      <c r="K4" s="676"/>
      <c r="L4" s="676"/>
      <c r="M4" s="676"/>
      <c r="N4" s="676"/>
      <c r="O4" s="676"/>
    </row>
    <row r="5" spans="1:15" s="106" customFormat="1" ht="17.399999999999999">
      <c r="A5" s="685" t="s">
        <v>428</v>
      </c>
      <c r="B5" s="685"/>
      <c r="C5" s="685"/>
      <c r="D5" s="685"/>
      <c r="E5" s="685"/>
      <c r="F5" s="685"/>
      <c r="G5" s="685"/>
      <c r="H5" s="685"/>
      <c r="I5" s="685"/>
      <c r="J5" s="685"/>
      <c r="K5" s="685"/>
      <c r="L5" s="685"/>
      <c r="M5" s="685"/>
      <c r="N5" s="685"/>
      <c r="O5" s="685"/>
    </row>
    <row r="6" spans="1:15" s="106" customFormat="1" ht="17.399999999999999">
      <c r="A6" s="693" t="s">
        <v>499</v>
      </c>
      <c r="B6" s="693"/>
      <c r="C6" s="693"/>
      <c r="D6" s="693"/>
      <c r="E6" s="693"/>
      <c r="F6" s="693"/>
      <c r="G6" s="693"/>
      <c r="H6" s="693"/>
      <c r="I6" s="693"/>
      <c r="J6" s="693"/>
      <c r="K6" s="693"/>
      <c r="L6" s="693"/>
      <c r="M6" s="693"/>
      <c r="N6" s="693"/>
      <c r="O6" s="693"/>
    </row>
    <row r="7" spans="1:15" s="81" customFormat="1" ht="14.1" customHeight="1">
      <c r="A7" s="694" t="s">
        <v>20</v>
      </c>
      <c r="B7" s="694"/>
      <c r="C7" s="694"/>
      <c r="D7" s="694"/>
      <c r="E7" s="694"/>
      <c r="F7" s="694"/>
      <c r="G7" s="694"/>
      <c r="H7" s="694"/>
      <c r="I7" s="694"/>
      <c r="J7" s="694"/>
      <c r="K7" s="694"/>
      <c r="L7" s="694"/>
      <c r="M7" s="694"/>
      <c r="N7" s="694"/>
      <c r="O7" s="694"/>
    </row>
    <row r="8" spans="1:15" s="81" customFormat="1" ht="14.1" customHeight="1"/>
    <row r="9" spans="1:15" s="81" customFormat="1" ht="36.6" customHeight="1">
      <c r="A9" s="144"/>
      <c r="B9" s="726" t="s">
        <v>500</v>
      </c>
      <c r="C9" s="689"/>
      <c r="D9" s="688" t="s">
        <v>501</v>
      </c>
      <c r="E9" s="689"/>
      <c r="F9" s="688" t="s">
        <v>502</v>
      </c>
      <c r="G9" s="689"/>
      <c r="H9" s="773" t="s">
        <v>503</v>
      </c>
      <c r="I9" s="774"/>
      <c r="J9" s="688" t="s">
        <v>504</v>
      </c>
      <c r="K9" s="689"/>
      <c r="L9" s="103"/>
      <c r="N9" s="103"/>
    </row>
    <row r="10" spans="1:15" s="81" customFormat="1" ht="14.1" customHeight="1">
      <c r="A10" s="162" t="s">
        <v>505</v>
      </c>
      <c r="B10" s="346">
        <v>5050020010</v>
      </c>
      <c r="C10" s="404"/>
      <c r="D10" s="346">
        <v>5050021010</v>
      </c>
      <c r="E10" s="404"/>
      <c r="F10" s="346">
        <v>5050022010</v>
      </c>
      <c r="G10" s="404"/>
      <c r="H10" s="346">
        <v>5050023010</v>
      </c>
      <c r="I10" s="404"/>
      <c r="J10" s="346">
        <v>5050024010</v>
      </c>
      <c r="K10" s="404"/>
      <c r="L10" s="86"/>
      <c r="N10" s="86"/>
    </row>
    <row r="11" spans="1:15" s="81" customFormat="1" ht="14.1" customHeight="1">
      <c r="A11" s="536" t="s">
        <v>506</v>
      </c>
      <c r="B11" s="346">
        <v>5050020020</v>
      </c>
      <c r="C11" s="404"/>
      <c r="D11" s="346">
        <v>5050021020</v>
      </c>
      <c r="E11" s="404"/>
      <c r="F11" s="346">
        <v>5050022020</v>
      </c>
      <c r="G11" s="404"/>
      <c r="H11" s="346">
        <v>5050023020</v>
      </c>
      <c r="I11" s="404"/>
      <c r="J11" s="346">
        <v>5050024020</v>
      </c>
      <c r="K11" s="404"/>
      <c r="L11" s="86"/>
      <c r="N11" s="86"/>
    </row>
    <row r="12" spans="1:15" s="81" customFormat="1" ht="14.1" customHeight="1">
      <c r="A12" s="536" t="s">
        <v>507</v>
      </c>
      <c r="B12" s="346">
        <v>5050020030</v>
      </c>
      <c r="C12" s="404"/>
      <c r="D12" s="346">
        <v>5050021030</v>
      </c>
      <c r="E12" s="404"/>
      <c r="F12" s="346">
        <v>5050022030</v>
      </c>
      <c r="G12" s="404"/>
      <c r="H12" s="346">
        <v>5050023030</v>
      </c>
      <c r="I12" s="404"/>
      <c r="J12" s="346">
        <v>5050024030</v>
      </c>
      <c r="K12" s="404"/>
      <c r="L12" s="86"/>
      <c r="N12" s="86"/>
    </row>
    <row r="13" spans="1:15" s="81" customFormat="1" ht="14.1" customHeight="1">
      <c r="A13" s="536" t="s">
        <v>508</v>
      </c>
      <c r="B13" s="346">
        <v>5050020040</v>
      </c>
      <c r="C13" s="404"/>
      <c r="D13" s="346">
        <v>5050021040</v>
      </c>
      <c r="E13" s="404"/>
      <c r="F13" s="346">
        <v>5050022040</v>
      </c>
      <c r="G13" s="404"/>
      <c r="H13" s="346">
        <v>5050023040</v>
      </c>
      <c r="I13" s="404"/>
      <c r="J13" s="346">
        <v>5050024040</v>
      </c>
      <c r="K13" s="404"/>
      <c r="L13" s="86"/>
      <c r="N13" s="86"/>
    </row>
    <row r="14" spans="1:15" s="81" customFormat="1" ht="14.1" customHeight="1">
      <c r="A14" s="536" t="s">
        <v>509</v>
      </c>
      <c r="B14" s="346">
        <v>5050020060</v>
      </c>
      <c r="C14" s="404"/>
      <c r="D14" s="346">
        <v>5050021060</v>
      </c>
      <c r="E14" s="404"/>
      <c r="F14" s="346">
        <v>5050022060</v>
      </c>
      <c r="G14" s="404"/>
      <c r="H14" s="727"/>
      <c r="I14" s="728"/>
      <c r="J14" s="727"/>
      <c r="K14" s="728"/>
      <c r="L14" s="18"/>
      <c r="N14" s="18"/>
    </row>
    <row r="15" spans="1:15" s="81" customFormat="1" ht="14.1" customHeight="1">
      <c r="A15" s="387" t="s">
        <v>510</v>
      </c>
      <c r="B15" s="537"/>
      <c r="C15" s="538"/>
      <c r="D15" s="346">
        <v>5050021070</v>
      </c>
      <c r="E15" s="423"/>
      <c r="F15" s="346">
        <v>5050022070</v>
      </c>
      <c r="G15" s="423"/>
      <c r="H15" s="727"/>
      <c r="I15" s="728"/>
      <c r="J15" s="346">
        <v>5050024070</v>
      </c>
      <c r="K15" s="404"/>
      <c r="L15" s="86"/>
      <c r="N15" s="86"/>
    </row>
    <row r="16" spans="1:15" s="81" customFormat="1" ht="14.1" customHeight="1"/>
    <row r="17" spans="1:15" s="81" customFormat="1" ht="33.6" customHeight="1">
      <c r="A17" s="161"/>
      <c r="B17" s="777" t="s">
        <v>511</v>
      </c>
      <c r="C17" s="774"/>
      <c r="D17" s="773" t="s">
        <v>512</v>
      </c>
      <c r="E17" s="774"/>
      <c r="F17" s="773" t="s">
        <v>503</v>
      </c>
      <c r="G17" s="774"/>
      <c r="H17" s="103"/>
      <c r="J17" s="103"/>
    </row>
    <row r="18" spans="1:15" s="81" customFormat="1" ht="14.1" customHeight="1">
      <c r="A18" s="162" t="s">
        <v>513</v>
      </c>
      <c r="B18" s="346">
        <v>5050030010</v>
      </c>
      <c r="C18" s="539"/>
      <c r="D18" s="346">
        <v>5050031010</v>
      </c>
      <c r="E18" s="404"/>
      <c r="F18" s="346">
        <v>5050032010</v>
      </c>
      <c r="G18" s="539"/>
      <c r="H18" s="18"/>
      <c r="J18" s="18"/>
    </row>
    <row r="19" spans="1:15" s="81" customFormat="1" ht="14.1" customHeight="1">
      <c r="A19" s="536" t="s">
        <v>514</v>
      </c>
      <c r="B19" s="346">
        <v>5050030020</v>
      </c>
      <c r="C19" s="539"/>
      <c r="D19" s="346">
        <v>5050031020</v>
      </c>
      <c r="E19" s="404"/>
      <c r="F19" s="346">
        <v>5050032020</v>
      </c>
      <c r="G19" s="539"/>
      <c r="H19" s="18"/>
      <c r="J19" s="18"/>
    </row>
    <row r="20" spans="1:15" s="81" customFormat="1" ht="14.1" customHeight="1">
      <c r="A20" s="536" t="s">
        <v>515</v>
      </c>
      <c r="B20" s="346">
        <v>5050030030</v>
      </c>
      <c r="C20" s="539"/>
      <c r="D20" s="346">
        <v>5050031030</v>
      </c>
      <c r="E20" s="404"/>
      <c r="F20" s="346">
        <v>5050032030</v>
      </c>
      <c r="G20" s="539"/>
      <c r="H20" s="18"/>
      <c r="J20" s="18"/>
    </row>
    <row r="21" spans="1:15" s="81" customFormat="1" ht="14.1" customHeight="1">
      <c r="A21" s="536" t="s">
        <v>516</v>
      </c>
      <c r="B21" s="346">
        <v>5050030040</v>
      </c>
      <c r="C21" s="539"/>
      <c r="D21" s="346">
        <v>5050031040</v>
      </c>
      <c r="E21" s="404"/>
      <c r="F21" s="346">
        <v>5050032040</v>
      </c>
      <c r="G21" s="539"/>
      <c r="H21" s="18"/>
      <c r="J21" s="18"/>
    </row>
    <row r="22" spans="1:15" s="81" customFormat="1">
      <c r="A22" s="536" t="s">
        <v>517</v>
      </c>
      <c r="B22" s="346">
        <v>5050030050</v>
      </c>
      <c r="C22" s="539"/>
      <c r="D22" s="346">
        <v>5050031050</v>
      </c>
      <c r="E22" s="404"/>
      <c r="F22" s="346">
        <v>5050032050</v>
      </c>
      <c r="G22" s="539"/>
      <c r="H22" s="18"/>
      <c r="I22" s="34"/>
      <c r="J22" s="18"/>
      <c r="K22" s="33"/>
      <c r="L22" s="33"/>
      <c r="N22" s="33"/>
    </row>
    <row r="23" spans="1:15" s="81" customFormat="1" ht="14.1" customHeight="1">
      <c r="A23" s="536" t="s">
        <v>518</v>
      </c>
      <c r="B23" s="346">
        <v>5050030060</v>
      </c>
      <c r="C23" s="539"/>
      <c r="D23" s="346">
        <v>5050031060</v>
      </c>
      <c r="E23" s="404"/>
      <c r="F23" s="346">
        <v>5050032060</v>
      </c>
      <c r="G23" s="539"/>
      <c r="H23" s="18"/>
      <c r="I23" s="106"/>
      <c r="J23" s="18"/>
      <c r="K23" s="106"/>
      <c r="L23" s="106"/>
      <c r="N23" s="106"/>
    </row>
    <row r="24" spans="1:15" s="81" customFormat="1" ht="14.1" customHeight="1">
      <c r="A24" s="540" t="s">
        <v>519</v>
      </c>
      <c r="B24" s="346">
        <v>5050030070</v>
      </c>
      <c r="C24" s="539"/>
      <c r="D24" s="346">
        <v>5050031070</v>
      </c>
      <c r="E24" s="404"/>
      <c r="F24" s="346">
        <v>5050032070</v>
      </c>
      <c r="G24" s="539"/>
      <c r="H24" s="18"/>
      <c r="I24" s="106"/>
      <c r="J24" s="18"/>
      <c r="K24" s="106"/>
      <c r="L24" s="106"/>
      <c r="N24" s="106"/>
    </row>
    <row r="25" spans="1:15" s="81" customFormat="1" ht="14.1" customHeight="1">
      <c r="I25" s="106"/>
      <c r="K25" s="106"/>
      <c r="L25" s="106"/>
      <c r="N25" s="106"/>
    </row>
    <row r="26" spans="1:15" s="81" customFormat="1" ht="10.199999999999999">
      <c r="A26" s="160"/>
      <c r="B26" s="726" t="s">
        <v>235</v>
      </c>
      <c r="C26" s="689"/>
      <c r="D26" s="688" t="s">
        <v>520</v>
      </c>
      <c r="E26" s="689"/>
      <c r="F26" s="688" t="s">
        <v>521</v>
      </c>
      <c r="G26" s="689"/>
      <c r="H26" s="688" t="s">
        <v>522</v>
      </c>
      <c r="I26" s="689"/>
      <c r="J26" s="688" t="s">
        <v>523</v>
      </c>
      <c r="K26" s="689"/>
      <c r="L26" s="688" t="s">
        <v>524</v>
      </c>
      <c r="M26" s="689"/>
      <c r="N26" s="688" t="s">
        <v>525</v>
      </c>
      <c r="O26" s="689"/>
    </row>
    <row r="27" spans="1:15" s="81" customFormat="1" ht="14.1" customHeight="1">
      <c r="A27" s="162" t="s">
        <v>236</v>
      </c>
      <c r="B27" s="346">
        <v>5050040010</v>
      </c>
      <c r="C27" s="404"/>
      <c r="D27" s="346">
        <v>5050041010</v>
      </c>
      <c r="E27" s="404"/>
      <c r="F27" s="346">
        <v>5050042010</v>
      </c>
      <c r="G27" s="404"/>
      <c r="H27" s="346">
        <v>5050043010</v>
      </c>
      <c r="I27" s="404"/>
      <c r="J27" s="346">
        <v>5050044010</v>
      </c>
      <c r="K27" s="404"/>
      <c r="L27" s="346">
        <v>5050045010</v>
      </c>
      <c r="M27" s="404"/>
      <c r="N27" s="346">
        <v>5050049010</v>
      </c>
      <c r="O27" s="404"/>
    </row>
    <row r="28" spans="1:15" s="81" customFormat="1" ht="14.1" customHeight="1">
      <c r="A28" s="536" t="s">
        <v>237</v>
      </c>
      <c r="B28" s="346">
        <v>5050040020</v>
      </c>
      <c r="C28" s="404"/>
      <c r="D28" s="346">
        <v>5050041020</v>
      </c>
      <c r="E28" s="404"/>
      <c r="F28" s="346">
        <v>5050042020</v>
      </c>
      <c r="G28" s="404"/>
      <c r="H28" s="346">
        <v>5050043020</v>
      </c>
      <c r="I28" s="404"/>
      <c r="J28" s="346">
        <v>5050044020</v>
      </c>
      <c r="K28" s="404"/>
      <c r="L28" s="346">
        <v>5050045020</v>
      </c>
      <c r="M28" s="404"/>
      <c r="N28" s="346">
        <v>5050049020</v>
      </c>
      <c r="O28" s="404"/>
    </row>
    <row r="29" spans="1:15" s="81" customFormat="1" ht="20.399999999999999">
      <c r="A29" s="541" t="s">
        <v>526</v>
      </c>
      <c r="B29" s="346">
        <v>5050040030</v>
      </c>
      <c r="C29" s="423"/>
      <c r="D29" s="346">
        <v>5050041030</v>
      </c>
      <c r="E29" s="423"/>
      <c r="F29" s="346">
        <v>5050042030</v>
      </c>
      <c r="G29" s="423"/>
      <c r="H29" s="346">
        <v>5050043030</v>
      </c>
      <c r="I29" s="423"/>
      <c r="J29" s="346">
        <v>5050044030</v>
      </c>
      <c r="K29" s="423"/>
      <c r="L29" s="346">
        <v>5050045030</v>
      </c>
      <c r="M29" s="423"/>
      <c r="N29" s="346">
        <v>5050049030</v>
      </c>
      <c r="O29" s="423"/>
    </row>
    <row r="30" spans="1:15" s="81" customFormat="1" ht="14.1" customHeight="1">
      <c r="A30" s="85"/>
      <c r="B30" s="135"/>
      <c r="C30" s="163"/>
      <c r="D30" s="135"/>
      <c r="E30" s="163"/>
      <c r="F30" s="135"/>
      <c r="G30" s="163"/>
      <c r="H30" s="135"/>
      <c r="I30" s="163"/>
      <c r="J30" s="135"/>
      <c r="K30" s="163"/>
      <c r="L30" s="135"/>
      <c r="M30" s="163"/>
      <c r="N30" s="135"/>
      <c r="O30" s="163"/>
    </row>
    <row r="31" spans="1:15" s="81" customFormat="1" ht="14.1" customHeight="1">
      <c r="A31" s="542" t="s">
        <v>527</v>
      </c>
      <c r="B31" s="543"/>
      <c r="C31" s="543"/>
      <c r="D31" s="543"/>
      <c r="E31" s="544"/>
      <c r="F31" s="543"/>
      <c r="G31" s="543"/>
      <c r="H31" s="212"/>
      <c r="I31" s="544"/>
      <c r="J31" s="346">
        <v>5050010010</v>
      </c>
      <c r="K31" s="545"/>
    </row>
    <row r="32" spans="1:15" s="81" customFormat="1" ht="14.1" customHeight="1">
      <c r="A32" s="542" t="s">
        <v>528</v>
      </c>
      <c r="B32" s="543"/>
      <c r="C32" s="543"/>
      <c r="D32" s="543"/>
      <c r="E32" s="543"/>
      <c r="F32" s="543"/>
      <c r="G32" s="543"/>
      <c r="H32" s="212"/>
      <c r="I32" s="546" t="s">
        <v>462</v>
      </c>
      <c r="J32" s="346">
        <v>5050010020</v>
      </c>
      <c r="K32" s="129"/>
    </row>
    <row r="33" spans="1:16" s="81" customFormat="1" ht="14.1" customHeight="1">
      <c r="A33" s="547" t="s">
        <v>529</v>
      </c>
      <c r="B33" s="548"/>
      <c r="C33" s="548"/>
      <c r="D33" s="548"/>
      <c r="E33" s="548"/>
      <c r="F33" s="548"/>
      <c r="G33" s="548"/>
      <c r="H33" s="212"/>
      <c r="I33" s="546" t="s">
        <v>465</v>
      </c>
      <c r="J33" s="346">
        <v>5050010030</v>
      </c>
      <c r="K33" s="129"/>
    </row>
    <row r="34" spans="1:16" s="81" customFormat="1" ht="14.1" customHeight="1">
      <c r="A34" s="542" t="s">
        <v>530</v>
      </c>
      <c r="B34" s="543"/>
      <c r="C34" s="543"/>
      <c r="D34" s="543"/>
      <c r="E34" s="543"/>
      <c r="F34" s="543"/>
      <c r="G34" s="543"/>
      <c r="H34" s="212"/>
      <c r="I34" s="549" t="s">
        <v>469</v>
      </c>
      <c r="J34" s="346">
        <v>5050010040</v>
      </c>
      <c r="K34" s="129"/>
    </row>
    <row r="35" spans="1:16" s="81" customFormat="1" ht="15" customHeight="1">
      <c r="A35" s="401" t="s">
        <v>531</v>
      </c>
      <c r="B35" s="550"/>
      <c r="C35" s="212"/>
      <c r="D35" s="550"/>
      <c r="E35" s="212"/>
      <c r="F35" s="550"/>
      <c r="G35" s="212"/>
      <c r="H35" s="212"/>
      <c r="I35" s="551"/>
      <c r="J35" s="346">
        <v>5050010050</v>
      </c>
      <c r="K35" s="129"/>
    </row>
    <row r="36" spans="1:16" s="81" customFormat="1" ht="14.1" customHeight="1">
      <c r="A36" s="107" t="s">
        <v>532</v>
      </c>
      <c r="B36" s="107"/>
      <c r="D36" s="107"/>
      <c r="F36" s="107"/>
      <c r="H36" s="107"/>
      <c r="J36" s="107"/>
      <c r="N36" s="591"/>
      <c r="O36" s="591"/>
      <c r="P36" s="591"/>
    </row>
    <row r="37" spans="1:16" s="81" customFormat="1" ht="14.1" customHeight="1">
      <c r="A37" s="218" t="s">
        <v>533</v>
      </c>
      <c r="B37" s="108"/>
      <c r="D37" s="108"/>
      <c r="F37" s="108"/>
      <c r="H37" s="108"/>
      <c r="J37" s="108"/>
      <c r="N37" s="591"/>
      <c r="O37" s="591"/>
      <c r="P37" s="591"/>
    </row>
    <row r="38" spans="1:16" s="81" customFormat="1" ht="14.1" customHeight="1">
      <c r="A38" s="218" t="s">
        <v>534</v>
      </c>
      <c r="B38" s="87"/>
      <c r="D38" s="87"/>
      <c r="F38" s="87"/>
      <c r="H38" s="87"/>
      <c r="J38" s="87"/>
      <c r="N38" s="591"/>
      <c r="O38" s="617" t="s">
        <v>658</v>
      </c>
      <c r="P38" s="591"/>
    </row>
    <row r="39" spans="1:16" s="81" customFormat="1" ht="14.1" customHeight="1">
      <c r="A39" s="219" t="s">
        <v>535</v>
      </c>
      <c r="N39" s="591"/>
      <c r="O39" s="578" t="s">
        <v>536</v>
      </c>
      <c r="P39" s="591"/>
    </row>
    <row r="40" spans="1:16" s="81" customFormat="1" ht="14.1" customHeight="1">
      <c r="N40" s="591"/>
      <c r="O40" s="591"/>
      <c r="P40" s="591"/>
    </row>
    <row r="41" spans="1:16" s="81" customFormat="1" ht="14.1" customHeight="1">
      <c r="N41" s="591"/>
      <c r="O41" s="591"/>
      <c r="P41" s="591"/>
    </row>
    <row r="42" spans="1:16" s="81" customFormat="1" ht="14.1" customHeight="1">
      <c r="N42" s="591"/>
      <c r="O42" s="591"/>
      <c r="P42" s="591"/>
    </row>
    <row r="43" spans="1:16" s="81" customFormat="1" ht="14.1" customHeight="1">
      <c r="N43" s="591"/>
      <c r="O43" s="591"/>
      <c r="P43" s="591"/>
    </row>
    <row r="44" spans="1:16" s="81" customFormat="1" ht="14.1" customHeight="1"/>
    <row r="45" spans="1:16" s="81" customFormat="1" ht="14.1" customHeight="1"/>
    <row r="46" spans="1:16" s="81" customFormat="1" ht="14.1" customHeight="1"/>
    <row r="47" spans="1:16" s="81" customFormat="1" ht="14.1" customHeight="1"/>
    <row r="48" spans="1:16" s="81" customFormat="1" ht="14.1" customHeight="1"/>
    <row r="49" s="81" customFormat="1" ht="14.1" customHeight="1"/>
    <row r="50" s="81" customFormat="1" ht="14.1" customHeight="1"/>
    <row r="51" s="81" customFormat="1" ht="14.1" customHeight="1"/>
    <row r="52" s="81" customFormat="1" ht="14.1" customHeight="1"/>
    <row r="53" s="81" customFormat="1" ht="14.1" customHeight="1"/>
    <row r="54" s="81" customFormat="1" ht="14.1" customHeight="1"/>
    <row r="55" s="81" customFormat="1" ht="14.1" customHeight="1"/>
    <row r="56" s="81" customFormat="1" ht="14.1" customHeight="1"/>
    <row r="57" s="81" customFormat="1" ht="14.1" customHeight="1"/>
    <row r="58" s="81" customFormat="1" ht="14.1" customHeight="1"/>
    <row r="59" s="81" customFormat="1" ht="14.1" customHeight="1"/>
    <row r="60" s="81" customFormat="1" ht="14.1" customHeight="1"/>
    <row r="61" s="81" customFormat="1" ht="14.1" customHeight="1"/>
    <row r="62" s="81" customFormat="1" ht="14.1" customHeight="1"/>
    <row r="63" s="81" customFormat="1" ht="14.1" customHeight="1"/>
    <row r="64" s="81" customFormat="1" ht="14.1" customHeight="1"/>
    <row r="65" s="81" customFormat="1" ht="14.1" customHeight="1"/>
    <row r="66" s="81" customFormat="1" ht="14.1" customHeight="1"/>
    <row r="67" s="81" customFormat="1" ht="14.1" customHeight="1"/>
    <row r="68" s="81" customFormat="1" ht="14.1" customHeight="1"/>
    <row r="69" s="81" customFormat="1" ht="14.1" customHeight="1"/>
    <row r="70" s="81" customFormat="1" ht="14.1" customHeight="1"/>
    <row r="71" s="81" customFormat="1" ht="14.1" customHeight="1"/>
    <row r="72" s="81" customFormat="1" ht="14.1" customHeight="1"/>
    <row r="73" s="81" customFormat="1" ht="14.1" customHeight="1"/>
    <row r="74" s="81" customFormat="1" ht="14.1" customHeight="1"/>
    <row r="75" s="81" customFormat="1" ht="14.1" customHeight="1"/>
    <row r="76" s="81" customFormat="1" ht="14.1" customHeight="1"/>
    <row r="77" s="81" customFormat="1" ht="14.1" customHeight="1"/>
    <row r="78" s="81" customFormat="1" ht="14.1" customHeight="1"/>
    <row r="79" s="81" customFormat="1" ht="14.1" customHeight="1"/>
    <row r="80" s="81" customFormat="1" ht="14.1" customHeight="1"/>
    <row r="81" s="81" customFormat="1" ht="14.1" customHeight="1"/>
    <row r="82" s="81" customFormat="1" ht="14.1" customHeight="1"/>
    <row r="83" s="81" customFormat="1" ht="14.1" customHeight="1"/>
    <row r="84" s="81" customFormat="1" ht="14.1" customHeight="1"/>
    <row r="85" s="81" customFormat="1" ht="14.1" customHeight="1"/>
    <row r="86" s="81" customFormat="1" ht="14.1" customHeight="1"/>
    <row r="87" s="81" customFormat="1" ht="14.1" customHeight="1"/>
    <row r="88" s="81" customFormat="1" ht="14.1" customHeight="1"/>
    <row r="89" s="81" customFormat="1" ht="14.1" customHeight="1"/>
    <row r="90" s="81" customFormat="1" ht="14.1" customHeight="1"/>
    <row r="91" s="81" customFormat="1" ht="14.1" customHeight="1"/>
    <row r="92" s="81" customFormat="1" ht="14.1" customHeight="1"/>
    <row r="93" s="81" customFormat="1" ht="14.1" customHeight="1"/>
    <row r="94" s="81" customFormat="1" ht="14.1" customHeight="1"/>
    <row r="95" s="81" customFormat="1" ht="14.1" customHeight="1"/>
    <row r="96" s="81" customFormat="1" ht="14.1" customHeight="1"/>
    <row r="97" s="81" customFormat="1" ht="14.1" customHeight="1"/>
    <row r="98" s="81" customFormat="1" ht="14.1" customHeight="1"/>
    <row r="99" s="81" customFormat="1" ht="14.1" customHeight="1"/>
    <row r="100" s="81" customFormat="1" ht="14.1" customHeight="1"/>
    <row r="101" s="81" customFormat="1" ht="14.1" customHeight="1"/>
    <row r="102" s="81" customFormat="1" ht="14.1" customHeight="1"/>
    <row r="103" s="81" customFormat="1" ht="14.1" customHeight="1"/>
    <row r="104" s="81" customFormat="1" ht="14.1" customHeight="1"/>
    <row r="105" s="81" customFormat="1" ht="14.1" customHeight="1"/>
    <row r="106" s="81" customFormat="1" ht="14.1" customHeight="1"/>
    <row r="107" s="81" customFormat="1" ht="14.1" customHeight="1"/>
    <row r="108" s="81" customFormat="1" ht="14.1" customHeight="1"/>
    <row r="109" s="81" customFormat="1" ht="14.1" customHeight="1"/>
    <row r="110" s="81" customFormat="1" ht="14.1" customHeight="1"/>
    <row r="111" s="81" customFormat="1" ht="14.1" customHeight="1"/>
    <row r="112" s="81" customFormat="1" ht="14.1" customHeight="1"/>
    <row r="113" s="81" customFormat="1" ht="14.1" customHeight="1"/>
    <row r="114" s="81" customFormat="1" ht="14.1" customHeight="1"/>
    <row r="115" s="81" customFormat="1" ht="14.1" customHeight="1"/>
    <row r="116" s="81" customFormat="1" ht="14.1" customHeight="1"/>
    <row r="117" s="81" customFormat="1" ht="14.1" customHeight="1"/>
    <row r="118" s="81" customFormat="1" ht="14.1" customHeight="1"/>
    <row r="119" s="81" customFormat="1" ht="14.1" customHeight="1"/>
    <row r="120" s="81" customFormat="1" ht="14.1" customHeight="1"/>
    <row r="121" s="81" customFormat="1" ht="14.1" customHeight="1"/>
    <row r="122" s="81" customFormat="1" ht="14.1" customHeight="1"/>
    <row r="123" s="81" customFormat="1" ht="14.1" customHeight="1"/>
    <row r="124" s="81" customFormat="1" ht="14.1" customHeight="1"/>
    <row r="125" s="81" customFormat="1" ht="14.1" customHeight="1"/>
    <row r="126" s="81" customFormat="1" ht="14.1" customHeight="1"/>
    <row r="127" s="81" customFormat="1" ht="14.1" customHeight="1"/>
    <row r="128" s="81" customFormat="1" ht="14.1" customHeight="1"/>
    <row r="129" s="81" customFormat="1" ht="14.1" customHeight="1"/>
    <row r="130" s="81" customFormat="1" ht="14.1" customHeight="1"/>
    <row r="131" s="81" customFormat="1" ht="14.1" customHeight="1"/>
    <row r="132" s="81" customFormat="1" ht="14.1" customHeight="1"/>
    <row r="133" s="81" customFormat="1" ht="14.1" customHeight="1"/>
    <row r="134" s="81" customFormat="1" ht="14.1" customHeight="1"/>
    <row r="135" s="81" customFormat="1" ht="14.1" customHeight="1"/>
    <row r="136" s="81" customFormat="1" ht="14.1" customHeight="1"/>
    <row r="137" s="81" customFormat="1" ht="14.1" customHeight="1"/>
    <row r="138" s="81" customFormat="1" ht="14.1" customHeight="1"/>
    <row r="139" s="81" customFormat="1" ht="14.1" customHeight="1"/>
    <row r="140" s="81" customFormat="1" ht="14.1" customHeight="1"/>
    <row r="141" s="81" customFormat="1" ht="14.1" customHeight="1"/>
    <row r="142" s="81" customFormat="1" ht="14.1" customHeight="1"/>
    <row r="143" s="81" customFormat="1" ht="14.1" customHeight="1"/>
    <row r="144" s="81" customFormat="1" ht="14.1" customHeight="1"/>
    <row r="145" s="81" customFormat="1" ht="14.1" customHeight="1"/>
    <row r="146" s="81" customFormat="1" ht="14.1" customHeight="1"/>
    <row r="147" s="81" customFormat="1" ht="14.1" customHeight="1"/>
    <row r="148" s="81" customFormat="1" ht="14.1" customHeight="1"/>
    <row r="149" s="81" customFormat="1" ht="14.1" customHeight="1"/>
    <row r="150" s="81" customFormat="1" ht="14.1" customHeight="1"/>
    <row r="151" s="81" customFormat="1" ht="14.1" customHeight="1"/>
    <row r="152" s="81" customFormat="1" ht="14.1" customHeight="1"/>
    <row r="153" s="81" customFormat="1" ht="14.1" customHeight="1"/>
    <row r="154" s="81" customFormat="1" ht="14.1" customHeight="1"/>
    <row r="155" s="81" customFormat="1" ht="14.1" customHeight="1"/>
    <row r="156" s="81" customFormat="1" ht="14.1" customHeight="1"/>
    <row r="157" s="81" customFormat="1" ht="14.1" customHeight="1"/>
    <row r="158" s="81" customFormat="1" ht="14.1" customHeight="1"/>
    <row r="159" s="81" customFormat="1" ht="14.1" customHeight="1"/>
    <row r="160" s="81" customFormat="1" ht="14.1" customHeight="1"/>
    <row r="161" s="81" customFormat="1" ht="14.1" customHeight="1"/>
    <row r="162" s="81" customFormat="1" ht="14.1" customHeight="1"/>
    <row r="163" s="81" customFormat="1" ht="14.1" customHeight="1"/>
    <row r="164" s="81" customFormat="1" ht="14.1" customHeight="1"/>
    <row r="165" s="81" customFormat="1" ht="14.1" customHeight="1"/>
    <row r="166" s="81" customFormat="1" ht="14.1" customHeight="1"/>
    <row r="167" s="81" customFormat="1" ht="14.1" customHeight="1"/>
    <row r="168" s="81" customFormat="1" ht="14.1" customHeight="1"/>
    <row r="169" s="81" customFormat="1" ht="14.1" customHeight="1"/>
    <row r="170" s="81" customFormat="1" ht="14.1" customHeight="1"/>
    <row r="171" s="81" customFormat="1" ht="14.1" customHeight="1"/>
    <row r="172" s="81" customFormat="1" ht="14.1" customHeight="1"/>
    <row r="173" s="81" customFormat="1" ht="14.1" customHeight="1"/>
    <row r="174" s="81" customFormat="1" ht="14.1" customHeight="1"/>
    <row r="175" s="81" customFormat="1" ht="14.1" customHeight="1"/>
    <row r="176" s="81" customFormat="1" ht="14.1" customHeight="1"/>
    <row r="177" s="81" customFormat="1" ht="14.1" customHeight="1"/>
    <row r="178" s="81" customFormat="1" ht="14.1" customHeight="1"/>
    <row r="179" s="81" customFormat="1" ht="14.1" customHeight="1"/>
    <row r="180" s="81" customFormat="1" ht="14.1" customHeight="1"/>
    <row r="181" s="81" customFormat="1" ht="14.1" customHeight="1"/>
    <row r="182" s="81" customFormat="1" ht="14.1" customHeight="1"/>
    <row r="183" s="81" customFormat="1" ht="14.1" customHeight="1"/>
    <row r="184" s="81" customFormat="1" ht="14.1" customHeight="1"/>
    <row r="185" s="81" customFormat="1" ht="14.1" customHeight="1"/>
    <row r="186" s="81" customFormat="1" ht="14.1" customHeight="1"/>
    <row r="187" s="81" customFormat="1" ht="14.1" customHeight="1"/>
    <row r="188" s="81" customFormat="1" ht="14.1" customHeight="1"/>
    <row r="189" s="81" customFormat="1" ht="14.1" customHeight="1"/>
    <row r="190" s="81" customFormat="1" ht="14.1" customHeight="1"/>
    <row r="191" s="81" customFormat="1" ht="14.1" customHeight="1"/>
    <row r="192" s="81" customFormat="1" ht="14.1" customHeight="1"/>
    <row r="193" s="81" customFormat="1" ht="14.1" customHeight="1"/>
    <row r="194" s="81" customFormat="1" ht="14.1" customHeight="1"/>
    <row r="195" s="81" customFormat="1" ht="14.1" customHeight="1"/>
    <row r="196" s="81" customFormat="1" ht="14.1" customHeight="1"/>
    <row r="197" s="81" customFormat="1" ht="14.1" customHeight="1"/>
    <row r="198" s="81" customFormat="1" ht="14.1" customHeight="1"/>
    <row r="199" s="81" customFormat="1" ht="14.1" customHeight="1"/>
    <row r="200" s="81" customFormat="1" ht="14.1" customHeight="1"/>
    <row r="201" s="81" customFormat="1" ht="14.1" customHeight="1"/>
    <row r="202" s="81" customFormat="1" ht="14.1" customHeight="1"/>
    <row r="203" s="81" customFormat="1" ht="14.1" customHeight="1"/>
    <row r="204" s="81" customFormat="1" ht="14.1" customHeight="1"/>
    <row r="205" s="81" customFormat="1" ht="14.1" customHeight="1"/>
    <row r="206" s="81" customFormat="1" ht="14.1" customHeight="1"/>
    <row r="207" s="81" customFormat="1" ht="14.1" customHeight="1"/>
    <row r="208" s="81" customFormat="1" ht="14.1" customHeight="1"/>
    <row r="209" s="81" customFormat="1" ht="14.1" customHeight="1"/>
    <row r="210" s="81" customFormat="1" ht="14.1" customHeight="1"/>
    <row r="211" s="81" customFormat="1" ht="14.1" customHeight="1"/>
    <row r="212" s="81" customFormat="1" ht="14.1" customHeight="1"/>
    <row r="213" s="81" customFormat="1" ht="14.1" customHeight="1"/>
    <row r="214" s="81" customFormat="1" ht="14.1" customHeight="1"/>
    <row r="215" s="81" customFormat="1" ht="14.1" customHeight="1"/>
    <row r="216" s="81" customFormat="1" ht="14.1" customHeight="1"/>
    <row r="217" s="81" customFormat="1" ht="14.1" customHeight="1"/>
    <row r="218" s="81" customFormat="1" ht="14.1" customHeight="1"/>
    <row r="219" s="81" customFormat="1" ht="14.1" customHeight="1"/>
    <row r="220" s="81" customFormat="1" ht="14.1" customHeight="1"/>
    <row r="221" s="81" customFormat="1" ht="14.1" customHeight="1"/>
    <row r="222" s="81" customFormat="1" ht="14.1" customHeight="1"/>
    <row r="223" s="81" customFormat="1" ht="14.1" customHeight="1"/>
    <row r="224" s="81" customFormat="1" ht="14.1" customHeight="1"/>
    <row r="225" s="81" customFormat="1" ht="14.1" customHeight="1"/>
    <row r="226" s="81" customFormat="1" ht="14.1" customHeight="1"/>
    <row r="227" s="81" customFormat="1" ht="14.1" customHeight="1"/>
    <row r="228" s="81" customFormat="1" ht="14.1" customHeight="1"/>
    <row r="229" s="81" customFormat="1" ht="14.1" customHeight="1"/>
    <row r="230" s="81" customFormat="1" ht="14.1" customHeight="1"/>
    <row r="231" s="81" customFormat="1" ht="14.1" customHeight="1"/>
    <row r="232" s="81" customFormat="1" ht="14.1" customHeight="1"/>
    <row r="233" s="81" customFormat="1" ht="14.1" customHeight="1"/>
    <row r="234" s="81" customFormat="1" ht="14.1" customHeight="1"/>
    <row r="235" s="81" customFormat="1" ht="14.1" customHeight="1"/>
    <row r="236" s="81" customFormat="1" ht="14.1" customHeight="1"/>
    <row r="237" s="81" customFormat="1" ht="14.1" customHeight="1"/>
    <row r="238" s="81" customFormat="1" ht="14.1" customHeight="1"/>
    <row r="239" s="81" customFormat="1" ht="14.1" customHeight="1"/>
    <row r="240" s="81" customFormat="1" ht="14.1" customHeight="1"/>
    <row r="241" s="81" customFormat="1" ht="14.1" customHeight="1"/>
    <row r="242" s="81" customFormat="1" ht="14.1" customHeight="1"/>
    <row r="243" s="81" customFormat="1" ht="14.1" customHeight="1"/>
    <row r="244" s="81" customFormat="1" ht="14.1" customHeight="1"/>
    <row r="245" s="81" customFormat="1" ht="14.1" customHeight="1"/>
    <row r="246" s="81" customFormat="1" ht="14.1" customHeight="1"/>
    <row r="247" s="81" customFormat="1" ht="14.1" customHeight="1"/>
    <row r="248" s="81" customFormat="1" ht="14.1" customHeight="1"/>
    <row r="249" s="81" customFormat="1" ht="14.1" customHeight="1"/>
    <row r="250" s="81" customFormat="1" ht="14.1" customHeight="1"/>
    <row r="251" s="81" customFormat="1" ht="14.1" customHeight="1"/>
    <row r="252" s="81" customFormat="1" ht="14.1" customHeight="1"/>
    <row r="253" s="81" customFormat="1" ht="14.1" customHeight="1"/>
    <row r="254" s="81" customFormat="1" ht="14.1" customHeight="1"/>
    <row r="255" s="81" customFormat="1" ht="14.1" customHeight="1"/>
    <row r="256" s="81" customFormat="1" ht="14.1" customHeight="1"/>
    <row r="257" s="81" customFormat="1" ht="14.1" customHeight="1"/>
    <row r="258" s="81" customFormat="1" ht="14.1" customHeight="1"/>
    <row r="259" s="81" customFormat="1" ht="14.1" customHeight="1"/>
    <row r="260" s="81" customFormat="1" ht="14.1" customHeight="1"/>
    <row r="261" s="81" customFormat="1" ht="14.1" customHeight="1"/>
    <row r="262" s="81" customFormat="1" ht="14.1" customHeight="1"/>
    <row r="263" s="81" customFormat="1" ht="14.1" customHeight="1"/>
    <row r="264" s="81" customFormat="1" ht="14.1" customHeight="1"/>
    <row r="265" s="81" customFormat="1" ht="14.1" customHeight="1"/>
    <row r="266" s="81" customFormat="1" ht="14.1" customHeight="1"/>
    <row r="267" s="81" customFormat="1" ht="14.1" customHeight="1"/>
    <row r="268" s="81" customFormat="1" ht="14.1" customHeight="1"/>
    <row r="269" s="81" customFormat="1" ht="14.1" customHeight="1"/>
    <row r="270" s="81" customFormat="1" ht="14.1" customHeight="1"/>
    <row r="271" s="81" customFormat="1" ht="14.1" customHeight="1"/>
    <row r="272" s="81" customFormat="1" ht="14.1" customHeight="1"/>
    <row r="273" s="81" customFormat="1" ht="14.1" customHeight="1"/>
    <row r="274" s="81" customFormat="1" ht="14.1" customHeight="1"/>
    <row r="275" s="81" customFormat="1" ht="14.1" customHeight="1"/>
    <row r="276" s="81" customFormat="1" ht="14.1" customHeight="1"/>
    <row r="277" s="81" customFormat="1" ht="14.1" customHeight="1"/>
    <row r="278" s="81" customFormat="1" ht="14.1" customHeight="1"/>
    <row r="279" s="81" customFormat="1" ht="14.1" customHeight="1"/>
    <row r="280" s="81" customFormat="1" ht="14.1" customHeight="1"/>
    <row r="281" s="81" customFormat="1" ht="14.1" customHeight="1"/>
    <row r="282" s="81" customFormat="1" ht="14.1" customHeight="1"/>
    <row r="283" s="81" customFormat="1" ht="14.1" customHeight="1"/>
    <row r="284" s="81" customFormat="1" ht="14.1" customHeight="1"/>
    <row r="285" s="81" customFormat="1" ht="14.1" customHeight="1"/>
    <row r="286" s="81" customFormat="1" ht="14.1" customHeight="1"/>
    <row r="287" s="81" customFormat="1" ht="14.1" customHeight="1"/>
    <row r="288" s="81" customFormat="1" ht="14.1" customHeight="1"/>
    <row r="289" s="81" customFormat="1" ht="14.1" customHeight="1"/>
    <row r="290" s="81" customFormat="1" ht="14.1" customHeight="1"/>
    <row r="291" s="81" customFormat="1" ht="14.1" customHeight="1"/>
    <row r="292" s="81" customFormat="1" ht="14.1" customHeight="1"/>
    <row r="293" s="81" customFormat="1" ht="14.1" customHeight="1"/>
    <row r="294" s="81" customFormat="1" ht="14.1" customHeight="1"/>
    <row r="295" s="81" customFormat="1" ht="14.1" customHeight="1"/>
    <row r="296" s="81" customFormat="1" ht="14.1" customHeight="1"/>
    <row r="297" s="81" customFormat="1" ht="14.1" customHeight="1"/>
    <row r="298" s="81" customFormat="1" ht="14.1" customHeight="1"/>
    <row r="299" s="81" customFormat="1" ht="14.1" customHeight="1"/>
    <row r="300" s="81" customFormat="1" ht="14.1" customHeight="1"/>
    <row r="301" s="81" customFormat="1" ht="14.1" customHeight="1"/>
    <row r="302" s="81" customFormat="1" ht="14.1" customHeight="1"/>
    <row r="303" s="81" customFormat="1" ht="14.1" customHeight="1"/>
    <row r="304" s="81" customFormat="1" ht="14.1" customHeight="1"/>
    <row r="305" s="81" customFormat="1" ht="14.1" customHeight="1"/>
    <row r="306" s="81" customFormat="1" ht="14.1" customHeight="1"/>
    <row r="307" s="81" customFormat="1" ht="14.1" customHeight="1"/>
    <row r="308" s="81" customFormat="1" ht="14.1" customHeight="1"/>
    <row r="309" s="81" customFormat="1" ht="14.1" customHeight="1"/>
    <row r="310" s="81" customFormat="1" ht="14.1" customHeight="1"/>
    <row r="311" s="81" customFormat="1" ht="14.1" customHeight="1"/>
    <row r="312" s="81" customFormat="1" ht="14.1" customHeight="1"/>
    <row r="313" s="81" customFormat="1" ht="14.1" customHeight="1"/>
    <row r="314" s="81" customFormat="1" ht="14.1" customHeight="1"/>
    <row r="315" s="81" customFormat="1" ht="14.1" customHeight="1"/>
    <row r="316" s="81" customFormat="1" ht="14.1" customHeight="1"/>
    <row r="317" s="81" customFormat="1" ht="14.1" customHeight="1"/>
    <row r="318" s="81" customFormat="1" ht="14.1" customHeight="1"/>
    <row r="319" s="81" customFormat="1" ht="14.1" customHeight="1"/>
    <row r="320" s="81" customFormat="1" ht="14.1" customHeight="1"/>
    <row r="321" s="81" customFormat="1" ht="14.1" customHeight="1"/>
    <row r="322" s="81" customFormat="1" ht="14.1" customHeight="1"/>
    <row r="323" s="81" customFormat="1" ht="14.1" customHeight="1"/>
    <row r="324" s="81" customFormat="1" ht="14.1" customHeight="1"/>
    <row r="325" s="81" customFormat="1" ht="14.1" customHeight="1"/>
    <row r="326" s="81" customFormat="1" ht="14.1" customHeight="1"/>
    <row r="327" s="81" customFormat="1" ht="14.1" customHeight="1"/>
    <row r="328" s="81" customFormat="1" ht="14.1" customHeight="1"/>
    <row r="329" s="81" customFormat="1" ht="14.1" customHeight="1"/>
    <row r="330" s="81" customFormat="1" ht="14.1" customHeight="1"/>
    <row r="331" s="81" customFormat="1" ht="14.1" customHeight="1"/>
    <row r="332" s="81" customFormat="1" ht="14.1" customHeight="1"/>
    <row r="333" s="81" customFormat="1" ht="14.1" customHeight="1"/>
    <row r="334" s="81" customFormat="1" ht="14.1" customHeight="1"/>
    <row r="335" s="81" customFormat="1" ht="14.1" customHeight="1"/>
    <row r="336" s="81" customFormat="1" ht="14.1" customHeight="1"/>
    <row r="337" s="81" customFormat="1" ht="14.1" customHeight="1"/>
    <row r="338" s="81" customFormat="1" ht="14.1" customHeight="1"/>
    <row r="339" s="81" customFormat="1" ht="14.1" customHeight="1"/>
    <row r="340" s="81" customFormat="1" ht="14.1" customHeight="1"/>
    <row r="341" s="81" customFormat="1" ht="14.1" customHeight="1"/>
    <row r="342" s="81" customFormat="1" ht="14.1" customHeight="1"/>
    <row r="343" s="81" customFormat="1" ht="14.1" customHeight="1"/>
    <row r="344" s="81" customFormat="1" ht="14.1" customHeight="1"/>
    <row r="345" s="81" customFormat="1" ht="14.1" customHeight="1"/>
    <row r="346" s="81" customFormat="1" ht="14.1" customHeight="1"/>
    <row r="347" s="81" customFormat="1" ht="14.1" customHeight="1"/>
    <row r="348" s="81" customFormat="1" ht="14.1" customHeight="1"/>
    <row r="349" s="81" customFormat="1" ht="14.1" customHeight="1"/>
    <row r="350" s="81" customFormat="1" ht="14.1" customHeight="1"/>
    <row r="351" s="81" customFormat="1" ht="14.1" customHeight="1"/>
    <row r="352" s="81" customFormat="1" ht="14.1" customHeight="1"/>
    <row r="353" s="81" customFormat="1" ht="14.1" customHeight="1"/>
    <row r="354" s="81" customFormat="1" ht="14.1" customHeight="1"/>
    <row r="355" s="81" customFormat="1" ht="14.1" customHeight="1"/>
    <row r="356" s="81" customFormat="1" ht="14.1" customHeight="1"/>
    <row r="357" s="81" customFormat="1" ht="14.1" customHeight="1"/>
    <row r="358" s="81" customFormat="1" ht="14.1" customHeight="1"/>
    <row r="359" s="81" customFormat="1" ht="14.1" customHeight="1"/>
    <row r="360" s="81" customFormat="1" ht="14.1" customHeight="1"/>
    <row r="361" s="81" customFormat="1" ht="14.1" customHeight="1"/>
    <row r="362" s="81" customFormat="1" ht="14.1" customHeight="1"/>
    <row r="363" s="81" customFormat="1" ht="14.1" customHeight="1"/>
    <row r="364" s="81" customFormat="1" ht="14.1" customHeight="1"/>
    <row r="365" s="81" customFormat="1" ht="14.1" customHeight="1"/>
    <row r="366" s="81" customFormat="1" ht="14.1" customHeight="1"/>
    <row r="367" s="81" customFormat="1" ht="14.1" customHeight="1"/>
    <row r="368" s="81" customFormat="1" ht="14.1" customHeight="1"/>
    <row r="369" s="81" customFormat="1" ht="14.1" customHeight="1"/>
    <row r="370" s="81" customFormat="1" ht="14.1" customHeight="1"/>
    <row r="371" s="81" customFormat="1" ht="14.1" customHeight="1"/>
    <row r="372" s="81" customFormat="1" ht="14.1" customHeight="1"/>
    <row r="373" s="81" customFormat="1" ht="14.1" customHeight="1"/>
    <row r="374" s="81" customFormat="1" ht="14.1" customHeight="1"/>
    <row r="375" s="81" customFormat="1" ht="14.1" customHeight="1"/>
    <row r="376" s="81" customFormat="1" ht="14.1" customHeight="1"/>
    <row r="377" s="81" customFormat="1" ht="14.1" customHeight="1"/>
    <row r="378" s="81" customFormat="1" ht="14.1" customHeight="1"/>
    <row r="379" s="81" customFormat="1" ht="14.1" customHeight="1"/>
    <row r="380" s="81" customFormat="1" ht="14.1" customHeight="1"/>
    <row r="381" s="81" customFormat="1" ht="14.1" customHeight="1"/>
    <row r="382" s="81" customFormat="1" ht="14.1" customHeight="1"/>
    <row r="383" s="81" customFormat="1" ht="14.1" customHeight="1"/>
    <row r="384" s="81" customFormat="1" ht="14.1" customHeight="1"/>
    <row r="385" s="81" customFormat="1" ht="14.1" customHeight="1"/>
    <row r="386" s="81" customFormat="1" ht="14.1" customHeight="1"/>
    <row r="387" s="81" customFormat="1" ht="14.1" customHeight="1"/>
    <row r="388" s="81" customFormat="1" ht="14.1" customHeight="1"/>
    <row r="389" s="81" customFormat="1" ht="14.1" customHeight="1"/>
    <row r="390" s="81" customFormat="1" ht="14.1" customHeight="1"/>
    <row r="391" s="81" customFormat="1" ht="14.1" customHeight="1"/>
    <row r="392" s="81" customFormat="1" ht="14.1" customHeight="1"/>
    <row r="393" s="81" customFormat="1" ht="14.1" customHeight="1"/>
    <row r="394" s="81" customFormat="1" ht="14.1" customHeight="1"/>
    <row r="395" s="81" customFormat="1" ht="14.1" customHeight="1"/>
    <row r="396" s="81" customFormat="1" ht="14.1" customHeight="1"/>
    <row r="397" s="81" customFormat="1" ht="14.1" customHeight="1"/>
    <row r="398" s="81" customFormat="1" ht="14.1" customHeight="1"/>
    <row r="399" s="81" customFormat="1" ht="14.1" customHeight="1"/>
    <row r="400" s="81" customFormat="1" ht="14.1" customHeight="1"/>
    <row r="401" s="81" customFormat="1" ht="14.1" customHeight="1"/>
    <row r="402" s="81" customFormat="1" ht="14.1" customHeight="1"/>
    <row r="403" s="81" customFormat="1" ht="14.1" customHeight="1"/>
    <row r="404" s="81" customFormat="1" ht="14.1" customHeight="1"/>
    <row r="405" s="81" customFormat="1" ht="14.1" customHeight="1"/>
    <row r="406" s="81" customFormat="1" ht="14.1" customHeight="1"/>
    <row r="407" s="81" customFormat="1" ht="14.1" customHeight="1"/>
    <row r="408" s="81" customFormat="1" ht="14.1" customHeight="1"/>
    <row r="409" s="81" customFormat="1" ht="14.1" customHeight="1"/>
    <row r="410" s="81" customFormat="1" ht="14.1" customHeight="1"/>
    <row r="411" s="81" customFormat="1" ht="14.1" customHeight="1"/>
    <row r="412" s="81" customFormat="1" ht="14.1" customHeight="1"/>
    <row r="413" s="81" customFormat="1" ht="14.1" customHeight="1"/>
    <row r="414" s="81" customFormat="1" ht="14.1" customHeight="1"/>
    <row r="415" s="81" customFormat="1" ht="14.1" customHeight="1"/>
    <row r="416" s="81" customFormat="1" ht="14.1" customHeight="1"/>
    <row r="417" s="81" customFormat="1" ht="14.1" customHeight="1"/>
    <row r="418" s="81" customFormat="1" ht="14.1" customHeight="1"/>
    <row r="419" s="81" customFormat="1" ht="14.1" customHeight="1"/>
    <row r="420" s="81" customFormat="1" ht="14.1" customHeight="1"/>
    <row r="421" s="81" customFormat="1" ht="14.1" customHeight="1"/>
    <row r="422" s="81" customFormat="1" ht="14.1" customHeight="1"/>
    <row r="423" s="81" customFormat="1" ht="14.1" customHeight="1"/>
    <row r="424" s="81" customFormat="1" ht="14.1" customHeight="1"/>
    <row r="425" s="81" customFormat="1" ht="14.1" customHeight="1"/>
    <row r="426" s="81" customFormat="1" ht="14.1" customHeight="1"/>
    <row r="427" s="81" customFormat="1" ht="14.1" customHeight="1"/>
    <row r="428" s="81" customFormat="1" ht="14.1" customHeight="1"/>
    <row r="429" s="81" customFormat="1" ht="14.1" customHeight="1"/>
    <row r="430" s="81" customFormat="1" ht="14.1" customHeight="1"/>
    <row r="431" s="81" customFormat="1" ht="14.1" customHeight="1"/>
    <row r="432" s="81" customFormat="1" ht="14.1" customHeight="1"/>
    <row r="433" s="81" customFormat="1" ht="14.1" customHeight="1"/>
    <row r="434" s="81" customFormat="1" ht="14.1" customHeight="1"/>
    <row r="435" s="81" customFormat="1" ht="14.1" customHeight="1"/>
    <row r="436" s="81" customFormat="1" ht="14.1" customHeight="1"/>
    <row r="437" s="81" customFormat="1" ht="14.1" customHeight="1"/>
    <row r="438" s="81" customFormat="1" ht="14.1" customHeight="1"/>
    <row r="439" s="81" customFormat="1" ht="14.1" customHeight="1"/>
    <row r="440" s="81" customFormat="1" ht="14.1" customHeight="1"/>
    <row r="441" s="81" customFormat="1" ht="14.1" customHeight="1"/>
    <row r="442" s="81" customFormat="1" ht="14.1" customHeight="1"/>
    <row r="443" s="81" customFormat="1" ht="14.1" customHeight="1"/>
    <row r="444" s="81" customFormat="1" ht="14.1" customHeight="1"/>
    <row r="445" s="81" customFormat="1" ht="14.1" customHeight="1"/>
    <row r="446" s="81" customFormat="1" ht="14.1" customHeight="1"/>
    <row r="447" s="81" customFormat="1" ht="14.1" customHeight="1"/>
    <row r="448" s="81" customFormat="1" ht="14.1" customHeight="1"/>
    <row r="449" s="81" customFormat="1" ht="14.1" customHeight="1"/>
    <row r="450" s="81" customFormat="1" ht="14.1" customHeight="1"/>
    <row r="451" s="81" customFormat="1" ht="14.1" customHeight="1"/>
    <row r="452" s="81" customFormat="1" ht="14.1" customHeight="1"/>
    <row r="453" s="81" customFormat="1" ht="14.1" customHeight="1"/>
    <row r="454" s="81" customFormat="1" ht="14.1" customHeight="1"/>
    <row r="455" s="81" customFormat="1" ht="14.1" customHeight="1"/>
    <row r="456" s="81" customFormat="1" ht="14.1" customHeight="1"/>
    <row r="457" s="81" customFormat="1" ht="14.1" customHeight="1"/>
    <row r="458" s="81" customFormat="1" ht="14.1" customHeight="1"/>
    <row r="459" s="81" customFormat="1" ht="14.1" customHeight="1"/>
    <row r="460" s="81" customFormat="1" ht="14.1" customHeight="1"/>
    <row r="461" s="81" customFormat="1" ht="14.1" customHeight="1"/>
    <row r="462" s="81" customFormat="1" ht="14.1" customHeight="1"/>
    <row r="463" s="81" customFormat="1" ht="14.1" customHeight="1"/>
    <row r="464" s="81" customFormat="1" ht="14.1" customHeight="1"/>
    <row r="465" s="81" customFormat="1" ht="14.1" customHeight="1"/>
    <row r="466" s="81" customFormat="1" ht="14.1" customHeight="1"/>
    <row r="467" s="81" customFormat="1" ht="14.1" customHeight="1"/>
    <row r="468" s="81" customFormat="1" ht="14.1" customHeight="1"/>
    <row r="469" s="81" customFormat="1" ht="14.1" customHeight="1"/>
    <row r="470" s="81" customFormat="1" ht="14.1" customHeight="1"/>
    <row r="471" s="81" customFormat="1" ht="14.1" customHeight="1"/>
    <row r="472" s="81" customFormat="1" ht="14.1" customHeight="1"/>
    <row r="473" s="81" customFormat="1" ht="14.1" customHeight="1"/>
    <row r="474" s="81" customFormat="1" ht="14.1" customHeight="1"/>
    <row r="475" s="81" customFormat="1" ht="14.1" customHeight="1"/>
    <row r="476" s="81" customFormat="1" ht="14.1" customHeight="1"/>
    <row r="477" s="81" customFormat="1" ht="14.1" customHeight="1"/>
    <row r="478" s="81" customFormat="1" ht="14.1" customHeight="1"/>
    <row r="479" s="81" customFormat="1" ht="14.1" customHeight="1"/>
    <row r="480" s="81" customFormat="1" ht="14.1" customHeight="1"/>
    <row r="481" s="81" customFormat="1" ht="14.1" customHeight="1"/>
    <row r="482" s="81" customFormat="1" ht="14.1" customHeight="1"/>
    <row r="483" s="81" customFormat="1" ht="14.1" customHeight="1"/>
    <row r="484" s="81" customFormat="1" ht="14.1" customHeight="1"/>
    <row r="485" s="81" customFormat="1" ht="14.1" customHeight="1"/>
    <row r="486" s="81" customFormat="1" ht="14.1" customHeight="1"/>
    <row r="487" s="81" customFormat="1" ht="14.1" customHeight="1"/>
    <row r="488" s="81" customFormat="1" ht="14.1" customHeight="1"/>
    <row r="489" s="81" customFormat="1" ht="14.1" customHeight="1"/>
    <row r="490" s="81" customFormat="1" ht="14.1" customHeight="1"/>
    <row r="491" s="81" customFormat="1" ht="14.1" customHeight="1"/>
    <row r="492" s="81" customFormat="1" ht="14.1" customHeight="1"/>
    <row r="493" s="81" customFormat="1" ht="14.1" customHeight="1"/>
    <row r="494" s="81" customFormat="1" ht="14.1" customHeight="1"/>
    <row r="495" s="81" customFormat="1" ht="14.1" customHeight="1"/>
    <row r="496" s="81" customFormat="1" ht="14.1" customHeight="1"/>
    <row r="497" s="81" customFormat="1" ht="14.1" customHeight="1"/>
    <row r="498" s="81" customFormat="1" ht="14.1" customHeight="1"/>
    <row r="499" s="81" customFormat="1" ht="14.1" customHeight="1"/>
    <row r="500" s="81" customFormat="1" ht="14.1" customHeight="1"/>
    <row r="501" s="81" customFormat="1" ht="14.1" customHeight="1"/>
    <row r="502" s="81" customFormat="1" ht="14.1" customHeight="1"/>
    <row r="503" s="81" customFormat="1" ht="14.1" customHeight="1"/>
    <row r="504" s="81" customFormat="1" ht="14.1" customHeight="1"/>
    <row r="505" s="81" customFormat="1" ht="14.1" customHeight="1"/>
    <row r="506" s="81" customFormat="1" ht="14.1" customHeight="1"/>
    <row r="507" s="81" customFormat="1" ht="14.1" customHeight="1"/>
    <row r="508" s="81" customFormat="1" ht="14.1" customHeight="1"/>
    <row r="509" s="81" customFormat="1" ht="14.1" customHeight="1"/>
    <row r="510" s="81" customFormat="1" ht="14.1" customHeight="1"/>
    <row r="511" s="81" customFormat="1" ht="14.1" customHeight="1"/>
    <row r="512" s="81" customFormat="1" ht="14.1" customHeight="1"/>
    <row r="513" s="81" customFormat="1" ht="14.1" customHeight="1"/>
    <row r="514" s="81" customFormat="1" ht="14.1" customHeight="1"/>
    <row r="515" s="81" customFormat="1" ht="14.1" customHeight="1"/>
    <row r="516" s="81" customFormat="1" ht="14.1" customHeight="1"/>
    <row r="517" s="81" customFormat="1" ht="14.1" customHeight="1"/>
    <row r="518" s="81" customFormat="1" ht="14.1" customHeight="1"/>
    <row r="519" s="81" customFormat="1" ht="14.1" customHeight="1"/>
    <row r="520" s="81" customFormat="1" ht="14.1" customHeight="1"/>
    <row r="521" s="81" customFormat="1" ht="14.1" customHeight="1"/>
    <row r="522" s="81" customFormat="1" ht="14.1" customHeight="1"/>
    <row r="523" s="81" customFormat="1" ht="14.1" customHeight="1"/>
    <row r="524" s="81" customFormat="1" ht="14.1" customHeight="1"/>
    <row r="525" s="81" customFormat="1" ht="14.1" customHeight="1"/>
    <row r="526" s="81" customFormat="1" ht="14.1" customHeight="1"/>
    <row r="527" s="81" customFormat="1" ht="14.1" customHeight="1"/>
    <row r="528" s="81" customFormat="1" ht="14.1" customHeight="1"/>
    <row r="529" s="81" customFormat="1" ht="14.1" customHeight="1"/>
    <row r="530" s="81" customFormat="1" ht="14.1" customHeight="1"/>
    <row r="531" s="81" customFormat="1" ht="14.1" customHeight="1"/>
    <row r="532" s="81" customFormat="1" ht="14.1" customHeight="1"/>
    <row r="533" s="81" customFormat="1" ht="14.1" customHeight="1"/>
    <row r="534" s="81" customFormat="1" ht="14.1" customHeight="1"/>
    <row r="535" s="81" customFormat="1" ht="14.1" customHeight="1"/>
    <row r="536" s="81" customFormat="1" ht="14.1" customHeight="1"/>
    <row r="537" s="81" customFormat="1" ht="14.1" customHeight="1"/>
    <row r="538" s="81" customFormat="1" ht="14.1" customHeight="1"/>
    <row r="539" s="81" customFormat="1" ht="14.1" customHeight="1"/>
    <row r="540" s="81" customFormat="1" ht="14.1" customHeight="1"/>
    <row r="541" s="81" customFormat="1" ht="14.1" customHeight="1"/>
    <row r="542" s="81" customFormat="1" ht="14.1" customHeight="1"/>
    <row r="543" s="81" customFormat="1" ht="14.1" customHeight="1"/>
    <row r="544" s="81" customFormat="1" ht="14.1" customHeight="1"/>
    <row r="545" s="81" customFormat="1" ht="14.1" customHeight="1"/>
    <row r="546" s="81" customFormat="1" ht="14.1" customHeight="1"/>
    <row r="547" s="81" customFormat="1" ht="14.1" customHeight="1"/>
    <row r="548" s="81" customFormat="1" ht="14.1" customHeight="1"/>
    <row r="549" s="81" customFormat="1" ht="14.1" customHeight="1"/>
    <row r="550" s="81" customFormat="1" ht="14.1" customHeight="1"/>
    <row r="551" s="81" customFormat="1" ht="14.1" customHeight="1"/>
    <row r="552" s="81" customFormat="1" ht="14.1" customHeight="1"/>
    <row r="553" s="81" customFormat="1" ht="14.1" customHeight="1"/>
    <row r="554" s="81" customFormat="1" ht="14.1" customHeight="1"/>
    <row r="555" s="81" customFormat="1" ht="14.1" customHeight="1"/>
    <row r="556" s="81" customFormat="1" ht="14.1" customHeight="1"/>
    <row r="557" s="81" customFormat="1" ht="14.1" customHeight="1"/>
    <row r="558" s="81" customFormat="1" ht="14.1" customHeight="1"/>
    <row r="559" s="81" customFormat="1" ht="14.1" customHeight="1"/>
    <row r="560" s="81" customFormat="1" ht="14.1" customHeight="1"/>
    <row r="561" s="81" customFormat="1" ht="14.1" customHeight="1"/>
    <row r="562" s="81" customFormat="1" ht="14.1" customHeight="1"/>
    <row r="563" s="81" customFormat="1" ht="14.1" customHeight="1"/>
    <row r="564" s="81" customFormat="1" ht="14.1" customHeight="1"/>
    <row r="565" s="81" customFormat="1" ht="14.1" customHeight="1"/>
    <row r="566" s="81" customFormat="1" ht="14.1" customHeight="1"/>
    <row r="567" s="81" customFormat="1" ht="14.1" customHeight="1"/>
    <row r="568" s="81" customFormat="1" ht="14.1" customHeight="1"/>
    <row r="569" s="81" customFormat="1" ht="14.1" customHeight="1"/>
    <row r="570" s="81" customFormat="1" ht="14.1" customHeight="1"/>
    <row r="571" s="81" customFormat="1" ht="14.1" customHeight="1"/>
    <row r="572" s="81" customFormat="1" ht="14.1" customHeight="1"/>
    <row r="573" s="81" customFormat="1" ht="14.1" customHeight="1"/>
    <row r="574" s="81" customFormat="1" ht="14.1" customHeight="1"/>
    <row r="575" s="81" customFormat="1" ht="14.1" customHeight="1"/>
    <row r="576" s="81" customFormat="1" ht="14.1" customHeight="1"/>
    <row r="577" s="81" customFormat="1" ht="14.1" customHeight="1"/>
    <row r="578" s="81" customFormat="1" ht="14.1" customHeight="1"/>
    <row r="579" s="81" customFormat="1" ht="14.1" customHeight="1"/>
    <row r="580" s="81" customFormat="1" ht="14.1" customHeight="1"/>
    <row r="581" s="81" customFormat="1" ht="14.1" customHeight="1"/>
    <row r="582" s="81" customFormat="1" ht="14.1" customHeight="1"/>
    <row r="583" s="81" customFormat="1" ht="14.1" customHeight="1"/>
    <row r="584" s="81" customFormat="1" ht="14.1" customHeight="1"/>
    <row r="585" s="81" customFormat="1" ht="14.1" customHeight="1"/>
    <row r="586" s="81" customFormat="1" ht="14.1" customHeight="1"/>
    <row r="587" s="81" customFormat="1" ht="14.1" customHeight="1"/>
    <row r="588" s="81" customFormat="1" ht="14.1" customHeight="1"/>
    <row r="589" s="81" customFormat="1" ht="14.1" customHeight="1"/>
    <row r="590" s="81" customFormat="1" ht="14.1" customHeight="1"/>
    <row r="591" s="81" customFormat="1" ht="14.1" customHeight="1"/>
    <row r="592" s="81" customFormat="1" ht="14.1" customHeight="1"/>
    <row r="593" s="81" customFormat="1" ht="14.1" customHeight="1"/>
    <row r="594" s="81" customFormat="1" ht="14.1" customHeight="1"/>
    <row r="595" s="81" customFormat="1" ht="14.1" customHeight="1"/>
    <row r="596" s="81" customFormat="1" ht="14.1" customHeight="1"/>
    <row r="597" s="81" customFormat="1" ht="14.1" customHeight="1"/>
    <row r="598" s="81" customFormat="1" ht="14.1" customHeight="1"/>
    <row r="599" s="81" customFormat="1" ht="14.1" customHeight="1"/>
    <row r="600" s="81" customFormat="1" ht="14.1" customHeight="1"/>
    <row r="601" s="81" customFormat="1" ht="14.1" customHeight="1"/>
    <row r="602" s="81" customFormat="1" ht="14.1" customHeight="1"/>
    <row r="603" s="81" customFormat="1" ht="14.1" customHeight="1"/>
    <row r="604" s="81" customFormat="1" ht="14.1" customHeight="1"/>
    <row r="605" s="81" customFormat="1" ht="14.1" customHeight="1"/>
    <row r="606" s="81" customFormat="1" ht="14.1" customHeight="1"/>
    <row r="607" s="81" customFormat="1" ht="14.1" customHeight="1"/>
    <row r="608" s="81" customFormat="1" ht="14.1" customHeight="1"/>
    <row r="609" s="81" customFormat="1" ht="14.1" customHeight="1"/>
    <row r="610" s="81" customFormat="1" ht="14.1" customHeight="1"/>
    <row r="611" s="81" customFormat="1" ht="14.1" customHeight="1"/>
    <row r="612" s="81" customFormat="1" ht="14.1" customHeight="1"/>
    <row r="613" s="81" customFormat="1" ht="14.1" customHeight="1"/>
    <row r="614" s="81" customFormat="1" ht="14.1" customHeight="1"/>
    <row r="615" s="81" customFormat="1" ht="14.1" customHeight="1"/>
    <row r="616" s="81" customFormat="1" ht="14.1" customHeight="1"/>
    <row r="617" s="81" customFormat="1" ht="14.1" customHeight="1"/>
    <row r="618" s="81" customFormat="1" ht="14.1" customHeight="1"/>
    <row r="619" s="81" customFormat="1" ht="14.1" customHeight="1"/>
    <row r="620" s="81" customFormat="1" ht="14.1" customHeight="1"/>
    <row r="621" s="81" customFormat="1" ht="14.1" customHeight="1"/>
    <row r="622" s="81" customFormat="1" ht="14.1" customHeight="1"/>
    <row r="623" s="81" customFormat="1" ht="14.1" customHeight="1"/>
    <row r="624" s="81" customFormat="1" ht="14.1" customHeight="1"/>
    <row r="625" s="81" customFormat="1" ht="14.1" customHeight="1"/>
    <row r="626" s="81" customFormat="1" ht="14.1" customHeight="1"/>
    <row r="627" s="81" customFormat="1" ht="14.1" customHeight="1"/>
    <row r="628" s="81" customFormat="1" ht="14.1" customHeight="1"/>
    <row r="629" s="81" customFormat="1" ht="14.1" customHeight="1"/>
    <row r="630" s="81" customFormat="1" ht="14.1" customHeight="1"/>
    <row r="631" s="81" customFormat="1" ht="14.1" customHeight="1"/>
    <row r="632" s="81" customFormat="1" ht="14.1" customHeight="1"/>
    <row r="633" s="81" customFormat="1" ht="14.1" customHeight="1"/>
    <row r="634" s="81" customFormat="1" ht="14.1" customHeight="1"/>
    <row r="635" s="81" customFormat="1" ht="14.1" customHeight="1"/>
    <row r="636" s="81" customFormat="1" ht="14.1" customHeight="1"/>
    <row r="637" s="81" customFormat="1" ht="14.1" customHeight="1"/>
    <row r="638" s="81" customFormat="1" ht="14.1" customHeight="1"/>
    <row r="639" s="81" customFormat="1" ht="14.1" customHeight="1"/>
    <row r="640" s="81" customFormat="1" ht="14.1" customHeight="1"/>
    <row r="641" s="81" customFormat="1" ht="14.1" customHeight="1"/>
    <row r="642" s="81" customFormat="1" ht="14.1" customHeight="1"/>
    <row r="643" s="81" customFormat="1" ht="14.1" customHeight="1"/>
    <row r="644" s="81" customFormat="1" ht="14.1" customHeight="1"/>
    <row r="645" s="81" customFormat="1" ht="14.1" customHeight="1"/>
    <row r="646" s="81" customFormat="1" ht="14.1" customHeight="1"/>
    <row r="647" s="81" customFormat="1" ht="14.1" customHeight="1"/>
    <row r="648" s="81" customFormat="1" ht="14.1" customHeight="1"/>
    <row r="649" s="81" customFormat="1" ht="14.1" customHeight="1"/>
    <row r="650" s="81" customFormat="1" ht="14.1" customHeight="1"/>
    <row r="651" s="81" customFormat="1" ht="14.1" customHeight="1"/>
    <row r="652" s="81" customFormat="1" ht="14.1" customHeight="1"/>
    <row r="653" s="81" customFormat="1" ht="14.1" customHeight="1"/>
    <row r="654" s="81" customFormat="1" ht="14.1" customHeight="1"/>
    <row r="655" s="81" customFormat="1" ht="14.1" customHeight="1"/>
    <row r="656" s="81" customFormat="1" ht="14.1" customHeight="1"/>
    <row r="657" s="81" customFormat="1" ht="14.1" customHeight="1"/>
    <row r="658" s="81" customFormat="1" ht="14.1" customHeight="1"/>
    <row r="659" s="81" customFormat="1" ht="14.1" customHeight="1"/>
    <row r="660" s="81" customFormat="1" ht="14.1" customHeight="1"/>
    <row r="661" s="81" customFormat="1" ht="14.1" customHeight="1"/>
    <row r="662" s="81" customFormat="1" ht="14.1" customHeight="1"/>
    <row r="663" s="81" customFormat="1" ht="14.1" customHeight="1"/>
    <row r="664" s="81" customFormat="1" ht="14.1" customHeight="1"/>
    <row r="665" s="81" customFormat="1" ht="14.1" customHeight="1"/>
    <row r="666" s="81" customFormat="1" ht="14.1" customHeight="1"/>
    <row r="667" s="81" customFormat="1" ht="14.1" customHeight="1"/>
    <row r="668" s="81" customFormat="1" ht="14.1" customHeight="1"/>
    <row r="669" s="81" customFormat="1" ht="14.1" customHeight="1"/>
    <row r="670" s="81" customFormat="1" ht="14.1" customHeight="1"/>
    <row r="671" s="81" customFormat="1" ht="14.1" customHeight="1"/>
    <row r="672" s="81" customFormat="1" ht="14.1" customHeight="1"/>
    <row r="673" s="81" customFormat="1" ht="14.1" customHeight="1"/>
    <row r="674" s="81" customFormat="1" ht="14.1" customHeight="1"/>
    <row r="675" s="81" customFormat="1" ht="14.1" customHeight="1"/>
    <row r="676" s="81" customFormat="1" ht="14.1" customHeight="1"/>
    <row r="677" s="81" customFormat="1" ht="14.1" customHeight="1"/>
    <row r="678" s="81" customFormat="1" ht="14.1" customHeight="1"/>
    <row r="679" s="81" customFormat="1" ht="14.1" customHeight="1"/>
    <row r="680" s="81" customFormat="1" ht="14.1" customHeight="1"/>
    <row r="681" s="81" customFormat="1" ht="14.1" customHeight="1"/>
    <row r="682" s="81" customFormat="1" ht="14.1" customHeight="1"/>
    <row r="683" s="81" customFormat="1" ht="14.1" customHeight="1"/>
    <row r="684" s="81" customFormat="1" ht="14.1" customHeight="1"/>
    <row r="685" s="81" customFormat="1" ht="14.1" customHeight="1"/>
    <row r="686" s="81" customFormat="1" ht="14.1" customHeight="1"/>
    <row r="687" s="81" customFormat="1" ht="14.1" customHeight="1"/>
    <row r="688" s="81" customFormat="1" ht="14.1" customHeight="1"/>
    <row r="689" s="81" customFormat="1" ht="14.1" customHeight="1"/>
    <row r="690" s="81" customFormat="1" ht="14.1" customHeight="1"/>
    <row r="691" s="81" customFormat="1" ht="14.1" customHeight="1"/>
    <row r="692" s="81" customFormat="1" ht="14.1" customHeight="1"/>
    <row r="693" s="81" customFormat="1" ht="14.1" customHeight="1"/>
    <row r="694" s="81" customFormat="1" ht="14.1" customHeight="1"/>
    <row r="695" s="81" customFormat="1" ht="14.1" customHeight="1"/>
    <row r="696" s="81" customFormat="1" ht="14.1" customHeight="1"/>
    <row r="697" s="81" customFormat="1" ht="14.1" customHeight="1"/>
    <row r="698" s="81" customFormat="1" ht="14.1" customHeight="1"/>
    <row r="699" s="81" customFormat="1" ht="14.1" customHeight="1"/>
    <row r="700" s="81" customFormat="1" ht="14.1" customHeight="1"/>
    <row r="701" s="81" customFormat="1" ht="14.1" customHeight="1"/>
    <row r="702" s="81" customFormat="1" ht="14.1" customHeight="1"/>
    <row r="703" s="81" customFormat="1" ht="14.1" customHeight="1"/>
    <row r="704" s="81" customFormat="1" ht="14.1" customHeight="1"/>
    <row r="705" s="81" customFormat="1" ht="14.1" customHeight="1"/>
    <row r="706" s="81" customFormat="1" ht="14.1" customHeight="1"/>
    <row r="707" s="81" customFormat="1" ht="14.1" customHeight="1"/>
    <row r="708" s="81" customFormat="1" ht="14.1" customHeight="1"/>
    <row r="709" s="81" customFormat="1" ht="14.1" customHeight="1"/>
    <row r="710" s="81" customFormat="1" ht="14.1" customHeight="1"/>
    <row r="711" s="81" customFormat="1" ht="14.1" customHeight="1"/>
    <row r="712" s="81" customFormat="1" ht="14.1" customHeight="1"/>
    <row r="713" s="81" customFormat="1" ht="14.1" customHeight="1"/>
    <row r="714" s="81" customFormat="1" ht="14.1" customHeight="1"/>
    <row r="715" s="81" customFormat="1" ht="14.1" customHeight="1"/>
    <row r="716" s="81" customFormat="1" ht="14.1" customHeight="1"/>
    <row r="717" s="81" customFormat="1" ht="14.1" customHeight="1"/>
    <row r="718" s="81" customFormat="1" ht="14.1" customHeight="1"/>
    <row r="719" s="81" customFormat="1" ht="14.1" customHeight="1"/>
    <row r="720" s="81" customFormat="1" ht="14.1" customHeight="1"/>
    <row r="721" s="81" customFormat="1" ht="14.1" customHeight="1"/>
    <row r="722" s="81" customFormat="1" ht="14.1" customHeight="1"/>
    <row r="723" s="81" customFormat="1" ht="14.1" customHeight="1"/>
    <row r="724" s="81" customFormat="1" ht="14.1" customHeight="1"/>
    <row r="725" s="81" customFormat="1" ht="14.1" customHeight="1"/>
    <row r="726" s="81" customFormat="1" ht="14.1" customHeight="1"/>
    <row r="727" s="81" customFormat="1" ht="14.1" customHeight="1"/>
    <row r="728" s="81" customFormat="1" ht="14.1" customHeight="1"/>
    <row r="729" s="81" customFormat="1" ht="14.1" customHeight="1"/>
    <row r="730" s="81" customFormat="1" ht="14.1" customHeight="1"/>
    <row r="731" s="81" customFormat="1" ht="14.1" customHeight="1"/>
    <row r="732" s="81" customFormat="1" ht="14.1" customHeight="1"/>
    <row r="733" s="81" customFormat="1" ht="14.1" customHeight="1"/>
    <row r="734" s="81" customFormat="1" ht="14.1" customHeight="1"/>
    <row r="735" s="81" customFormat="1" ht="14.1" customHeight="1"/>
    <row r="736" s="81" customFormat="1" ht="14.1" customHeight="1"/>
    <row r="737" s="81" customFormat="1" ht="14.1" customHeight="1"/>
    <row r="738" s="81" customFormat="1" ht="14.1" customHeight="1"/>
    <row r="739" s="81" customFormat="1" ht="14.1" customHeight="1"/>
    <row r="740" s="81" customFormat="1" ht="14.1" customHeight="1"/>
    <row r="741" s="81" customFormat="1" ht="14.1" customHeight="1"/>
    <row r="742" s="81" customFormat="1" ht="14.1" customHeight="1"/>
    <row r="743" s="81" customFormat="1" ht="14.1" customHeight="1"/>
    <row r="744" s="81" customFormat="1" ht="14.1" customHeight="1"/>
    <row r="745" s="81" customFormat="1" ht="14.1" customHeight="1"/>
    <row r="746" s="81" customFormat="1" ht="14.1" customHeight="1"/>
    <row r="747" s="81" customFormat="1" ht="14.1" customHeight="1"/>
    <row r="748" s="81" customFormat="1" ht="14.1" customHeight="1"/>
    <row r="749" s="81" customFormat="1" ht="14.1" customHeight="1"/>
    <row r="750" s="81" customFormat="1" ht="14.1" customHeight="1"/>
    <row r="751" s="81" customFormat="1" ht="14.1" customHeight="1"/>
    <row r="752" s="81" customFormat="1" ht="14.1" customHeight="1"/>
    <row r="753" s="81" customFormat="1" ht="14.1" customHeight="1"/>
    <row r="754" s="81" customFormat="1" ht="14.1" customHeight="1"/>
    <row r="755" s="81" customFormat="1" ht="14.1" customHeight="1"/>
    <row r="756" s="81" customFormat="1" ht="14.1" customHeight="1"/>
    <row r="757" s="81" customFormat="1" ht="14.1" customHeight="1"/>
    <row r="758" s="81" customFormat="1" ht="14.1" customHeight="1"/>
    <row r="759" s="81" customFormat="1" ht="14.1" customHeight="1"/>
    <row r="760" s="81" customFormat="1" ht="14.1" customHeight="1"/>
    <row r="761" s="81" customFormat="1" ht="14.1" customHeight="1"/>
    <row r="762" s="81" customFormat="1" ht="14.1" customHeight="1"/>
    <row r="763" s="81" customFormat="1" ht="14.1" customHeight="1"/>
    <row r="764" s="81" customFormat="1" ht="14.1" customHeight="1"/>
    <row r="765" s="81" customFormat="1" ht="14.1" customHeight="1"/>
    <row r="766" s="81" customFormat="1" ht="14.1" customHeight="1"/>
    <row r="767" s="81" customFormat="1" ht="14.1" customHeight="1"/>
    <row r="768" s="81" customFormat="1" ht="14.1" customHeight="1"/>
    <row r="769" s="81" customFormat="1" ht="14.1" customHeight="1"/>
    <row r="770" s="81" customFormat="1" ht="14.1" customHeight="1"/>
    <row r="771" s="81" customFormat="1" ht="14.1" customHeight="1"/>
    <row r="772" s="81" customFormat="1" ht="14.1" customHeight="1"/>
    <row r="773" s="81" customFormat="1" ht="14.1" customHeight="1"/>
    <row r="774" s="81" customFormat="1" ht="14.1" customHeight="1"/>
    <row r="775" s="81" customFormat="1" ht="14.1" customHeight="1"/>
    <row r="776" s="81" customFormat="1" ht="14.1" customHeight="1"/>
    <row r="777" s="81" customFormat="1" ht="14.1" customHeight="1"/>
    <row r="778" s="81" customFormat="1" ht="14.1" customHeight="1"/>
    <row r="779" s="81" customFormat="1" ht="14.1" customHeight="1"/>
    <row r="780" s="81" customFormat="1" ht="14.1" customHeight="1"/>
    <row r="781" s="81" customFormat="1" ht="14.1" customHeight="1"/>
    <row r="782" s="81" customFormat="1" ht="14.1" customHeight="1"/>
    <row r="783" s="81" customFormat="1" ht="14.1" customHeight="1"/>
    <row r="784" s="81" customFormat="1" ht="14.1" customHeight="1"/>
    <row r="785" s="81" customFormat="1" ht="14.1" customHeight="1"/>
    <row r="786" s="81" customFormat="1"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sheetData>
  <mergeCells count="22">
    <mergeCell ref="N26:O26"/>
    <mergeCell ref="B26:C26"/>
    <mergeCell ref="D26:E26"/>
    <mergeCell ref="F26:G26"/>
    <mergeCell ref="H26:I26"/>
    <mergeCell ref="J26:K26"/>
    <mergeCell ref="L26:M26"/>
    <mergeCell ref="A4:O4"/>
    <mergeCell ref="A5:O5"/>
    <mergeCell ref="A6:O6"/>
    <mergeCell ref="A7:O7"/>
    <mergeCell ref="B17:C17"/>
    <mergeCell ref="D17:E17"/>
    <mergeCell ref="F17:G17"/>
    <mergeCell ref="H14:I14"/>
    <mergeCell ref="J14:K14"/>
    <mergeCell ref="H15:I15"/>
    <mergeCell ref="B9:C9"/>
    <mergeCell ref="D9:E9"/>
    <mergeCell ref="F9:G9"/>
    <mergeCell ref="H9:I9"/>
    <mergeCell ref="J9:K9"/>
  </mergeCells>
  <printOptions horizontalCentered="1"/>
  <pageMargins left="0.39370078740157483" right="0.39370078740157483" top="0.39370078740157483" bottom="0.39370078740157483" header="0.39370078740157483" footer="0.39370078740157483"/>
  <pageSetup paperSize="5" scale="72" orientation="landscape" r:id="rId1"/>
  <headerFooter>
    <oddHeader>&amp;R&amp;"Calibri"&amp;10&amp;K000000 Protected B - External / Protégé B - Externe&amp;1#_x000D_</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975"/>
  <sheetViews>
    <sheetView showGridLines="0" zoomScaleNormal="100" workbookViewId="0"/>
  </sheetViews>
  <sheetFormatPr defaultColWidth="9.109375" defaultRowHeight="13.8"/>
  <cols>
    <col min="1" max="1" width="48.88671875" style="8" customWidth="1"/>
    <col min="2" max="2" width="8.5546875" style="8" customWidth="1"/>
    <col min="3" max="3" width="12.6640625" style="8" customWidth="1"/>
    <col min="4" max="4" width="8.5546875" style="8" customWidth="1"/>
    <col min="5" max="5" width="12.6640625" style="8" customWidth="1"/>
    <col min="6" max="6" width="8.5546875" style="8" customWidth="1"/>
    <col min="7" max="7" width="12.6640625" style="8" customWidth="1"/>
    <col min="8" max="8" width="8.5546875" style="8" customWidth="1"/>
    <col min="9" max="9" width="12.6640625" style="8" customWidth="1"/>
    <col min="10" max="10" width="8.5546875" style="8" customWidth="1"/>
    <col min="11" max="11" width="12.6640625" style="8" customWidth="1"/>
    <col min="12" max="12" width="8.5546875" style="8" customWidth="1"/>
    <col min="13" max="13" width="12.6640625" style="8" customWidth="1"/>
    <col min="14" max="14" width="8.5546875" style="8" customWidth="1"/>
    <col min="15" max="15" width="12.6640625" style="8" customWidth="1"/>
    <col min="16" max="16384" width="9.109375" style="8"/>
  </cols>
  <sheetData>
    <row r="1" spans="1:15" s="190" customFormat="1" ht="24.6" customHeight="1">
      <c r="B1" s="165"/>
      <c r="N1" s="206"/>
      <c r="O1" s="176" t="s">
        <v>14</v>
      </c>
    </row>
    <row r="2" spans="1:15" s="190" customFormat="1" ht="27" customHeight="1">
      <c r="B2" s="208"/>
      <c r="O2" s="176"/>
    </row>
    <row r="3" spans="1:15" s="190" customFormat="1" ht="18" customHeight="1">
      <c r="A3" s="220" t="s">
        <v>15</v>
      </c>
      <c r="B3" s="166"/>
      <c r="C3" s="166"/>
      <c r="D3" s="166"/>
      <c r="E3" s="166"/>
      <c r="F3" s="166"/>
      <c r="G3" s="166"/>
      <c r="H3" s="166"/>
      <c r="I3" s="166"/>
      <c r="J3" s="166"/>
      <c r="K3" s="166"/>
      <c r="L3" s="166"/>
      <c r="M3" s="166"/>
      <c r="N3" s="413"/>
      <c r="O3" s="221" t="s">
        <v>315</v>
      </c>
    </row>
    <row r="4" spans="1:15" s="191" customFormat="1" ht="14.1" customHeight="1">
      <c r="A4" s="676" t="s">
        <v>537</v>
      </c>
      <c r="B4" s="676"/>
      <c r="C4" s="677"/>
      <c r="D4" s="677"/>
      <c r="E4" s="677"/>
      <c r="F4" s="677"/>
      <c r="G4" s="677"/>
      <c r="H4" s="677"/>
      <c r="I4" s="677"/>
      <c r="J4" s="677"/>
      <c r="K4" s="677"/>
      <c r="L4" s="677"/>
      <c r="M4" s="677"/>
      <c r="N4" s="677"/>
      <c r="O4" s="677"/>
    </row>
    <row r="5" spans="1:15" s="190" customFormat="1" ht="17.399999999999999">
      <c r="A5" s="693" t="s">
        <v>538</v>
      </c>
      <c r="B5" s="693"/>
      <c r="C5" s="693"/>
      <c r="D5" s="693"/>
      <c r="E5" s="693"/>
      <c r="F5" s="693"/>
      <c r="G5" s="693"/>
      <c r="H5" s="693"/>
      <c r="I5" s="693"/>
      <c r="J5" s="693"/>
      <c r="K5" s="693"/>
      <c r="L5" s="693"/>
      <c r="M5" s="693"/>
      <c r="N5" s="693"/>
      <c r="O5" s="693"/>
    </row>
    <row r="6" spans="1:15" s="190" customFormat="1" ht="17.399999999999999">
      <c r="A6" s="693" t="s">
        <v>236</v>
      </c>
      <c r="B6" s="693"/>
      <c r="C6" s="693"/>
      <c r="D6" s="693"/>
      <c r="E6" s="693"/>
      <c r="F6" s="693"/>
      <c r="G6" s="693"/>
      <c r="H6" s="693"/>
      <c r="I6" s="693"/>
      <c r="J6" s="693"/>
      <c r="K6" s="693"/>
      <c r="L6" s="693"/>
      <c r="M6" s="693"/>
      <c r="N6" s="693"/>
      <c r="O6" s="693"/>
    </row>
    <row r="7" spans="1:15" s="9" customFormat="1" ht="12.6" customHeight="1">
      <c r="A7" s="738" t="s">
        <v>20</v>
      </c>
      <c r="B7" s="738"/>
      <c r="C7" s="738"/>
      <c r="D7" s="738"/>
      <c r="E7" s="738"/>
      <c r="F7" s="738"/>
      <c r="G7" s="738"/>
      <c r="H7" s="738"/>
      <c r="I7" s="738"/>
      <c r="J7" s="738"/>
      <c r="K7" s="738"/>
      <c r="L7" s="738"/>
      <c r="M7" s="738"/>
      <c r="N7" s="738"/>
      <c r="O7" s="738"/>
    </row>
    <row r="8" spans="1:15" s="9" customFormat="1" ht="10.199999999999999"/>
    <row r="9" spans="1:15" s="1" customFormat="1" ht="14.1" customHeight="1">
      <c r="A9" s="159"/>
      <c r="B9" s="779" t="s">
        <v>235</v>
      </c>
      <c r="C9" s="780"/>
      <c r="D9" s="781" t="s">
        <v>520</v>
      </c>
      <c r="E9" s="780"/>
      <c r="F9" s="733" t="s">
        <v>521</v>
      </c>
      <c r="G9" s="735"/>
      <c r="H9" s="733" t="s">
        <v>522</v>
      </c>
      <c r="I9" s="735"/>
      <c r="J9" s="733" t="s">
        <v>523</v>
      </c>
      <c r="K9" s="735"/>
      <c r="L9" s="733" t="s">
        <v>524</v>
      </c>
      <c r="M9" s="735"/>
      <c r="N9" s="733" t="s">
        <v>525</v>
      </c>
      <c r="O9" s="735"/>
    </row>
    <row r="10" spans="1:15" s="1" customFormat="1" ht="14.1" customHeight="1">
      <c r="A10" s="552" t="s">
        <v>539</v>
      </c>
      <c r="B10" s="346">
        <v>6001010010</v>
      </c>
      <c r="C10" s="404"/>
      <c r="D10" s="346">
        <v>6001011010</v>
      </c>
      <c r="E10" s="404"/>
      <c r="F10" s="346">
        <v>6001012010</v>
      </c>
      <c r="G10" s="404"/>
      <c r="H10" s="346">
        <v>6001013010</v>
      </c>
      <c r="I10" s="404"/>
      <c r="J10" s="346">
        <v>6001014010</v>
      </c>
      <c r="K10" s="404"/>
      <c r="L10" s="346">
        <v>6001015010</v>
      </c>
      <c r="M10" s="404"/>
      <c r="N10" s="346">
        <v>6001019010</v>
      </c>
      <c r="O10" s="404"/>
    </row>
    <row r="11" spans="1:15" s="1" customFormat="1" ht="14.1" customHeight="1">
      <c r="A11" s="552" t="s">
        <v>540</v>
      </c>
      <c r="B11" s="346">
        <v>6001010020</v>
      </c>
      <c r="C11" s="404"/>
      <c r="D11" s="346">
        <v>6001011020</v>
      </c>
      <c r="E11" s="404"/>
      <c r="F11" s="346">
        <v>6001012020</v>
      </c>
      <c r="G11" s="404"/>
      <c r="H11" s="346">
        <v>6001013020</v>
      </c>
      <c r="I11" s="404"/>
      <c r="J11" s="346">
        <v>6001014020</v>
      </c>
      <c r="K11" s="404"/>
      <c r="L11" s="346">
        <v>6001015020</v>
      </c>
      <c r="M11" s="404"/>
      <c r="N11" s="346">
        <v>6001019020</v>
      </c>
      <c r="O11" s="404"/>
    </row>
    <row r="12" spans="1:15" s="1" customFormat="1" ht="20.399999999999999">
      <c r="A12" s="553" t="s">
        <v>541</v>
      </c>
      <c r="B12" s="346">
        <v>6001010030</v>
      </c>
      <c r="C12" s="554"/>
      <c r="D12" s="555">
        <v>6001011030</v>
      </c>
      <c r="E12" s="404"/>
      <c r="F12" s="555">
        <v>6001012030</v>
      </c>
      <c r="G12" s="554"/>
      <c r="H12" s="555">
        <v>6001013030</v>
      </c>
      <c r="I12" s="554"/>
      <c r="J12" s="555">
        <v>6001014030</v>
      </c>
      <c r="K12" s="554"/>
      <c r="L12" s="555">
        <v>6001015030</v>
      </c>
      <c r="M12" s="554"/>
      <c r="N12" s="555">
        <v>6001019030</v>
      </c>
      <c r="O12" s="554"/>
    </row>
    <row r="13" spans="1:15" s="2" customFormat="1" ht="14.1" customHeight="1">
      <c r="A13" s="390" t="s">
        <v>542</v>
      </c>
      <c r="B13" s="346">
        <v>6001010040</v>
      </c>
      <c r="C13" s="556"/>
      <c r="D13" s="727"/>
      <c r="E13" s="728"/>
      <c r="F13" s="727"/>
      <c r="G13" s="728"/>
      <c r="H13" s="727"/>
      <c r="I13" s="728"/>
      <c r="J13" s="727"/>
      <c r="K13" s="728"/>
      <c r="L13" s="727"/>
      <c r="M13" s="728"/>
      <c r="N13" s="778"/>
      <c r="O13" s="728"/>
    </row>
    <row r="14" spans="1:15" s="2" customFormat="1" ht="14.1" customHeight="1">
      <c r="A14" s="157" t="s">
        <v>543</v>
      </c>
      <c r="B14" s="346">
        <v>6001010050</v>
      </c>
      <c r="C14" s="116"/>
      <c r="D14" s="130">
        <v>6001011050</v>
      </c>
      <c r="E14" s="131"/>
      <c r="F14" s="130">
        <v>6001012050</v>
      </c>
      <c r="G14" s="131"/>
      <c r="H14" s="130">
        <v>6001013050</v>
      </c>
      <c r="I14" s="131"/>
      <c r="J14" s="130">
        <v>6001014050</v>
      </c>
      <c r="K14" s="131"/>
      <c r="L14" s="130">
        <v>6001015050</v>
      </c>
      <c r="M14" s="131"/>
      <c r="N14" s="130">
        <v>6001019050</v>
      </c>
      <c r="O14" s="131"/>
    </row>
    <row r="15" spans="1:15" s="2" customFormat="1" ht="14.1" customHeight="1">
      <c r="A15" s="552" t="s">
        <v>544</v>
      </c>
      <c r="B15" s="346">
        <v>6001010060</v>
      </c>
      <c r="C15" s="404"/>
      <c r="D15" s="346">
        <v>6001011060</v>
      </c>
      <c r="E15" s="404"/>
      <c r="F15" s="346">
        <v>6001012060</v>
      </c>
      <c r="G15" s="404"/>
      <c r="H15" s="346">
        <v>6001013060</v>
      </c>
      <c r="I15" s="404"/>
      <c r="J15" s="346">
        <v>6001014060</v>
      </c>
      <c r="K15" s="404"/>
      <c r="L15" s="346">
        <v>6001015060</v>
      </c>
      <c r="M15" s="404"/>
      <c r="N15" s="346">
        <v>6001019060</v>
      </c>
      <c r="O15" s="404"/>
    </row>
    <row r="16" spans="1:15" s="2" customFormat="1" ht="14.1" customHeight="1">
      <c r="A16" s="552" t="s">
        <v>545</v>
      </c>
      <c r="B16" s="346">
        <v>6001010070</v>
      </c>
      <c r="C16" s="404"/>
      <c r="D16" s="346">
        <v>6001011070</v>
      </c>
      <c r="E16" s="404"/>
      <c r="F16" s="346">
        <v>6001012070</v>
      </c>
      <c r="G16" s="404"/>
      <c r="H16" s="346">
        <v>6001013070</v>
      </c>
      <c r="I16" s="404"/>
      <c r="J16" s="346">
        <v>6001014070</v>
      </c>
      <c r="K16" s="404"/>
      <c r="L16" s="346">
        <v>6001015070</v>
      </c>
      <c r="M16" s="404"/>
      <c r="N16" s="346">
        <v>6001019070</v>
      </c>
      <c r="O16" s="404"/>
    </row>
    <row r="17" spans="1:15" s="2" customFormat="1" ht="14.1" customHeight="1">
      <c r="A17" s="557" t="s">
        <v>546</v>
      </c>
      <c r="B17" s="346">
        <v>6001010080</v>
      </c>
      <c r="C17" s="404"/>
      <c r="D17" s="346">
        <v>6001011080</v>
      </c>
      <c r="E17" s="404"/>
      <c r="F17" s="346">
        <v>6001012080</v>
      </c>
      <c r="G17" s="454"/>
      <c r="H17" s="346">
        <v>6001013080</v>
      </c>
      <c r="I17" s="454"/>
      <c r="J17" s="346">
        <v>6001014080</v>
      </c>
      <c r="K17" s="454"/>
      <c r="L17" s="346">
        <v>6001015080</v>
      </c>
      <c r="M17" s="454"/>
      <c r="N17" s="346">
        <v>6001019080</v>
      </c>
      <c r="O17" s="454"/>
    </row>
    <row r="18" spans="1:15" s="2" customFormat="1" ht="14.1" customHeight="1">
      <c r="A18" s="552" t="s">
        <v>544</v>
      </c>
      <c r="B18" s="346">
        <v>6001010090</v>
      </c>
      <c r="C18" s="558"/>
      <c r="D18" s="559">
        <v>6001011090</v>
      </c>
      <c r="E18" s="558"/>
      <c r="F18" s="559">
        <v>6001012090</v>
      </c>
      <c r="G18" s="558"/>
      <c r="H18" s="559">
        <v>6001013090</v>
      </c>
      <c r="I18" s="558"/>
      <c r="J18" s="559">
        <v>6001014090</v>
      </c>
      <c r="K18" s="558"/>
      <c r="L18" s="559">
        <v>6001015090</v>
      </c>
      <c r="M18" s="558"/>
      <c r="N18" s="559">
        <v>6001019090</v>
      </c>
      <c r="O18" s="558"/>
    </row>
    <row r="19" spans="1:15" s="2" customFormat="1" ht="14.1" customHeight="1">
      <c r="A19" s="552" t="s">
        <v>545</v>
      </c>
      <c r="B19" s="346">
        <v>6001010100</v>
      </c>
      <c r="C19" s="558"/>
      <c r="D19" s="559">
        <v>6001011100</v>
      </c>
      <c r="E19" s="558"/>
      <c r="F19" s="559">
        <v>6001012100</v>
      </c>
      <c r="G19" s="558"/>
      <c r="H19" s="559">
        <v>6001013100</v>
      </c>
      <c r="I19" s="558"/>
      <c r="J19" s="559">
        <v>6001014100</v>
      </c>
      <c r="K19" s="558"/>
      <c r="L19" s="559">
        <v>6001015100</v>
      </c>
      <c r="M19" s="558"/>
      <c r="N19" s="559">
        <v>6001019100</v>
      </c>
      <c r="O19" s="558"/>
    </row>
    <row r="20" spans="1:15" s="2" customFormat="1" ht="14.1" customHeight="1">
      <c r="A20" s="552" t="s">
        <v>540</v>
      </c>
      <c r="B20" s="346">
        <v>6001010110</v>
      </c>
      <c r="C20" s="560"/>
      <c r="D20" s="561">
        <v>6001011110</v>
      </c>
      <c r="E20" s="560"/>
      <c r="F20" s="561">
        <v>6001012110</v>
      </c>
      <c r="G20" s="560"/>
      <c r="H20" s="561">
        <v>6001013110</v>
      </c>
      <c r="I20" s="560"/>
      <c r="J20" s="561">
        <v>6001014110</v>
      </c>
      <c r="K20" s="560"/>
      <c r="L20" s="561">
        <v>6001015110</v>
      </c>
      <c r="M20" s="560"/>
      <c r="N20" s="561">
        <v>6001019110</v>
      </c>
      <c r="O20" s="560"/>
    </row>
    <row r="21" spans="1:15" s="2" customFormat="1" ht="14.1" customHeight="1">
      <c r="A21" s="390" t="s">
        <v>542</v>
      </c>
      <c r="B21" s="346">
        <v>6001010120</v>
      </c>
      <c r="C21" s="556"/>
      <c r="D21" s="727"/>
      <c r="E21" s="728"/>
      <c r="F21" s="727"/>
      <c r="G21" s="728"/>
      <c r="H21" s="727"/>
      <c r="I21" s="728"/>
      <c r="J21" s="727"/>
      <c r="K21" s="728"/>
      <c r="L21" s="727"/>
      <c r="M21" s="728"/>
      <c r="N21" s="778"/>
      <c r="O21" s="728"/>
    </row>
    <row r="22" spans="1:15" s="2" customFormat="1" ht="14.1" customHeight="1">
      <c r="A22" s="562" t="s">
        <v>547</v>
      </c>
      <c r="B22" s="346">
        <v>6001010130</v>
      </c>
      <c r="C22" s="116"/>
      <c r="D22" s="130">
        <v>6001011130</v>
      </c>
      <c r="E22" s="131"/>
      <c r="F22" s="130">
        <v>6001012130</v>
      </c>
      <c r="G22" s="131"/>
      <c r="H22" s="130">
        <v>6001013130</v>
      </c>
      <c r="I22" s="131"/>
      <c r="J22" s="130">
        <v>6001014130</v>
      </c>
      <c r="K22" s="131"/>
      <c r="L22" s="130">
        <v>6001015130</v>
      </c>
      <c r="M22" s="131"/>
      <c r="N22" s="130">
        <v>6001019130</v>
      </c>
      <c r="O22" s="131"/>
    </row>
    <row r="23" spans="1:15" s="2" customFormat="1" ht="14.1" customHeight="1">
      <c r="A23" s="552" t="s">
        <v>544</v>
      </c>
      <c r="B23" s="346">
        <v>6001010140</v>
      </c>
      <c r="C23" s="558"/>
      <c r="D23" s="559">
        <v>6001011140</v>
      </c>
      <c r="E23" s="558"/>
      <c r="F23" s="559">
        <v>6001012140</v>
      </c>
      <c r="G23" s="558"/>
      <c r="H23" s="559">
        <v>6001013140</v>
      </c>
      <c r="I23" s="558"/>
      <c r="J23" s="559">
        <v>6001014140</v>
      </c>
      <c r="K23" s="558"/>
      <c r="L23" s="559">
        <v>6001015140</v>
      </c>
      <c r="M23" s="558"/>
      <c r="N23" s="559">
        <v>6001019140</v>
      </c>
      <c r="O23" s="558"/>
    </row>
    <row r="24" spans="1:15" s="2" customFormat="1" ht="14.1" customHeight="1">
      <c r="A24" s="552" t="s">
        <v>545</v>
      </c>
      <c r="B24" s="346">
        <v>6001010150</v>
      </c>
      <c r="C24" s="560"/>
      <c r="D24" s="561">
        <v>6001011150</v>
      </c>
      <c r="E24" s="560"/>
      <c r="F24" s="561">
        <v>6001012150</v>
      </c>
      <c r="G24" s="560"/>
      <c r="H24" s="561">
        <v>6001013150</v>
      </c>
      <c r="I24" s="560"/>
      <c r="J24" s="561">
        <v>6001014150</v>
      </c>
      <c r="K24" s="560"/>
      <c r="L24" s="561">
        <v>6001015150</v>
      </c>
      <c r="M24" s="560"/>
      <c r="N24" s="561">
        <v>6001019150</v>
      </c>
      <c r="O24" s="560"/>
    </row>
    <row r="25" spans="1:15" s="2" customFormat="1" ht="14.1" customHeight="1">
      <c r="A25" s="390" t="s">
        <v>542</v>
      </c>
      <c r="B25" s="346">
        <v>6001010160</v>
      </c>
      <c r="C25" s="556"/>
      <c r="D25" s="727"/>
      <c r="E25" s="728"/>
      <c r="F25" s="727"/>
      <c r="G25" s="728"/>
      <c r="H25" s="727"/>
      <c r="I25" s="728"/>
      <c r="J25" s="727"/>
      <c r="K25" s="728"/>
      <c r="L25" s="727"/>
      <c r="M25" s="728"/>
      <c r="N25" s="778"/>
      <c r="O25" s="728"/>
    </row>
    <row r="26" spans="1:15" s="2" customFormat="1" ht="14.1" customHeight="1">
      <c r="A26" s="562" t="s">
        <v>548</v>
      </c>
      <c r="B26" s="346">
        <v>6001010170</v>
      </c>
      <c r="C26" s="132"/>
      <c r="D26" s="133">
        <v>6001011170</v>
      </c>
      <c r="E26" s="134"/>
      <c r="F26" s="133">
        <v>6001012170</v>
      </c>
      <c r="G26" s="134"/>
      <c r="H26" s="133">
        <v>6001013170</v>
      </c>
      <c r="I26" s="134"/>
      <c r="J26" s="133">
        <v>6001014170</v>
      </c>
      <c r="K26" s="134"/>
      <c r="L26" s="133">
        <v>6001015170</v>
      </c>
      <c r="M26" s="134"/>
      <c r="N26" s="133">
        <v>6001019170</v>
      </c>
      <c r="O26" s="134"/>
    </row>
    <row r="27" spans="1:15" s="2" customFormat="1" ht="14.1" customHeight="1">
      <c r="A27" s="552" t="s">
        <v>539</v>
      </c>
      <c r="B27" s="346">
        <v>6001010180</v>
      </c>
      <c r="C27" s="404"/>
      <c r="D27" s="346">
        <v>6001011180</v>
      </c>
      <c r="E27" s="404"/>
      <c r="F27" s="346">
        <v>6001012180</v>
      </c>
      <c r="G27" s="404"/>
      <c r="H27" s="346">
        <v>6001013180</v>
      </c>
      <c r="I27" s="404"/>
      <c r="J27" s="346">
        <v>6001014180</v>
      </c>
      <c r="K27" s="404"/>
      <c r="L27" s="346">
        <v>6001015180</v>
      </c>
      <c r="M27" s="404"/>
      <c r="N27" s="346">
        <v>6001019180</v>
      </c>
      <c r="O27" s="404"/>
    </row>
    <row r="28" spans="1:15" s="2" customFormat="1" ht="14.1" customHeight="1">
      <c r="A28" s="552" t="s">
        <v>540</v>
      </c>
      <c r="B28" s="346">
        <v>6001010190</v>
      </c>
      <c r="C28" s="404"/>
      <c r="D28" s="346">
        <v>6001011190</v>
      </c>
      <c r="E28" s="404"/>
      <c r="F28" s="346">
        <v>6001012190</v>
      </c>
      <c r="G28" s="404"/>
      <c r="H28" s="346">
        <v>6001013190</v>
      </c>
      <c r="I28" s="404"/>
      <c r="J28" s="346">
        <v>6001014190</v>
      </c>
      <c r="K28" s="404"/>
      <c r="L28" s="346">
        <v>6001015190</v>
      </c>
      <c r="M28" s="404"/>
      <c r="N28" s="346">
        <v>6001019190</v>
      </c>
      <c r="O28" s="404"/>
    </row>
    <row r="29" spans="1:15" s="2" customFormat="1" ht="14.1" customHeight="1">
      <c r="A29" s="557" t="s">
        <v>549</v>
      </c>
      <c r="B29" s="346">
        <v>6001010200</v>
      </c>
      <c r="C29" s="404"/>
      <c r="D29" s="346">
        <v>6001011200</v>
      </c>
      <c r="E29" s="404"/>
      <c r="F29" s="346">
        <v>6001012200</v>
      </c>
      <c r="G29" s="454"/>
      <c r="H29" s="346">
        <v>6001013200</v>
      </c>
      <c r="I29" s="454"/>
      <c r="J29" s="346">
        <v>6001014200</v>
      </c>
      <c r="K29" s="454"/>
      <c r="L29" s="346">
        <v>6001015200</v>
      </c>
      <c r="M29" s="454"/>
      <c r="N29" s="346">
        <v>6001019200</v>
      </c>
      <c r="O29" s="454"/>
    </row>
    <row r="30" spans="1:15" s="2" customFormat="1" ht="14.1" customHeight="1">
      <c r="A30" s="552" t="s">
        <v>539</v>
      </c>
      <c r="B30" s="346">
        <v>6001010210</v>
      </c>
      <c r="C30" s="558"/>
      <c r="D30" s="559">
        <v>6001011210</v>
      </c>
      <c r="E30" s="558"/>
      <c r="F30" s="559">
        <v>6001012210</v>
      </c>
      <c r="G30" s="558"/>
      <c r="H30" s="559">
        <v>6001013210</v>
      </c>
      <c r="I30" s="558"/>
      <c r="J30" s="559">
        <v>6001014210</v>
      </c>
      <c r="K30" s="558"/>
      <c r="L30" s="559">
        <v>6001015210</v>
      </c>
      <c r="M30" s="558"/>
      <c r="N30" s="559">
        <v>6001019210</v>
      </c>
      <c r="O30" s="558"/>
    </row>
    <row r="31" spans="1:15" s="2" customFormat="1" ht="14.1" customHeight="1">
      <c r="A31" s="552" t="s">
        <v>540</v>
      </c>
      <c r="B31" s="346">
        <v>6001010220</v>
      </c>
      <c r="C31" s="558"/>
      <c r="D31" s="559">
        <v>6001011220</v>
      </c>
      <c r="E31" s="558"/>
      <c r="F31" s="559">
        <v>6001012220</v>
      </c>
      <c r="G31" s="558"/>
      <c r="H31" s="559">
        <v>6001013220</v>
      </c>
      <c r="I31" s="558"/>
      <c r="J31" s="559">
        <v>6001014220</v>
      </c>
      <c r="K31" s="558"/>
      <c r="L31" s="559">
        <v>6001015220</v>
      </c>
      <c r="M31" s="558"/>
      <c r="N31" s="559">
        <v>6001019220</v>
      </c>
      <c r="O31" s="558"/>
    </row>
    <row r="32" spans="1:15" s="2" customFormat="1" ht="14.1" customHeight="1">
      <c r="A32" s="557" t="s">
        <v>550</v>
      </c>
      <c r="B32" s="346">
        <v>6001010230</v>
      </c>
      <c r="C32" s="558"/>
      <c r="D32" s="559">
        <v>6001011230</v>
      </c>
      <c r="E32" s="563"/>
      <c r="F32" s="559">
        <v>6001012230</v>
      </c>
      <c r="G32" s="563"/>
      <c r="H32" s="559">
        <v>6001013230</v>
      </c>
      <c r="I32" s="563"/>
      <c r="J32" s="559">
        <v>6001014230</v>
      </c>
      <c r="K32" s="563"/>
      <c r="L32" s="559">
        <v>6001015230</v>
      </c>
      <c r="M32" s="563"/>
      <c r="N32" s="559">
        <v>6001019230</v>
      </c>
      <c r="O32" s="563"/>
    </row>
    <row r="33" spans="1:16" s="2" customFormat="1" ht="14.1" customHeight="1">
      <c r="A33" s="552" t="s">
        <v>551</v>
      </c>
      <c r="B33" s="346">
        <v>6001010240</v>
      </c>
      <c r="C33" s="404"/>
      <c r="D33" s="346">
        <v>6001011240</v>
      </c>
      <c r="E33" s="404"/>
      <c r="F33" s="346">
        <v>6001012240</v>
      </c>
      <c r="G33" s="404"/>
      <c r="H33" s="346">
        <v>6001013240</v>
      </c>
      <c r="I33" s="404"/>
      <c r="J33" s="346">
        <v>6001014240</v>
      </c>
      <c r="K33" s="404"/>
      <c r="L33" s="346">
        <v>6001015240</v>
      </c>
      <c r="M33" s="404"/>
      <c r="N33" s="346">
        <v>6001019240</v>
      </c>
      <c r="O33" s="404"/>
    </row>
    <row r="34" spans="1:16" s="2" customFormat="1" ht="14.1" customHeight="1">
      <c r="A34" s="557" t="s">
        <v>552</v>
      </c>
      <c r="B34" s="346">
        <v>6001010250</v>
      </c>
      <c r="C34" s="404"/>
      <c r="D34" s="346">
        <v>6001011250</v>
      </c>
      <c r="E34" s="454"/>
      <c r="F34" s="346">
        <v>6001012250</v>
      </c>
      <c r="G34" s="454"/>
      <c r="H34" s="346">
        <v>6001013250</v>
      </c>
      <c r="I34" s="454"/>
      <c r="J34" s="346">
        <v>6001014250</v>
      </c>
      <c r="K34" s="454"/>
      <c r="L34" s="346">
        <v>6001015250</v>
      </c>
      <c r="M34" s="454"/>
      <c r="N34" s="346">
        <v>6001019250</v>
      </c>
      <c r="O34" s="454"/>
    </row>
    <row r="35" spans="1:16" s="2" customFormat="1" ht="14.1" customHeight="1">
      <c r="A35" s="564" t="s">
        <v>553</v>
      </c>
      <c r="B35" s="346">
        <v>6001010252</v>
      </c>
      <c r="C35" s="404"/>
      <c r="D35" s="346">
        <v>6001011252</v>
      </c>
      <c r="E35" s="454"/>
      <c r="F35" s="346">
        <v>6001012252</v>
      </c>
      <c r="G35" s="454"/>
      <c r="H35" s="346">
        <v>6001013252</v>
      </c>
      <c r="I35" s="454"/>
      <c r="J35" s="346">
        <v>6001014252</v>
      </c>
      <c r="K35" s="454"/>
      <c r="L35" s="346">
        <v>6001015252</v>
      </c>
      <c r="M35" s="454"/>
      <c r="N35" s="346">
        <v>6001019252</v>
      </c>
      <c r="O35" s="454"/>
    </row>
    <row r="36" spans="1:16" s="2" customFormat="1" ht="14.1" customHeight="1">
      <c r="A36" s="565" t="s">
        <v>554</v>
      </c>
      <c r="B36" s="346">
        <v>6001010260</v>
      </c>
      <c r="C36" s="454"/>
      <c r="D36" s="346">
        <v>6001011260</v>
      </c>
      <c r="E36" s="454"/>
      <c r="F36" s="346">
        <v>6001012260</v>
      </c>
      <c r="G36" s="404"/>
      <c r="H36" s="346">
        <v>6001013260</v>
      </c>
      <c r="I36" s="404"/>
      <c r="J36" s="346">
        <v>6001014260</v>
      </c>
      <c r="K36" s="404"/>
      <c r="L36" s="346">
        <v>6001015260</v>
      </c>
      <c r="M36" s="404"/>
      <c r="N36" s="346">
        <v>6001019260</v>
      </c>
      <c r="O36" s="404"/>
    </row>
    <row r="37" spans="1:16" s="1" customFormat="1" ht="14.1" customHeight="1">
      <c r="B37" s="135"/>
      <c r="C37" s="119"/>
      <c r="D37" s="135"/>
      <c r="E37" s="119"/>
      <c r="F37" s="135"/>
      <c r="G37" s="119"/>
      <c r="H37" s="135"/>
      <c r="I37" s="119"/>
      <c r="J37" s="135"/>
      <c r="K37" s="119"/>
      <c r="L37" s="135"/>
      <c r="M37" s="119"/>
      <c r="N37" s="135"/>
      <c r="O37" s="119"/>
    </row>
    <row r="38" spans="1:16" s="2" customFormat="1" ht="14.1" customHeight="1">
      <c r="A38" s="158" t="s">
        <v>555</v>
      </c>
      <c r="B38" s="135"/>
      <c r="C38" s="119"/>
      <c r="D38" s="135"/>
      <c r="E38" s="119"/>
      <c r="F38" s="135"/>
      <c r="G38" s="119"/>
      <c r="H38" s="135"/>
      <c r="I38" s="119"/>
      <c r="J38" s="135"/>
      <c r="K38" s="119"/>
      <c r="L38" s="135"/>
      <c r="M38" s="119"/>
      <c r="N38" s="135"/>
      <c r="O38" s="119"/>
    </row>
    <row r="39" spans="1:16" s="22" customFormat="1" ht="14.1" customHeight="1">
      <c r="A39" s="397" t="s">
        <v>556</v>
      </c>
      <c r="B39" s="346">
        <v>6001010270</v>
      </c>
      <c r="C39" s="456"/>
      <c r="D39" s="346">
        <v>6001011270</v>
      </c>
      <c r="E39" s="456"/>
      <c r="F39" s="346">
        <v>6001012270</v>
      </c>
      <c r="G39" s="456"/>
      <c r="H39" s="346">
        <v>6001013270</v>
      </c>
      <c r="I39" s="456"/>
      <c r="J39" s="346">
        <v>6001014270</v>
      </c>
      <c r="K39" s="456"/>
      <c r="L39" s="346">
        <v>6001015270</v>
      </c>
      <c r="M39" s="456"/>
      <c r="N39" s="346">
        <v>6001019270</v>
      </c>
      <c r="O39" s="456"/>
    </row>
    <row r="40" spans="1:16" s="22" customFormat="1" ht="14.1" customHeight="1">
      <c r="B40" s="135"/>
      <c r="C40" s="213"/>
      <c r="D40" s="135"/>
      <c r="E40" s="213"/>
      <c r="F40" s="135"/>
      <c r="G40" s="213"/>
      <c r="H40" s="135"/>
      <c r="I40" s="213"/>
      <c r="J40" s="135"/>
      <c r="K40" s="213"/>
      <c r="L40" s="135"/>
      <c r="M40" s="213"/>
      <c r="N40" s="135"/>
      <c r="O40" s="213"/>
    </row>
    <row r="41" spans="1:16" s="1" customFormat="1" ht="14.1" customHeight="1">
      <c r="N41" s="624"/>
      <c r="O41" s="617" t="s">
        <v>658</v>
      </c>
      <c r="P41" s="624"/>
    </row>
    <row r="42" spans="1:16" s="1" customFormat="1" ht="14.1" customHeight="1">
      <c r="N42" s="624"/>
      <c r="O42" s="578" t="s">
        <v>557</v>
      </c>
      <c r="P42" s="624"/>
    </row>
    <row r="43" spans="1:16" s="1" customFormat="1" ht="14.1" customHeight="1">
      <c r="N43" s="624"/>
      <c r="O43" s="624"/>
      <c r="P43" s="624"/>
    </row>
    <row r="44" spans="1:16" s="1" customFormat="1" ht="14.1" customHeight="1">
      <c r="N44" s="624"/>
      <c r="O44" s="624"/>
      <c r="P44" s="624"/>
    </row>
    <row r="45" spans="1:16" s="1" customFormat="1" ht="14.1" customHeight="1"/>
    <row r="46" spans="1:16" s="1" customFormat="1" ht="14.1" customHeight="1"/>
    <row r="47" spans="1:16" s="1" customFormat="1" ht="14.1" customHeight="1"/>
    <row r="48" spans="1:16" s="1" customFormat="1" ht="14.1" customHeight="1"/>
    <row r="49" s="1" customFormat="1" ht="14.1" customHeight="1"/>
    <row r="50" s="1" customFormat="1" ht="14.1" customHeight="1"/>
    <row r="51" s="1" customFormat="1" ht="14.1" customHeight="1"/>
    <row r="52" s="1" customFormat="1" ht="14.1" customHeight="1"/>
    <row r="53" s="1" customFormat="1" ht="14.1" customHeight="1"/>
    <row r="54" s="1" customFormat="1" ht="14.1" customHeight="1"/>
    <row r="55" s="1" customFormat="1" ht="14.1" customHeight="1"/>
    <row r="56" s="1" customFormat="1" ht="14.1" customHeight="1"/>
    <row r="57" s="1" customFormat="1" ht="14.1" customHeight="1"/>
    <row r="58" s="1" customFormat="1" ht="14.1" customHeight="1"/>
    <row r="59" s="1" customFormat="1" ht="14.1" customHeight="1"/>
    <row r="60" s="1" customFormat="1" ht="14.1" customHeight="1"/>
    <row r="61" s="1" customFormat="1" ht="14.1" customHeight="1"/>
    <row r="62" s="1" customFormat="1" ht="14.1" customHeight="1"/>
    <row r="63" s="1" customFormat="1" ht="14.1" customHeight="1"/>
    <row r="64" s="1" customFormat="1" ht="14.1" customHeight="1"/>
    <row r="65" s="1" customFormat="1" ht="14.1" customHeight="1"/>
    <row r="66" s="1" customFormat="1" ht="14.1" customHeight="1"/>
    <row r="67" s="1" customFormat="1" ht="14.1" customHeight="1"/>
    <row r="68" s="1" customFormat="1" ht="14.1" customHeight="1"/>
    <row r="69" s="1" customFormat="1" ht="14.1" customHeight="1"/>
    <row r="70" s="1" customFormat="1" ht="14.1" customHeight="1"/>
    <row r="71" s="1" customFormat="1" ht="14.1" customHeight="1"/>
    <row r="72" s="1" customFormat="1" ht="14.1" customHeight="1"/>
    <row r="73" s="1" customFormat="1" ht="14.1" customHeight="1"/>
    <row r="74" s="1" customFormat="1" ht="14.1" customHeight="1"/>
    <row r="75" s="1" customFormat="1" ht="14.1" customHeight="1"/>
    <row r="76" s="1" customFormat="1" ht="14.1" customHeight="1"/>
    <row r="77" s="1" customFormat="1" ht="14.1" customHeight="1"/>
    <row r="78" s="1" customFormat="1" ht="14.1" customHeight="1"/>
    <row r="79" s="1" customFormat="1" ht="14.1" customHeight="1"/>
    <row r="80" s="1" customFormat="1" ht="14.1" customHeight="1"/>
    <row r="81" s="1" customFormat="1" ht="14.1" customHeight="1"/>
    <row r="82" s="1" customFormat="1" ht="14.1" customHeight="1"/>
    <row r="83" s="1" customFormat="1" ht="14.1" customHeight="1"/>
    <row r="84" s="1" customFormat="1" ht="14.1" customHeight="1"/>
    <row r="85" s="1" customFormat="1" ht="14.1" customHeight="1"/>
    <row r="86" s="1" customFormat="1" ht="14.1" customHeight="1"/>
    <row r="87" s="1" customFormat="1" ht="14.1" customHeight="1"/>
    <row r="88" s="1" customFormat="1" ht="14.1" customHeight="1"/>
    <row r="89" s="1" customFormat="1" ht="14.1" customHeight="1"/>
    <row r="90" s="1" customFormat="1" ht="14.1" customHeight="1"/>
    <row r="91" s="1" customFormat="1" ht="14.1" customHeight="1"/>
    <row r="92" s="1" customFormat="1" ht="14.1" customHeight="1"/>
    <row r="93" s="1" customFormat="1" ht="14.1" customHeight="1"/>
    <row r="94" s="1" customFormat="1" ht="14.1" customHeight="1"/>
    <row r="95" s="1" customFormat="1" ht="14.1" customHeight="1"/>
    <row r="96" s="1" customFormat="1" ht="14.1" customHeight="1"/>
    <row r="97" s="1" customFormat="1" ht="14.1" customHeight="1"/>
    <row r="98" s="1" customFormat="1" ht="14.1" customHeight="1"/>
    <row r="99" s="1" customFormat="1" ht="14.1" customHeight="1"/>
    <row r="100" s="1" customFormat="1" ht="14.1" customHeight="1"/>
    <row r="101" s="1" customFormat="1" ht="14.1" customHeight="1"/>
    <row r="102" s="1" customFormat="1" ht="14.1" customHeight="1"/>
    <row r="103" s="1" customFormat="1" ht="14.1" customHeight="1"/>
    <row r="104" s="1" customFormat="1" ht="14.1" customHeight="1"/>
    <row r="105" s="1" customFormat="1" ht="14.1" customHeight="1"/>
    <row r="106" s="1" customFormat="1" ht="14.1" customHeight="1"/>
    <row r="107" s="1" customFormat="1" ht="14.1" customHeight="1"/>
    <row r="108" s="1" customFormat="1" ht="14.1" customHeight="1"/>
    <row r="109" s="1" customFormat="1" ht="14.1" customHeight="1"/>
    <row r="110" s="1" customFormat="1" ht="14.1" customHeight="1"/>
    <row r="111" s="1" customFormat="1" ht="14.1" customHeight="1"/>
    <row r="112" s="1" customFormat="1" ht="14.1" customHeight="1"/>
    <row r="113" s="1" customFormat="1" ht="14.1" customHeight="1"/>
    <row r="114" s="1" customFormat="1" ht="14.1" customHeight="1"/>
    <row r="115" s="1" customFormat="1" ht="14.1" customHeight="1"/>
    <row r="116" s="1" customFormat="1" ht="14.1" customHeight="1"/>
    <row r="117" s="1" customFormat="1" ht="14.1" customHeight="1"/>
    <row r="118" s="1" customFormat="1" ht="14.1" customHeight="1"/>
    <row r="119" s="1" customFormat="1" ht="14.1" customHeight="1"/>
    <row r="120" s="1" customFormat="1" ht="14.1" customHeight="1"/>
    <row r="121" s="1" customFormat="1" ht="14.1" customHeight="1"/>
    <row r="122" s="1" customFormat="1" ht="14.1" customHeight="1"/>
    <row r="123" s="1" customFormat="1" ht="14.1" customHeight="1"/>
    <row r="124" s="1" customFormat="1" ht="14.1" customHeight="1"/>
    <row r="125" s="1" customFormat="1" ht="14.1" customHeight="1"/>
    <row r="126" s="1" customFormat="1" ht="14.1" customHeight="1"/>
    <row r="127" s="1" customFormat="1" ht="14.1" customHeight="1"/>
    <row r="128" s="1" customFormat="1" ht="14.1" customHeight="1"/>
    <row r="129" s="1" customFormat="1" ht="14.1" customHeight="1"/>
    <row r="130" s="1" customFormat="1" ht="14.1" customHeight="1"/>
    <row r="131" s="1" customFormat="1" ht="14.1" customHeight="1"/>
    <row r="132" s="1" customFormat="1" ht="14.1" customHeight="1"/>
    <row r="133" s="1" customFormat="1" ht="14.1" customHeight="1"/>
    <row r="134" s="1" customFormat="1" ht="14.1" customHeight="1"/>
    <row r="135" s="1" customFormat="1" ht="14.1" customHeight="1"/>
    <row r="136" s="1" customFormat="1" ht="14.1" customHeight="1"/>
    <row r="137" s="1" customFormat="1" ht="14.1" customHeight="1"/>
    <row r="138" s="1" customFormat="1" ht="14.1" customHeight="1"/>
    <row r="139" s="1" customFormat="1" ht="14.1" customHeight="1"/>
    <row r="140" s="1" customFormat="1" ht="14.1" customHeight="1"/>
    <row r="141" s="1" customFormat="1" ht="14.1" customHeight="1"/>
    <row r="142" s="1" customFormat="1" ht="14.1" customHeight="1"/>
    <row r="143" s="1" customFormat="1" ht="14.1" customHeight="1"/>
    <row r="144" s="1" customFormat="1" ht="14.1" customHeight="1"/>
    <row r="145" s="1" customFormat="1" ht="14.1" customHeight="1"/>
    <row r="146" s="1" customFormat="1" ht="14.1" customHeight="1"/>
    <row r="147" s="1" customFormat="1" ht="14.1" customHeight="1"/>
    <row r="148" s="1" customFormat="1" ht="14.1" customHeight="1"/>
    <row r="149" s="1" customFormat="1" ht="14.1" customHeight="1"/>
    <row r="150" s="1" customFormat="1" ht="14.1" customHeight="1"/>
    <row r="151" s="1" customFormat="1" ht="14.1" customHeight="1"/>
    <row r="152" s="1" customFormat="1" ht="14.1" customHeight="1"/>
    <row r="153" s="1" customFormat="1" ht="14.1" customHeight="1"/>
    <row r="154" s="1" customFormat="1" ht="14.1" customHeight="1"/>
    <row r="155" s="1" customFormat="1" ht="14.1" customHeight="1"/>
    <row r="156" s="1" customFormat="1" ht="14.1" customHeight="1"/>
    <row r="157" s="1" customFormat="1" ht="14.1" customHeight="1"/>
    <row r="158" s="1" customFormat="1" ht="14.1" customHeight="1"/>
    <row r="159" s="1" customFormat="1" ht="14.1" customHeight="1"/>
    <row r="160" s="1" customFormat="1" ht="14.1" customHeight="1"/>
    <row r="161" s="1" customFormat="1" ht="14.1" customHeight="1"/>
    <row r="162" s="1" customFormat="1" ht="14.1" customHeight="1"/>
    <row r="163" s="1" customFormat="1" ht="14.1" customHeight="1"/>
    <row r="164" s="1" customFormat="1" ht="14.1" customHeight="1"/>
    <row r="165" s="1" customFormat="1" ht="14.1" customHeight="1"/>
    <row r="166" s="1" customFormat="1" ht="14.1" customHeight="1"/>
    <row r="167" s="1" customFormat="1" ht="14.1" customHeight="1"/>
    <row r="168" s="1" customFormat="1" ht="14.1" customHeight="1"/>
    <row r="169" s="1" customFormat="1" ht="14.1" customHeight="1"/>
    <row r="170" s="1" customFormat="1" ht="14.1" customHeight="1"/>
    <row r="171" s="1" customFormat="1" ht="14.1" customHeight="1"/>
    <row r="172" s="1" customFormat="1" ht="14.1" customHeight="1"/>
    <row r="173" s="1" customFormat="1" ht="14.1" customHeight="1"/>
    <row r="174" s="1" customFormat="1" ht="14.1" customHeight="1"/>
    <row r="175" s="1" customFormat="1" ht="14.1" customHeight="1"/>
    <row r="176" s="1" customFormat="1" ht="14.1" customHeight="1"/>
    <row r="177" s="1" customFormat="1" ht="14.1" customHeight="1"/>
    <row r="178" s="1" customFormat="1" ht="14.1" customHeight="1"/>
    <row r="179" s="1" customFormat="1" ht="14.1" customHeight="1"/>
    <row r="180" s="1" customFormat="1" ht="14.1" customHeight="1"/>
    <row r="181" s="1" customFormat="1" ht="14.1" customHeight="1"/>
    <row r="182" s="1" customFormat="1" ht="14.1" customHeight="1"/>
    <row r="183" s="1" customFormat="1" ht="14.1" customHeight="1"/>
    <row r="184" s="1" customFormat="1" ht="14.1" customHeight="1"/>
    <row r="185" s="1" customFormat="1" ht="14.1" customHeight="1"/>
    <row r="186" s="1" customFormat="1" ht="14.1" customHeight="1"/>
    <row r="187" s="1" customFormat="1" ht="14.1" customHeight="1"/>
    <row r="188" s="1" customFormat="1" ht="14.1" customHeight="1"/>
    <row r="189" s="1" customFormat="1" ht="14.1" customHeight="1"/>
    <row r="190" s="1" customFormat="1" ht="14.1" customHeight="1"/>
    <row r="191" s="1" customFormat="1" ht="14.1" customHeight="1"/>
    <row r="192" s="1" customFormat="1" ht="14.1" customHeight="1"/>
    <row r="193" s="1" customFormat="1" ht="14.1" customHeight="1"/>
    <row r="194" s="1" customFormat="1" ht="14.1" customHeight="1"/>
    <row r="195" s="1" customFormat="1" ht="14.1" customHeight="1"/>
    <row r="196" s="1" customFormat="1" ht="14.1" customHeight="1"/>
    <row r="197" s="1" customFormat="1" ht="14.1" customHeight="1"/>
    <row r="198" s="1" customFormat="1" ht="14.1" customHeight="1"/>
    <row r="199" s="1" customFormat="1" ht="14.1" customHeight="1"/>
    <row r="200" s="1" customFormat="1" ht="14.1" customHeight="1"/>
    <row r="201" s="1" customFormat="1" ht="14.1" customHeight="1"/>
    <row r="202" s="1" customFormat="1" ht="14.1" customHeight="1"/>
    <row r="203" s="1" customFormat="1" ht="14.1" customHeight="1"/>
    <row r="204" s="1" customFormat="1" ht="14.1" customHeight="1"/>
    <row r="205" s="1" customFormat="1" ht="14.1" customHeight="1"/>
    <row r="206" s="1" customFormat="1" ht="14.1" customHeight="1"/>
    <row r="207" s="1" customFormat="1" ht="14.1" customHeight="1"/>
    <row r="208" s="1" customFormat="1" ht="14.1" customHeight="1"/>
    <row r="209" s="1" customFormat="1" ht="14.1" customHeight="1"/>
    <row r="210" s="1" customFormat="1" ht="14.1" customHeight="1"/>
    <row r="211" s="1" customFormat="1" ht="14.1" customHeight="1"/>
    <row r="212" s="1" customFormat="1" ht="14.1" customHeight="1"/>
    <row r="213" s="1" customFormat="1" ht="14.1" customHeight="1"/>
    <row r="214" s="1" customFormat="1" ht="14.1" customHeight="1"/>
    <row r="215" s="1" customFormat="1" ht="14.1" customHeight="1"/>
    <row r="216" s="1" customFormat="1" ht="14.1" customHeight="1"/>
    <row r="217" s="1" customFormat="1" ht="14.1" customHeight="1"/>
    <row r="218" s="1" customFormat="1" ht="14.1" customHeight="1"/>
    <row r="219" s="1" customFormat="1" ht="14.1" customHeight="1"/>
    <row r="220" s="1" customFormat="1" ht="14.1" customHeight="1"/>
    <row r="221" s="1" customFormat="1" ht="14.1" customHeight="1"/>
    <row r="222" s="1" customFormat="1" ht="14.1" customHeight="1"/>
    <row r="223" s="1" customFormat="1" ht="14.1" customHeight="1"/>
    <row r="224" s="1" customFormat="1" ht="14.1" customHeight="1"/>
    <row r="225" s="1" customFormat="1" ht="14.1" customHeight="1"/>
    <row r="226" s="1" customFormat="1" ht="14.1" customHeight="1"/>
    <row r="227" s="1" customFormat="1" ht="14.1" customHeight="1"/>
    <row r="228" s="1" customFormat="1" ht="14.1" customHeight="1"/>
    <row r="229" s="1" customFormat="1" ht="14.1" customHeight="1"/>
    <row r="230" s="1" customFormat="1" ht="14.1" customHeight="1"/>
    <row r="231" s="1" customFormat="1" ht="14.1" customHeight="1"/>
    <row r="232" s="1" customFormat="1" ht="14.1" customHeight="1"/>
    <row r="233" s="1" customFormat="1" ht="14.1" customHeight="1"/>
    <row r="234" s="1" customFormat="1" ht="14.1" customHeight="1"/>
    <row r="235" s="1" customFormat="1" ht="14.1" customHeight="1"/>
    <row r="236" s="1" customFormat="1" ht="14.1" customHeight="1"/>
    <row r="237" s="1" customFormat="1" ht="14.1" customHeight="1"/>
    <row r="238" s="1" customFormat="1" ht="14.1" customHeight="1"/>
    <row r="239" s="1" customFormat="1" ht="14.1" customHeight="1"/>
    <row r="240" s="1" customFormat="1" ht="14.1" customHeight="1"/>
    <row r="241" s="1" customFormat="1" ht="14.1" customHeight="1"/>
    <row r="242" s="1" customFormat="1" ht="14.1" customHeight="1"/>
    <row r="243" s="1" customFormat="1" ht="14.1" customHeight="1"/>
    <row r="244" s="1" customFormat="1" ht="14.1" customHeight="1"/>
    <row r="245" s="1" customFormat="1" ht="14.1" customHeight="1"/>
    <row r="246" s="1" customFormat="1" ht="14.1" customHeight="1"/>
    <row r="247" s="1" customFormat="1" ht="14.1" customHeight="1"/>
    <row r="248" s="1" customFormat="1" ht="14.1" customHeight="1"/>
    <row r="249" s="1" customFormat="1" ht="14.1" customHeight="1"/>
    <row r="250" s="1" customFormat="1" ht="14.1" customHeight="1"/>
    <row r="251" s="1" customFormat="1" ht="14.1" customHeight="1"/>
    <row r="252" s="1" customFormat="1" ht="14.1" customHeight="1"/>
    <row r="253" s="1" customFormat="1" ht="14.1" customHeight="1"/>
    <row r="254" s="1" customFormat="1" ht="14.1" customHeight="1"/>
    <row r="255" s="1" customFormat="1" ht="14.1" customHeight="1"/>
    <row r="256" s="1" customFormat="1" ht="14.1" customHeight="1"/>
    <row r="257" s="1" customFormat="1" ht="14.1" customHeight="1"/>
    <row r="258" s="1" customFormat="1" ht="14.1" customHeight="1"/>
    <row r="259" s="1" customFormat="1" ht="14.1" customHeight="1"/>
    <row r="260" s="1" customFormat="1" ht="14.1" customHeight="1"/>
    <row r="261" s="1" customFormat="1" ht="14.1" customHeight="1"/>
    <row r="262" s="1" customFormat="1" ht="14.1" customHeight="1"/>
    <row r="263" s="1" customFormat="1" ht="14.1" customHeight="1"/>
    <row r="264" s="1" customFormat="1" ht="14.1" customHeight="1"/>
    <row r="265" s="1" customFormat="1" ht="14.1" customHeight="1"/>
    <row r="266" s="1" customFormat="1" ht="14.1" customHeight="1"/>
    <row r="267" s="1" customFormat="1" ht="14.1" customHeight="1"/>
    <row r="268" s="1" customFormat="1" ht="14.1" customHeight="1"/>
    <row r="269" s="1" customFormat="1" ht="14.1" customHeight="1"/>
    <row r="270" s="1" customFormat="1" ht="14.1" customHeight="1"/>
    <row r="271" s="1" customFormat="1" ht="14.1" customHeight="1"/>
    <row r="272" s="1" customFormat="1" ht="14.1" customHeight="1"/>
    <row r="273" s="1" customFormat="1" ht="14.1" customHeight="1"/>
    <row r="274" s="1" customFormat="1" ht="14.1" customHeight="1"/>
    <row r="275" s="1" customFormat="1" ht="14.1" customHeight="1"/>
    <row r="276" s="1" customFormat="1" ht="14.1" customHeight="1"/>
    <row r="277" s="1" customFormat="1" ht="14.1" customHeight="1"/>
    <row r="278" s="1" customFormat="1" ht="14.1" customHeight="1"/>
    <row r="279" s="1" customFormat="1" ht="14.1" customHeight="1"/>
    <row r="280" s="1" customFormat="1" ht="14.1" customHeight="1"/>
    <row r="281" s="1" customFormat="1" ht="14.1" customHeight="1"/>
    <row r="282" s="1" customFormat="1" ht="14.1" customHeight="1"/>
    <row r="283" s="1" customFormat="1" ht="14.1" customHeight="1"/>
    <row r="284" s="1" customFormat="1" ht="14.1" customHeight="1"/>
    <row r="285" s="1" customFormat="1" ht="14.1" customHeight="1"/>
    <row r="286" s="1" customFormat="1" ht="14.1" customHeight="1"/>
    <row r="287" s="1" customFormat="1" ht="14.1" customHeight="1"/>
    <row r="288" s="1" customFormat="1" ht="14.1" customHeight="1"/>
    <row r="289" s="1" customFormat="1" ht="14.1" customHeight="1"/>
    <row r="290" s="1" customFormat="1" ht="14.1" customHeight="1"/>
    <row r="291" s="1" customFormat="1" ht="14.1" customHeight="1"/>
    <row r="292" s="1" customFormat="1" ht="14.1" customHeight="1"/>
    <row r="293" s="1" customFormat="1" ht="14.1" customHeight="1"/>
    <row r="294" s="1" customFormat="1" ht="14.1" customHeight="1"/>
    <row r="295" s="1" customFormat="1" ht="14.1" customHeight="1"/>
    <row r="296" s="1" customFormat="1" ht="14.1" customHeight="1"/>
    <row r="297" s="1" customFormat="1" ht="14.1" customHeight="1"/>
    <row r="298" s="1" customFormat="1" ht="14.1" customHeight="1"/>
    <row r="299" s="1" customFormat="1" ht="14.1" customHeight="1"/>
    <row r="300" s="1" customFormat="1" ht="14.1" customHeight="1"/>
    <row r="301" s="1" customFormat="1" ht="14.1" customHeight="1"/>
    <row r="302" s="1" customFormat="1" ht="14.1" customHeight="1"/>
    <row r="303" s="1" customFormat="1" ht="14.1" customHeight="1"/>
    <row r="304" s="1" customFormat="1" ht="14.1" customHeight="1"/>
    <row r="305" s="1" customFormat="1" ht="14.1" customHeight="1"/>
    <row r="306" s="1" customFormat="1" ht="14.1" customHeight="1"/>
    <row r="307" s="1" customFormat="1" ht="14.1" customHeight="1"/>
    <row r="308" s="1" customFormat="1" ht="14.1" customHeight="1"/>
    <row r="309" s="1" customFormat="1" ht="14.1" customHeight="1"/>
    <row r="310" s="1" customFormat="1" ht="14.1" customHeight="1"/>
    <row r="311" s="1" customFormat="1" ht="14.1" customHeight="1"/>
    <row r="312" s="1" customFormat="1" ht="14.1" customHeight="1"/>
    <row r="313" s="1" customFormat="1" ht="14.1" customHeight="1"/>
    <row r="314" s="1" customFormat="1" ht="14.1" customHeight="1"/>
    <row r="315" s="1" customFormat="1" ht="14.1" customHeight="1"/>
    <row r="316" s="1" customFormat="1" ht="14.1" customHeight="1"/>
    <row r="317" s="1" customFormat="1" ht="14.1" customHeight="1"/>
    <row r="318" s="1" customFormat="1" ht="14.1" customHeight="1"/>
    <row r="319" s="1" customFormat="1" ht="14.1" customHeight="1"/>
    <row r="320" s="1" customFormat="1" ht="14.1" customHeight="1"/>
    <row r="321" s="1" customFormat="1" ht="14.1" customHeight="1"/>
    <row r="322" s="1" customFormat="1" ht="14.1" customHeight="1"/>
    <row r="323" s="1" customFormat="1" ht="14.1" customHeight="1"/>
    <row r="324" s="1" customFormat="1" ht="14.1" customHeight="1"/>
    <row r="325" s="1" customFormat="1" ht="14.1" customHeight="1"/>
    <row r="326" s="1" customFormat="1" ht="14.1" customHeight="1"/>
    <row r="327" s="1" customFormat="1" ht="14.1" customHeight="1"/>
    <row r="328" s="1" customFormat="1" ht="14.1" customHeight="1"/>
    <row r="329" s="1" customFormat="1" ht="14.1" customHeight="1"/>
    <row r="330" s="1" customFormat="1" ht="14.1" customHeight="1"/>
    <row r="331" s="1" customFormat="1" ht="14.1" customHeight="1"/>
    <row r="332" s="1" customFormat="1" ht="14.1" customHeight="1"/>
    <row r="333" s="1" customFormat="1" ht="14.1" customHeight="1"/>
    <row r="334" s="1" customFormat="1" ht="14.1" customHeight="1"/>
    <row r="335" s="1" customFormat="1" ht="14.1" customHeight="1"/>
    <row r="336" s="1" customFormat="1" ht="14.1" customHeight="1"/>
    <row r="337" s="1" customFormat="1" ht="14.1" customHeight="1"/>
    <row r="338" s="1" customFormat="1" ht="14.1" customHeight="1"/>
    <row r="339" s="1" customFormat="1" ht="14.1" customHeight="1"/>
    <row r="340" s="1" customFormat="1" ht="14.1" customHeight="1"/>
    <row r="341" s="1" customFormat="1" ht="14.1" customHeight="1"/>
    <row r="342" s="1" customFormat="1" ht="14.1" customHeight="1"/>
    <row r="343" s="1" customFormat="1" ht="14.1" customHeight="1"/>
    <row r="344" s="1" customFormat="1" ht="14.1" customHeight="1"/>
    <row r="345" s="1" customFormat="1" ht="14.1" customHeight="1"/>
    <row r="346" s="1" customFormat="1" ht="14.1" customHeight="1"/>
    <row r="347" s="1" customFormat="1" ht="14.1" customHeight="1"/>
    <row r="348" s="1" customFormat="1" ht="14.1" customHeight="1"/>
    <row r="349" s="1" customFormat="1" ht="14.1" customHeight="1"/>
    <row r="350" s="1" customFormat="1" ht="14.1" customHeight="1"/>
    <row r="351" s="1" customFormat="1" ht="14.1" customHeight="1"/>
    <row r="352" s="1" customFormat="1" ht="14.1" customHeight="1"/>
    <row r="353" s="1" customFormat="1" ht="14.1" customHeight="1"/>
    <row r="354" s="1" customFormat="1" ht="14.1" customHeight="1"/>
    <row r="355" s="1" customFormat="1" ht="14.1" customHeight="1"/>
    <row r="356" s="1" customFormat="1" ht="14.1" customHeight="1"/>
    <row r="357" s="1" customFormat="1" ht="14.1" customHeight="1"/>
    <row r="358" s="1" customFormat="1" ht="14.1" customHeight="1"/>
    <row r="359" s="1" customFormat="1" ht="14.1" customHeight="1"/>
    <row r="360" s="1" customFormat="1" ht="14.1" customHeight="1"/>
    <row r="361" s="1" customFormat="1" ht="14.1" customHeight="1"/>
    <row r="362" s="1" customFormat="1" ht="14.1" customHeight="1"/>
    <row r="363" s="1" customFormat="1" ht="14.1" customHeight="1"/>
    <row r="364" s="1" customFormat="1" ht="14.1" customHeight="1"/>
    <row r="365" s="1" customFormat="1" ht="14.1" customHeight="1"/>
    <row r="366" s="1" customFormat="1" ht="14.1" customHeight="1"/>
    <row r="367" s="1" customFormat="1" ht="14.1" customHeight="1"/>
    <row r="368" s="1" customFormat="1" ht="14.1" customHeight="1"/>
    <row r="369" s="1" customFormat="1" ht="14.1" customHeight="1"/>
    <row r="370" s="1" customFormat="1" ht="14.1" customHeight="1"/>
    <row r="371" s="1" customFormat="1" ht="14.1" customHeight="1"/>
    <row r="372" s="1" customFormat="1" ht="14.1" customHeight="1"/>
    <row r="373" s="1" customFormat="1" ht="14.1" customHeight="1"/>
    <row r="374" s="1" customFormat="1" ht="14.1" customHeight="1"/>
    <row r="375" s="1" customFormat="1" ht="14.1" customHeight="1"/>
    <row r="376" s="1" customFormat="1" ht="14.1" customHeight="1"/>
    <row r="377" s="1" customFormat="1" ht="14.1" customHeight="1"/>
    <row r="378" s="1" customFormat="1" ht="14.1" customHeight="1"/>
    <row r="379" s="1" customFormat="1" ht="14.1" customHeight="1"/>
    <row r="380" s="1" customFormat="1" ht="14.1" customHeight="1"/>
    <row r="381" s="1" customFormat="1" ht="14.1" customHeight="1"/>
    <row r="382" s="1" customFormat="1" ht="14.1" customHeight="1"/>
    <row r="383" s="1" customFormat="1" ht="14.1" customHeight="1"/>
    <row r="384" s="1" customFormat="1" ht="14.1" customHeight="1"/>
    <row r="385" s="1" customFormat="1" ht="14.1" customHeight="1"/>
    <row r="386" s="1" customFormat="1" ht="14.1" customHeight="1"/>
    <row r="387" s="1" customFormat="1" ht="14.1" customHeight="1"/>
    <row r="388" s="1" customFormat="1" ht="14.1" customHeight="1"/>
    <row r="389" s="1" customFormat="1" ht="14.1" customHeight="1"/>
    <row r="390" s="1" customFormat="1" ht="14.1" customHeight="1"/>
    <row r="391" s="1" customFormat="1" ht="14.1" customHeight="1"/>
    <row r="392" s="1" customFormat="1" ht="14.1" customHeight="1"/>
    <row r="393" s="1" customFormat="1" ht="14.1" customHeight="1"/>
    <row r="394" s="1" customFormat="1" ht="14.1" customHeight="1"/>
    <row r="395" s="1" customFormat="1" ht="14.1" customHeight="1"/>
    <row r="396" s="1" customFormat="1" ht="14.1" customHeight="1"/>
    <row r="397" s="1" customFormat="1" ht="14.1" customHeight="1"/>
    <row r="398" s="1" customFormat="1" ht="14.1" customHeight="1"/>
    <row r="399" s="1" customFormat="1" ht="14.1" customHeight="1"/>
    <row r="400" s="1" customFormat="1" ht="14.1" customHeight="1"/>
    <row r="401" s="1" customFormat="1" ht="14.1" customHeight="1"/>
    <row r="402" s="1" customFormat="1" ht="14.1" customHeight="1"/>
    <row r="403" s="1" customFormat="1" ht="14.1" customHeight="1"/>
    <row r="404" s="1" customFormat="1" ht="14.1" customHeight="1"/>
    <row r="405" s="1" customFormat="1" ht="14.1" customHeight="1"/>
    <row r="406" s="1" customFormat="1" ht="14.1" customHeight="1"/>
    <row r="407" s="1" customFormat="1" ht="14.1" customHeight="1"/>
    <row r="408" s="1" customFormat="1" ht="14.1" customHeight="1"/>
    <row r="409" s="1" customFormat="1" ht="14.1" customHeight="1"/>
    <row r="410" s="1" customFormat="1" ht="14.1" customHeight="1"/>
    <row r="411" s="1" customFormat="1" ht="14.1" customHeight="1"/>
    <row r="412" s="1" customFormat="1" ht="14.1" customHeight="1"/>
    <row r="413" s="1" customFormat="1" ht="14.1" customHeight="1"/>
    <row r="414" s="1" customFormat="1" ht="14.1" customHeight="1"/>
    <row r="415" s="1" customFormat="1" ht="14.1" customHeight="1"/>
    <row r="416" s="1" customFormat="1" ht="14.1" customHeight="1"/>
    <row r="417" s="1" customFormat="1" ht="14.1" customHeight="1"/>
    <row r="418" s="1" customFormat="1" ht="14.1" customHeight="1"/>
    <row r="419" s="1" customFormat="1" ht="14.1" customHeight="1"/>
    <row r="420" s="1" customFormat="1" ht="14.1" customHeight="1"/>
    <row r="421" s="1" customFormat="1" ht="14.1" customHeight="1"/>
    <row r="422" s="1" customFormat="1" ht="14.1" customHeight="1"/>
    <row r="423" s="1" customFormat="1" ht="14.1" customHeight="1"/>
    <row r="424" s="1" customFormat="1" ht="14.1" customHeight="1"/>
    <row r="425" s="1" customFormat="1" ht="14.1" customHeight="1"/>
    <row r="426" s="1" customFormat="1" ht="14.1" customHeight="1"/>
    <row r="427" s="1" customFormat="1" ht="14.1" customHeight="1"/>
    <row r="428" s="1" customFormat="1" ht="14.1" customHeight="1"/>
    <row r="429" s="1" customFormat="1" ht="14.1" customHeight="1"/>
    <row r="430" s="1" customFormat="1" ht="14.1" customHeight="1"/>
    <row r="431" s="1" customFormat="1" ht="14.1" customHeight="1"/>
    <row r="432" s="1" customFormat="1" ht="14.1" customHeight="1"/>
    <row r="433" s="1" customFormat="1" ht="14.1" customHeight="1"/>
    <row r="434" s="1" customFormat="1" ht="14.1" customHeight="1"/>
    <row r="435" s="1" customFormat="1" ht="14.1" customHeight="1"/>
    <row r="436" s="1" customFormat="1" ht="14.1" customHeight="1"/>
    <row r="437" s="1" customFormat="1" ht="14.1" customHeight="1"/>
    <row r="438" s="1" customFormat="1" ht="14.1" customHeight="1"/>
    <row r="439" s="1" customFormat="1" ht="14.1" customHeight="1"/>
    <row r="440" s="1" customFormat="1" ht="14.1" customHeight="1"/>
    <row r="441" s="1" customFormat="1" ht="14.1" customHeight="1"/>
    <row r="442" s="1" customFormat="1" ht="14.1" customHeight="1"/>
    <row r="443" s="1" customFormat="1" ht="14.1" customHeight="1"/>
    <row r="444" s="1" customFormat="1" ht="14.1" customHeight="1"/>
    <row r="445" s="1" customFormat="1" ht="14.1" customHeight="1"/>
    <row r="446" s="1" customFormat="1" ht="14.1" customHeight="1"/>
    <row r="447" s="1" customFormat="1" ht="14.1" customHeight="1"/>
    <row r="448" s="1" customFormat="1" ht="14.1" customHeight="1"/>
    <row r="449" s="1" customFormat="1" ht="14.1" customHeight="1"/>
    <row r="450" s="1" customFormat="1" ht="14.1" customHeight="1"/>
    <row r="451" s="1" customFormat="1" ht="14.1" customHeight="1"/>
    <row r="452" s="1" customFormat="1" ht="14.1" customHeight="1"/>
    <row r="453" s="1" customFormat="1" ht="14.1" customHeight="1"/>
    <row r="454" s="1" customFormat="1" ht="14.1" customHeight="1"/>
    <row r="455" s="1" customFormat="1" ht="14.1" customHeight="1"/>
    <row r="456" s="1" customFormat="1" ht="14.1" customHeight="1"/>
    <row r="457" s="1" customFormat="1" ht="14.1" customHeight="1"/>
    <row r="458" s="1" customFormat="1" ht="14.1" customHeight="1"/>
    <row r="459" s="1" customFormat="1" ht="14.1" customHeight="1"/>
    <row r="460" s="1" customFormat="1" ht="14.1" customHeight="1"/>
    <row r="461" s="1" customFormat="1" ht="14.1" customHeight="1"/>
    <row r="462" s="1" customFormat="1" ht="14.1" customHeight="1"/>
    <row r="463" s="1" customFormat="1" ht="14.1" customHeight="1"/>
    <row r="464" s="1" customFormat="1" ht="14.1" customHeight="1"/>
    <row r="465" s="1" customFormat="1" ht="14.1" customHeight="1"/>
    <row r="466" s="1" customFormat="1" ht="14.1" customHeight="1"/>
    <row r="467" s="1" customFormat="1" ht="14.1" customHeight="1"/>
    <row r="468" s="1" customFormat="1" ht="14.1" customHeight="1"/>
    <row r="469" s="1" customFormat="1" ht="14.1" customHeight="1"/>
    <row r="470" s="1" customFormat="1" ht="14.1" customHeight="1"/>
    <row r="471" s="1" customFormat="1" ht="14.1" customHeight="1"/>
    <row r="472" s="1" customFormat="1" ht="14.1" customHeight="1"/>
    <row r="473" s="1" customFormat="1" ht="14.1" customHeight="1"/>
    <row r="474" s="1" customFormat="1" ht="14.1" customHeight="1"/>
    <row r="475" s="1" customFormat="1" ht="14.1" customHeight="1"/>
    <row r="476" s="1" customFormat="1" ht="14.1" customHeight="1"/>
    <row r="477" s="1" customFormat="1" ht="14.1" customHeight="1"/>
    <row r="478" s="1" customFormat="1" ht="14.1" customHeight="1"/>
    <row r="479" s="1" customFormat="1" ht="14.1" customHeight="1"/>
    <row r="480" s="1" customFormat="1" ht="14.1" customHeight="1"/>
    <row r="481" s="1" customFormat="1" ht="14.1" customHeight="1"/>
    <row r="482" s="1" customFormat="1" ht="14.1" customHeight="1"/>
    <row r="483" s="1" customFormat="1" ht="14.1" customHeight="1"/>
    <row r="484" s="1" customFormat="1" ht="14.1" customHeight="1"/>
    <row r="485" s="1" customFormat="1" ht="14.1" customHeight="1"/>
    <row r="486" s="1" customFormat="1" ht="14.1" customHeight="1"/>
    <row r="487" s="1" customFormat="1" ht="14.1" customHeight="1"/>
    <row r="488" s="1" customFormat="1" ht="14.1" customHeight="1"/>
    <row r="489" s="1" customFormat="1" ht="14.1" customHeight="1"/>
    <row r="490" s="1" customFormat="1" ht="14.1" customHeight="1"/>
    <row r="491" s="1" customFormat="1" ht="14.1" customHeight="1"/>
    <row r="492" s="1" customFormat="1" ht="14.1" customHeight="1"/>
    <row r="493" s="1" customFormat="1" ht="14.1" customHeight="1"/>
    <row r="494" s="1" customFormat="1" ht="14.1" customHeight="1"/>
    <row r="495" s="1" customFormat="1" ht="14.1" customHeight="1"/>
    <row r="496" s="1" customFormat="1" ht="14.1" customHeight="1"/>
    <row r="497" s="1" customFormat="1" ht="14.1" customHeight="1"/>
    <row r="498" s="1" customFormat="1" ht="14.1" customHeight="1"/>
    <row r="499" s="1" customFormat="1" ht="14.1" customHeight="1"/>
    <row r="500" s="1" customFormat="1" ht="14.1" customHeight="1"/>
    <row r="501" s="1" customFormat="1" ht="14.1" customHeight="1"/>
    <row r="502" s="1" customFormat="1" ht="14.1" customHeight="1"/>
    <row r="503" s="1" customFormat="1" ht="14.1" customHeight="1"/>
    <row r="504" s="1" customFormat="1" ht="14.1" customHeight="1"/>
    <row r="505" s="1" customFormat="1" ht="14.1" customHeight="1"/>
    <row r="506" s="1" customFormat="1" ht="14.1" customHeight="1"/>
    <row r="507" s="1" customFormat="1" ht="14.1" customHeight="1"/>
    <row r="508" s="1" customFormat="1" ht="14.1" customHeight="1"/>
    <row r="509" s="1" customFormat="1" ht="14.1" customHeight="1"/>
    <row r="510" s="1" customFormat="1" ht="14.1" customHeight="1"/>
    <row r="511" s="1" customFormat="1" ht="14.1" customHeight="1"/>
    <row r="512" s="1" customFormat="1" ht="14.1" customHeight="1"/>
    <row r="513" s="1" customFormat="1" ht="14.1" customHeight="1"/>
    <row r="514" s="1" customFormat="1" ht="14.1" customHeight="1"/>
    <row r="515" s="1" customFormat="1" ht="14.1" customHeight="1"/>
    <row r="516" s="1" customFormat="1" ht="14.1" customHeight="1"/>
    <row r="517" s="1" customFormat="1" ht="14.1" customHeight="1"/>
    <row r="518" s="1" customFormat="1" ht="14.1" customHeight="1"/>
    <row r="519" s="1" customFormat="1" ht="14.1" customHeight="1"/>
    <row r="520" s="1" customFormat="1" ht="14.1" customHeight="1"/>
    <row r="521" s="1" customFormat="1" ht="14.1" customHeight="1"/>
    <row r="522" s="1" customFormat="1" ht="14.1" customHeight="1"/>
    <row r="523" s="1" customFormat="1" ht="14.1" customHeight="1"/>
    <row r="524" s="1" customFormat="1" ht="14.1" customHeight="1"/>
    <row r="525" s="1" customFormat="1" ht="14.1" customHeight="1"/>
    <row r="526" s="1" customFormat="1" ht="14.1" customHeight="1"/>
    <row r="527" s="1" customFormat="1" ht="14.1" customHeight="1"/>
    <row r="528" s="1" customFormat="1" ht="14.1" customHeight="1"/>
    <row r="529" s="1" customFormat="1" ht="14.1" customHeight="1"/>
    <row r="530" s="1" customFormat="1" ht="14.1" customHeight="1"/>
    <row r="531" s="1" customFormat="1" ht="14.1" customHeight="1"/>
    <row r="532" s="1" customFormat="1" ht="14.1" customHeight="1"/>
    <row r="533" s="1" customFormat="1" ht="14.1" customHeight="1"/>
    <row r="534" s="1" customFormat="1" ht="14.1" customHeight="1"/>
    <row r="535" s="1" customFormat="1" ht="14.1" customHeight="1"/>
    <row r="536" s="1" customFormat="1" ht="14.1" customHeight="1"/>
    <row r="537" s="1" customFormat="1" ht="14.1" customHeight="1"/>
    <row r="538" s="1" customFormat="1" ht="14.1" customHeight="1"/>
    <row r="539" s="1" customFormat="1" ht="14.1" customHeight="1"/>
    <row r="540" s="1" customFormat="1" ht="14.1" customHeight="1"/>
    <row r="541" s="1" customFormat="1" ht="14.1" customHeight="1"/>
    <row r="542" s="1" customFormat="1" ht="14.1" customHeight="1"/>
    <row r="543" s="1" customFormat="1" ht="14.1" customHeight="1"/>
    <row r="544" s="1" customFormat="1" ht="14.1" customHeight="1"/>
    <row r="545" s="1" customFormat="1" ht="14.1" customHeight="1"/>
    <row r="546" s="1" customFormat="1" ht="14.1" customHeight="1"/>
    <row r="547" s="1" customFormat="1" ht="14.1" customHeight="1"/>
    <row r="548" s="1" customFormat="1" ht="14.1" customHeight="1"/>
    <row r="549" s="1" customFormat="1" ht="14.1" customHeight="1"/>
    <row r="550" s="1" customFormat="1" ht="14.1" customHeight="1"/>
    <row r="551" s="1" customFormat="1" ht="14.1" customHeight="1"/>
    <row r="552" s="1" customFormat="1" ht="14.1" customHeight="1"/>
    <row r="553" s="1" customFormat="1" ht="14.1" customHeight="1"/>
    <row r="554" s="1" customFormat="1" ht="14.1" customHeight="1"/>
    <row r="555" s="1" customFormat="1" ht="14.1" customHeight="1"/>
    <row r="556" s="1" customFormat="1" ht="14.1" customHeight="1"/>
    <row r="557" s="1" customFormat="1" ht="14.1" customHeight="1"/>
    <row r="558" s="1" customFormat="1" ht="14.1" customHeight="1"/>
    <row r="559" s="1" customFormat="1" ht="14.1" customHeight="1"/>
    <row r="560" s="1" customFormat="1" ht="14.1" customHeight="1"/>
    <row r="561" s="1" customFormat="1" ht="14.1" customHeight="1"/>
    <row r="562" s="1" customFormat="1" ht="14.1" customHeight="1"/>
    <row r="563" s="1" customFormat="1" ht="14.1" customHeight="1"/>
    <row r="564" s="1" customFormat="1" ht="14.1" customHeight="1"/>
    <row r="565" s="1" customFormat="1" ht="14.1" customHeight="1"/>
    <row r="566" s="1" customFormat="1" ht="14.1" customHeight="1"/>
    <row r="567" s="1" customFormat="1" ht="14.1" customHeight="1"/>
    <row r="568" s="1" customFormat="1" ht="14.1" customHeight="1"/>
    <row r="569" s="1" customFormat="1" ht="14.1" customHeight="1"/>
    <row r="570" s="1" customFormat="1" ht="14.1" customHeight="1"/>
    <row r="571" s="1" customFormat="1" ht="14.1" customHeight="1"/>
    <row r="572" s="1" customFormat="1" ht="14.1" customHeight="1"/>
    <row r="573" s="1" customFormat="1" ht="14.1" customHeight="1"/>
    <row r="574" s="1" customFormat="1" ht="14.1" customHeight="1"/>
    <row r="575" s="1" customFormat="1" ht="14.1" customHeight="1"/>
    <row r="576" s="1" customFormat="1" ht="14.1" customHeight="1"/>
    <row r="577" s="1" customFormat="1" ht="14.1" customHeight="1"/>
    <row r="578" s="1" customFormat="1" ht="14.1" customHeight="1"/>
    <row r="579" s="1" customFormat="1" ht="14.1" customHeight="1"/>
    <row r="580" s="1" customFormat="1" ht="14.1" customHeight="1"/>
    <row r="581" s="1" customFormat="1" ht="14.1" customHeight="1"/>
    <row r="582" s="1" customFormat="1" ht="14.1" customHeight="1"/>
    <row r="583" s="1" customFormat="1" ht="14.1" customHeight="1"/>
    <row r="584" s="1" customFormat="1" ht="14.1" customHeight="1"/>
    <row r="585" s="1" customFormat="1" ht="14.1" customHeight="1"/>
    <row r="586" s="1" customFormat="1" ht="14.1" customHeight="1"/>
    <row r="587" s="1" customFormat="1" ht="14.1" customHeight="1"/>
    <row r="588" s="1" customFormat="1" ht="14.1" customHeight="1"/>
    <row r="589" s="1" customFormat="1" ht="14.1" customHeight="1"/>
    <row r="590" s="1" customFormat="1" ht="14.1" customHeight="1"/>
    <row r="591" s="1" customFormat="1" ht="14.1" customHeight="1"/>
    <row r="592" s="1" customFormat="1" ht="14.1" customHeight="1"/>
    <row r="593" s="1" customFormat="1" ht="14.1" customHeight="1"/>
    <row r="594" s="1" customFormat="1" ht="14.1" customHeight="1"/>
    <row r="595" s="1" customFormat="1" ht="14.1" customHeight="1"/>
    <row r="596" s="1" customFormat="1" ht="14.1" customHeight="1"/>
    <row r="597" s="1" customFormat="1" ht="14.1" customHeight="1"/>
    <row r="598" s="1" customFormat="1" ht="14.1" customHeight="1"/>
    <row r="599" s="1" customFormat="1" ht="14.1" customHeight="1"/>
    <row r="600" s="1" customFormat="1" ht="14.1" customHeight="1"/>
    <row r="601" s="1" customFormat="1" ht="14.1" customHeight="1"/>
    <row r="602" s="1" customFormat="1" ht="14.1" customHeight="1"/>
    <row r="603" s="1" customFormat="1" ht="14.1" customHeight="1"/>
    <row r="604" s="1" customFormat="1" ht="14.1" customHeight="1"/>
    <row r="605" s="1" customFormat="1" ht="14.1" customHeight="1"/>
    <row r="606" s="1" customFormat="1" ht="14.1" customHeight="1"/>
    <row r="607" s="1" customFormat="1" ht="14.1" customHeight="1"/>
    <row r="608" s="1" customFormat="1" ht="14.1" customHeight="1"/>
    <row r="609" s="1" customFormat="1" ht="14.1" customHeight="1"/>
    <row r="610" s="1" customFormat="1" ht="14.1" customHeight="1"/>
    <row r="611" s="1" customFormat="1" ht="14.1" customHeight="1"/>
    <row r="612" s="1" customFormat="1" ht="14.1" customHeight="1"/>
    <row r="613" s="1" customFormat="1" ht="14.1" customHeight="1"/>
    <row r="614" s="1" customFormat="1" ht="14.1" customHeight="1"/>
    <row r="615" s="1" customFormat="1" ht="14.1" customHeight="1"/>
    <row r="616" s="1" customFormat="1" ht="14.1" customHeight="1"/>
    <row r="617" s="1" customFormat="1" ht="14.1" customHeight="1"/>
    <row r="618" s="1" customFormat="1" ht="14.1" customHeight="1"/>
    <row r="619" s="1" customFormat="1" ht="14.1" customHeight="1"/>
    <row r="620" s="1" customFormat="1" ht="14.1" customHeight="1"/>
    <row r="621" s="1" customFormat="1" ht="14.1" customHeight="1"/>
    <row r="622" s="1" customFormat="1" ht="14.1" customHeight="1"/>
    <row r="623" s="1" customFormat="1" ht="14.1" customHeight="1"/>
    <row r="624" s="1" customFormat="1" ht="14.1" customHeight="1"/>
    <row r="625" s="1" customFormat="1" ht="14.1" customHeight="1"/>
    <row r="626" s="1" customFormat="1" ht="14.1" customHeight="1"/>
    <row r="627" s="1" customFormat="1" ht="14.1" customHeight="1"/>
    <row r="628" s="1" customFormat="1" ht="14.1" customHeight="1"/>
    <row r="629" s="1" customFormat="1" ht="14.1" customHeight="1"/>
    <row r="630" s="1" customFormat="1" ht="14.1" customHeight="1"/>
    <row r="631" s="1" customFormat="1" ht="14.1" customHeight="1"/>
    <row r="632" s="1" customFormat="1" ht="14.1" customHeight="1"/>
    <row r="633" s="1" customFormat="1" ht="14.1" customHeight="1"/>
    <row r="634" s="1" customFormat="1" ht="14.1" customHeight="1"/>
    <row r="635" s="1" customFormat="1" ht="14.1" customHeight="1"/>
    <row r="636" s="1" customFormat="1" ht="14.1" customHeight="1"/>
    <row r="637" s="1" customFormat="1" ht="14.1" customHeight="1"/>
    <row r="638" s="1" customFormat="1" ht="14.1" customHeight="1"/>
    <row r="639" s="1" customFormat="1" ht="14.1" customHeight="1"/>
    <row r="640" s="1" customFormat="1" ht="14.1" customHeight="1"/>
    <row r="641" s="1" customFormat="1" ht="14.1" customHeight="1"/>
    <row r="642" s="1" customFormat="1" ht="14.1" customHeight="1"/>
    <row r="643" s="1" customFormat="1" ht="14.1" customHeight="1"/>
    <row r="644" s="1" customFormat="1" ht="14.1" customHeight="1"/>
    <row r="645" s="1" customFormat="1" ht="14.1" customHeight="1"/>
    <row r="646" s="1" customFormat="1" ht="14.1" customHeight="1"/>
    <row r="647" s="1" customFormat="1" ht="14.1" customHeight="1"/>
    <row r="648" s="1" customFormat="1" ht="14.1" customHeight="1"/>
    <row r="649" s="1" customFormat="1" ht="14.1" customHeight="1"/>
    <row r="650" s="1" customFormat="1" ht="14.1" customHeight="1"/>
    <row r="651" s="1" customFormat="1" ht="14.1" customHeight="1"/>
    <row r="652" s="1" customFormat="1" ht="14.1" customHeight="1"/>
    <row r="653" s="1" customFormat="1" ht="14.1" customHeight="1"/>
    <row r="654" s="1" customFormat="1" ht="14.1" customHeight="1"/>
    <row r="655" s="1" customFormat="1" ht="14.1" customHeight="1"/>
    <row r="656" s="1" customFormat="1" ht="14.1" customHeight="1"/>
    <row r="657" s="1" customFormat="1" ht="14.1" customHeight="1"/>
    <row r="658" s="1" customFormat="1" ht="14.1" customHeight="1"/>
    <row r="659" s="1" customFormat="1" ht="14.1" customHeight="1"/>
    <row r="660" s="1" customFormat="1" ht="14.1" customHeight="1"/>
    <row r="661" s="1" customFormat="1" ht="14.1" customHeight="1"/>
    <row r="662" s="1" customFormat="1" ht="14.1" customHeight="1"/>
    <row r="663" s="1" customFormat="1" ht="14.1" customHeight="1"/>
    <row r="664" s="1" customFormat="1" ht="14.1" customHeight="1"/>
    <row r="665" s="1" customFormat="1" ht="14.1" customHeight="1"/>
    <row r="666" s="1" customFormat="1" ht="14.1" customHeight="1"/>
    <row r="667" s="1" customFormat="1" ht="14.1" customHeight="1"/>
    <row r="668" s="1" customFormat="1" ht="14.1" customHeight="1"/>
    <row r="669" s="1" customFormat="1" ht="14.1" customHeight="1"/>
    <row r="670" s="1" customFormat="1" ht="14.1" customHeight="1"/>
    <row r="671" s="1" customFormat="1" ht="14.1" customHeight="1"/>
    <row r="672" s="1" customFormat="1" ht="14.1" customHeight="1"/>
    <row r="673" s="1" customFormat="1" ht="14.1" customHeight="1"/>
    <row r="674" s="1" customFormat="1" ht="14.1" customHeight="1"/>
    <row r="675" s="1" customFormat="1" ht="14.1" customHeight="1"/>
    <row r="676" s="1" customFormat="1" ht="14.1" customHeight="1"/>
    <row r="677" s="1" customFormat="1" ht="14.1" customHeight="1"/>
    <row r="678" s="1" customFormat="1" ht="14.1" customHeight="1"/>
    <row r="679" s="1" customFormat="1" ht="14.1" customHeight="1"/>
    <row r="680" s="1" customFormat="1" ht="14.1" customHeight="1"/>
    <row r="681" s="1" customFormat="1" ht="14.1" customHeight="1"/>
    <row r="682" s="1" customFormat="1" ht="14.1" customHeight="1"/>
    <row r="683" s="1" customFormat="1" ht="14.1" customHeight="1"/>
    <row r="684" s="1" customFormat="1" ht="14.1" customHeight="1"/>
    <row r="685" s="1" customFormat="1" ht="14.1" customHeight="1"/>
    <row r="686" s="1" customFormat="1" ht="14.1" customHeight="1"/>
    <row r="687" s="1" customFormat="1" ht="14.1" customHeight="1"/>
    <row r="688" s="1" customFormat="1" ht="14.1" customHeight="1"/>
    <row r="689" s="1" customFormat="1" ht="14.1" customHeight="1"/>
    <row r="690" s="1" customFormat="1" ht="14.1" customHeight="1"/>
    <row r="691" s="1" customFormat="1" ht="14.1" customHeight="1"/>
    <row r="692" s="1" customFormat="1" ht="14.1" customHeight="1"/>
    <row r="693" s="1" customFormat="1" ht="14.1" customHeight="1"/>
    <row r="694" s="1" customFormat="1" ht="14.1" customHeight="1"/>
    <row r="695" s="1" customFormat="1" ht="14.1" customHeight="1"/>
    <row r="696" s="1" customFormat="1" ht="14.1" customHeight="1"/>
    <row r="697" s="1" customFormat="1" ht="14.1" customHeight="1"/>
    <row r="698" s="1" customFormat="1" ht="14.1" customHeight="1"/>
    <row r="699" s="1" customFormat="1" ht="14.1" customHeight="1"/>
    <row r="700" s="1" customFormat="1" ht="14.1" customHeight="1"/>
    <row r="701" s="1" customFormat="1" ht="14.1" customHeight="1"/>
    <row r="702" s="1" customFormat="1" ht="14.1" customHeight="1"/>
    <row r="703" s="1" customFormat="1" ht="14.1" customHeight="1"/>
    <row r="704" s="1" customFormat="1" ht="14.1" customHeight="1"/>
    <row r="705" s="1" customFormat="1" ht="14.1" customHeight="1"/>
    <row r="706" s="1" customFormat="1" ht="14.1" customHeight="1"/>
    <row r="707" s="1" customFormat="1" ht="14.1" customHeight="1"/>
    <row r="708" s="1" customFormat="1" ht="14.1" customHeight="1"/>
    <row r="709" s="1" customFormat="1" ht="14.1" customHeight="1"/>
    <row r="710" s="1" customFormat="1" ht="14.1" customHeight="1"/>
    <row r="711" s="1" customFormat="1" ht="14.1" customHeight="1"/>
    <row r="712" s="1" customFormat="1" ht="14.1" customHeight="1"/>
    <row r="713" s="1" customFormat="1" ht="14.1" customHeight="1"/>
    <row r="714" s="1" customFormat="1" ht="14.1" customHeight="1"/>
    <row r="715" s="1" customFormat="1" ht="14.1" customHeight="1"/>
    <row r="716" s="1" customFormat="1" ht="14.1" customHeight="1"/>
    <row r="717" s="1" customFormat="1" ht="14.1" customHeight="1"/>
    <row r="718" s="1" customFormat="1" ht="14.1" customHeight="1"/>
    <row r="719" s="1" customFormat="1" ht="14.1" customHeight="1"/>
    <row r="720" s="1" customFormat="1" ht="14.1" customHeight="1"/>
    <row r="721" s="1" customFormat="1" ht="14.1" customHeight="1"/>
    <row r="722" s="1" customFormat="1" ht="14.1" customHeight="1"/>
    <row r="723" s="1" customFormat="1" ht="14.1" customHeight="1"/>
    <row r="724" s="1" customFormat="1" ht="14.1" customHeight="1"/>
    <row r="725" s="1" customFormat="1" ht="14.1" customHeight="1"/>
    <row r="726" s="1" customFormat="1" ht="14.1" customHeight="1"/>
    <row r="727" s="1" customFormat="1" ht="14.1" customHeight="1"/>
    <row r="728" s="1" customFormat="1" ht="14.1" customHeight="1"/>
    <row r="729" s="1" customFormat="1" ht="14.1" customHeight="1"/>
    <row r="730" s="1" customFormat="1" ht="14.1" customHeight="1"/>
    <row r="731" s="1" customFormat="1" ht="14.1" customHeight="1"/>
    <row r="732" s="1" customFormat="1" ht="14.1" customHeight="1"/>
    <row r="733" s="1" customFormat="1" ht="14.1" customHeight="1"/>
    <row r="734" s="1" customFormat="1" ht="14.1" customHeight="1"/>
    <row r="735" s="1" customFormat="1" ht="14.1" customHeight="1"/>
    <row r="736" s="1" customFormat="1" ht="14.1" customHeight="1"/>
    <row r="737" s="1" customFormat="1" ht="14.1" customHeight="1"/>
    <row r="738" s="1" customFormat="1" ht="14.1" customHeight="1"/>
    <row r="739" s="1" customFormat="1" ht="14.1" customHeight="1"/>
    <row r="740" s="1" customFormat="1" ht="14.1" customHeight="1"/>
    <row r="741" s="1" customFormat="1" ht="14.1" customHeight="1"/>
    <row r="742" s="1" customFormat="1" ht="14.1" customHeight="1"/>
    <row r="743" s="1" customFormat="1" ht="14.1" customHeight="1"/>
    <row r="744" s="1" customFormat="1" ht="14.1" customHeight="1"/>
    <row r="745" s="1" customFormat="1" ht="14.1" customHeight="1"/>
    <row r="746" s="1" customFormat="1" ht="14.1" customHeight="1"/>
    <row r="747" s="1" customFormat="1" ht="14.1" customHeight="1"/>
    <row r="748" s="1" customFormat="1" ht="14.1" customHeight="1"/>
    <row r="749" s="1" customFormat="1" ht="14.1" customHeight="1"/>
    <row r="750" s="1" customFormat="1" ht="14.1" customHeight="1"/>
    <row r="751" s="1" customFormat="1" ht="14.1" customHeight="1"/>
    <row r="752" s="1" customFormat="1" ht="14.1" customHeight="1"/>
    <row r="753" s="1" customFormat="1" ht="14.1" customHeight="1"/>
    <row r="754" s="1" customFormat="1" ht="14.1" customHeight="1"/>
    <row r="755" s="1" customFormat="1" ht="14.1" customHeight="1"/>
    <row r="756" s="1" customFormat="1" ht="14.1" customHeight="1"/>
    <row r="757" s="1" customFormat="1" ht="14.1" customHeight="1"/>
    <row r="758" s="1" customFormat="1" ht="14.1" customHeight="1"/>
    <row r="759" s="1" customFormat="1" ht="14.1" customHeight="1"/>
    <row r="760" s="1" customFormat="1" ht="14.1" customHeight="1"/>
    <row r="761" s="1" customFormat="1" ht="14.1" customHeight="1"/>
    <row r="762" s="1" customFormat="1" ht="14.1" customHeight="1"/>
    <row r="763" s="1" customFormat="1" ht="14.1" customHeight="1"/>
    <row r="764" s="1" customFormat="1" ht="14.1" customHeight="1"/>
    <row r="765" s="1" customFormat="1"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sheetData>
  <customSheetViews>
    <customSheetView guid="{B232EC41-FA91-4761-896A-6152EABD1429}" scale="85">
      <selection activeCell="A2" sqref="A2"/>
      <pageMargins left="0" right="0" top="0" bottom="0" header="0" footer="0"/>
      <pageSetup orientation="portrait" r:id="rId1"/>
    </customSheetView>
    <customSheetView guid="{91D0648A-97F4-4F83-B228-CDCBEBFD7225}" scale="85">
      <selection activeCell="B11" sqref="B11"/>
      <pageMargins left="0" right="0" top="0" bottom="0" header="0" footer="0"/>
      <pageSetup orientation="portrait" r:id="rId2"/>
    </customSheetView>
  </customSheetViews>
  <mergeCells count="29">
    <mergeCell ref="H13:I13"/>
    <mergeCell ref="J13:K13"/>
    <mergeCell ref="L13:M13"/>
    <mergeCell ref="N13:O13"/>
    <mergeCell ref="D13:E13"/>
    <mergeCell ref="F13:G13"/>
    <mergeCell ref="A4:O4"/>
    <mergeCell ref="A5:O5"/>
    <mergeCell ref="A6:O6"/>
    <mergeCell ref="A7:O7"/>
    <mergeCell ref="B9:C9"/>
    <mergeCell ref="D9:E9"/>
    <mergeCell ref="L9:M9"/>
    <mergeCell ref="N9:O9"/>
    <mergeCell ref="F9:G9"/>
    <mergeCell ref="H9:I9"/>
    <mergeCell ref="J9:K9"/>
    <mergeCell ref="J21:K21"/>
    <mergeCell ref="L21:M21"/>
    <mergeCell ref="N21:O21"/>
    <mergeCell ref="D25:E25"/>
    <mergeCell ref="F25:G25"/>
    <mergeCell ref="H25:I25"/>
    <mergeCell ref="J25:K25"/>
    <mergeCell ref="L25:M25"/>
    <mergeCell ref="N25:O25"/>
    <mergeCell ref="D21:E21"/>
    <mergeCell ref="F21:G21"/>
    <mergeCell ref="H21:I21"/>
  </mergeCells>
  <printOptions horizontalCentered="1"/>
  <pageMargins left="0.39370078740157483" right="0.39370078740157483" top="0.39370078740157483" bottom="0.39370078740157483" header="0.39370078740157483" footer="0.39370078740157483"/>
  <pageSetup paperSize="5" scale="78" orientation="landscape" r:id="rId3"/>
  <headerFooter>
    <oddHeader>&amp;R&amp;"Calibri"&amp;10&amp;K000000 Protected B - External / Protégé B - Externe&amp;1#_x000D_</oddHeader>
  </headerFooter>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974"/>
  <sheetViews>
    <sheetView showGridLines="0" zoomScaleNormal="100" workbookViewId="0"/>
  </sheetViews>
  <sheetFormatPr defaultColWidth="9.109375" defaultRowHeight="13.8"/>
  <cols>
    <col min="1" max="1" width="48.44140625" style="11" customWidth="1"/>
    <col min="2" max="2" width="8.5546875" style="11" customWidth="1"/>
    <col min="3" max="3" width="12.6640625" style="11" customWidth="1"/>
    <col min="4" max="4" width="8.5546875" style="11" customWidth="1"/>
    <col min="5" max="5" width="12.6640625" style="11" customWidth="1"/>
    <col min="6" max="6" width="8.5546875" style="11" customWidth="1"/>
    <col min="7" max="7" width="12.6640625" style="11" customWidth="1"/>
    <col min="8" max="8" width="8.5546875" style="11" customWidth="1"/>
    <col min="9" max="9" width="12.6640625" style="11" customWidth="1"/>
    <col min="10" max="10" width="8.5546875" style="11" customWidth="1"/>
    <col min="11" max="11" width="12.6640625" style="11" customWidth="1"/>
    <col min="12" max="12" width="8.5546875" style="11" customWidth="1"/>
    <col min="13" max="13" width="12.6640625" style="11" customWidth="1"/>
    <col min="14" max="14" width="8.5546875" style="11" customWidth="1"/>
    <col min="15" max="15" width="12.6640625" style="11" customWidth="1"/>
    <col min="16" max="16384" width="9.109375" style="11"/>
  </cols>
  <sheetData>
    <row r="1" spans="1:15" s="165" customFormat="1" ht="30.6" customHeight="1">
      <c r="A1" s="190"/>
      <c r="B1" s="190"/>
      <c r="C1" s="190"/>
      <c r="D1" s="190"/>
      <c r="E1" s="190"/>
      <c r="F1" s="190"/>
      <c r="G1" s="190"/>
      <c r="H1" s="190"/>
      <c r="I1" s="190"/>
      <c r="J1" s="190"/>
      <c r="K1" s="190"/>
      <c r="L1" s="190"/>
      <c r="M1" s="190"/>
      <c r="N1" s="206"/>
      <c r="O1" s="176" t="s">
        <v>14</v>
      </c>
    </row>
    <row r="2" spans="1:15" s="165" customFormat="1" ht="27" customHeight="1">
      <c r="A2" s="190"/>
      <c r="B2" s="215"/>
      <c r="C2" s="190"/>
      <c r="D2" s="190"/>
      <c r="E2" s="190"/>
      <c r="F2" s="190"/>
      <c r="G2" s="190"/>
      <c r="H2" s="190"/>
      <c r="I2" s="190"/>
      <c r="J2" s="190"/>
      <c r="K2" s="190"/>
      <c r="L2" s="190"/>
      <c r="M2" s="190"/>
      <c r="N2" s="190"/>
      <c r="O2" s="176"/>
    </row>
    <row r="3" spans="1:15" s="165" customFormat="1" ht="18" customHeight="1">
      <c r="A3" s="220" t="s">
        <v>15</v>
      </c>
      <c r="B3" s="166"/>
      <c r="C3" s="166"/>
      <c r="D3" s="166"/>
      <c r="E3" s="166"/>
      <c r="F3" s="166"/>
      <c r="G3" s="166"/>
      <c r="H3" s="166"/>
      <c r="I3" s="166"/>
      <c r="J3" s="166"/>
      <c r="K3" s="166"/>
      <c r="L3" s="166"/>
      <c r="M3" s="166"/>
      <c r="N3" s="413"/>
      <c r="O3" s="221" t="s">
        <v>315</v>
      </c>
    </row>
    <row r="4" spans="1:15" s="22" customFormat="1" ht="14.4" customHeight="1">
      <c r="A4" s="676" t="s">
        <v>558</v>
      </c>
      <c r="B4" s="676"/>
      <c r="C4" s="677"/>
      <c r="D4" s="677"/>
      <c r="E4" s="677"/>
      <c r="F4" s="677"/>
      <c r="G4" s="677"/>
      <c r="H4" s="677"/>
      <c r="I4" s="677"/>
      <c r="J4" s="677"/>
      <c r="K4" s="677"/>
      <c r="L4" s="677"/>
      <c r="M4" s="677"/>
      <c r="N4" s="677"/>
      <c r="O4" s="677"/>
    </row>
    <row r="5" spans="1:15" s="165" customFormat="1" ht="17.399999999999999">
      <c r="A5" s="693" t="s">
        <v>538</v>
      </c>
      <c r="B5" s="693"/>
      <c r="C5" s="693"/>
      <c r="D5" s="693"/>
      <c r="E5" s="693"/>
      <c r="F5" s="693"/>
      <c r="G5" s="693"/>
      <c r="H5" s="693"/>
      <c r="I5" s="693"/>
      <c r="J5" s="693"/>
      <c r="K5" s="693"/>
      <c r="L5" s="693"/>
      <c r="M5" s="693"/>
      <c r="N5" s="693"/>
      <c r="O5" s="693"/>
    </row>
    <row r="6" spans="1:15" s="165" customFormat="1" ht="17.399999999999999">
      <c r="A6" s="693" t="s">
        <v>559</v>
      </c>
      <c r="B6" s="693"/>
      <c r="C6" s="693"/>
      <c r="D6" s="693"/>
      <c r="E6" s="693"/>
      <c r="F6" s="693"/>
      <c r="G6" s="693"/>
      <c r="H6" s="693"/>
      <c r="I6" s="693"/>
      <c r="J6" s="693"/>
      <c r="K6" s="693"/>
      <c r="L6" s="693"/>
      <c r="M6" s="693"/>
      <c r="N6" s="693"/>
      <c r="O6" s="693"/>
    </row>
    <row r="7" spans="1:15" s="12" customFormat="1" ht="12.6" customHeight="1">
      <c r="A7" s="738" t="s">
        <v>20</v>
      </c>
      <c r="B7" s="738"/>
      <c r="C7" s="738"/>
      <c r="D7" s="738"/>
      <c r="E7" s="738"/>
      <c r="F7" s="738"/>
      <c r="G7" s="738"/>
      <c r="H7" s="738"/>
      <c r="I7" s="738"/>
      <c r="J7" s="738"/>
      <c r="K7" s="738"/>
      <c r="L7" s="738"/>
      <c r="M7" s="738"/>
      <c r="N7" s="738"/>
      <c r="O7" s="738"/>
    </row>
    <row r="8" spans="1:15" s="12" customFormat="1" ht="10.199999999999999"/>
    <row r="9" spans="1:15" s="2" customFormat="1" ht="14.1" customHeight="1">
      <c r="A9" s="159"/>
      <c r="B9" s="763" t="s">
        <v>235</v>
      </c>
      <c r="C9" s="732"/>
      <c r="D9" s="731" t="s">
        <v>520</v>
      </c>
      <c r="E9" s="732"/>
      <c r="F9" s="733" t="s">
        <v>521</v>
      </c>
      <c r="G9" s="735"/>
      <c r="H9" s="733" t="s">
        <v>522</v>
      </c>
      <c r="I9" s="735"/>
      <c r="J9" s="733" t="s">
        <v>523</v>
      </c>
      <c r="K9" s="735"/>
      <c r="L9" s="733" t="s">
        <v>524</v>
      </c>
      <c r="M9" s="735"/>
      <c r="N9" s="733" t="s">
        <v>525</v>
      </c>
      <c r="O9" s="735"/>
    </row>
    <row r="10" spans="1:15" s="2" customFormat="1" ht="14.1" customHeight="1">
      <c r="A10" s="552" t="s">
        <v>539</v>
      </c>
      <c r="B10" s="346">
        <v>6002010010</v>
      </c>
      <c r="C10" s="404"/>
      <c r="D10" s="346">
        <v>6002011010</v>
      </c>
      <c r="E10" s="404"/>
      <c r="F10" s="346">
        <v>6002012010</v>
      </c>
      <c r="G10" s="404"/>
      <c r="H10" s="346">
        <v>6002013010</v>
      </c>
      <c r="I10" s="404"/>
      <c r="J10" s="346">
        <v>6002014010</v>
      </c>
      <c r="K10" s="404"/>
      <c r="L10" s="346">
        <v>6002015010</v>
      </c>
      <c r="M10" s="404"/>
      <c r="N10" s="346">
        <v>6002019010</v>
      </c>
      <c r="O10" s="404"/>
    </row>
    <row r="11" spans="1:15" s="2" customFormat="1" ht="14.1" customHeight="1">
      <c r="A11" s="552" t="s">
        <v>540</v>
      </c>
      <c r="B11" s="346">
        <v>6002010020</v>
      </c>
      <c r="C11" s="404"/>
      <c r="D11" s="346">
        <v>6002011020</v>
      </c>
      <c r="E11" s="404"/>
      <c r="F11" s="346">
        <v>6002012020</v>
      </c>
      <c r="G11" s="404"/>
      <c r="H11" s="346">
        <v>6002013020</v>
      </c>
      <c r="I11" s="404"/>
      <c r="J11" s="346">
        <v>6002014020</v>
      </c>
      <c r="K11" s="404"/>
      <c r="L11" s="346">
        <v>6002015020</v>
      </c>
      <c r="M11" s="404"/>
      <c r="N11" s="346">
        <v>6002019020</v>
      </c>
      <c r="O11" s="404"/>
    </row>
    <row r="12" spans="1:15" s="2" customFormat="1" ht="20.399999999999999">
      <c r="A12" s="553" t="s">
        <v>541</v>
      </c>
      <c r="B12" s="346">
        <v>6002010030</v>
      </c>
      <c r="C12" s="404"/>
      <c r="D12" s="555">
        <v>6002011030</v>
      </c>
      <c r="E12" s="554"/>
      <c r="F12" s="555">
        <v>6002012030</v>
      </c>
      <c r="G12" s="404"/>
      <c r="H12" s="555">
        <v>6002013030</v>
      </c>
      <c r="I12" s="554"/>
      <c r="J12" s="555">
        <v>6002014030</v>
      </c>
      <c r="K12" s="554"/>
      <c r="L12" s="555">
        <v>6002015030</v>
      </c>
      <c r="M12" s="554"/>
      <c r="N12" s="555">
        <v>6002019030</v>
      </c>
      <c r="O12" s="554"/>
    </row>
    <row r="13" spans="1:15" s="2" customFormat="1" ht="14.1" customHeight="1">
      <c r="A13" s="390" t="s">
        <v>560</v>
      </c>
      <c r="B13" s="346">
        <v>6002010040</v>
      </c>
      <c r="C13" s="556"/>
      <c r="D13" s="727"/>
      <c r="E13" s="728"/>
      <c r="F13" s="727"/>
      <c r="G13" s="728"/>
      <c r="H13" s="727"/>
      <c r="I13" s="728"/>
      <c r="J13" s="727"/>
      <c r="K13" s="728"/>
      <c r="L13" s="727"/>
      <c r="M13" s="728"/>
      <c r="N13" s="778"/>
      <c r="O13" s="728"/>
    </row>
    <row r="14" spans="1:15" s="2" customFormat="1" ht="14.1" customHeight="1">
      <c r="A14" s="157" t="s">
        <v>543</v>
      </c>
      <c r="B14" s="346">
        <v>6002010050</v>
      </c>
      <c r="C14" s="404"/>
      <c r="D14" s="130">
        <v>6002011050</v>
      </c>
      <c r="E14" s="131"/>
      <c r="F14" s="130">
        <v>6002012050</v>
      </c>
      <c r="G14" s="131"/>
      <c r="H14" s="130">
        <v>6002013050</v>
      </c>
      <c r="I14" s="131"/>
      <c r="J14" s="130">
        <v>6002014050</v>
      </c>
      <c r="K14" s="131"/>
      <c r="L14" s="130">
        <v>6002015050</v>
      </c>
      <c r="M14" s="131"/>
      <c r="N14" s="130">
        <v>6002019050</v>
      </c>
      <c r="O14" s="131"/>
    </row>
    <row r="15" spans="1:15" s="2" customFormat="1" ht="14.1" customHeight="1">
      <c r="A15" s="552" t="s">
        <v>544</v>
      </c>
      <c r="B15" s="346">
        <v>6002010060</v>
      </c>
      <c r="C15" s="404"/>
      <c r="D15" s="346">
        <v>6002011060</v>
      </c>
      <c r="E15" s="404"/>
      <c r="F15" s="346">
        <v>6002012060</v>
      </c>
      <c r="G15" s="404"/>
      <c r="H15" s="346">
        <v>6002013060</v>
      </c>
      <c r="I15" s="404"/>
      <c r="J15" s="346">
        <v>6002014060</v>
      </c>
      <c r="K15" s="404"/>
      <c r="L15" s="346">
        <v>6002015060</v>
      </c>
      <c r="M15" s="404"/>
      <c r="N15" s="346">
        <v>6002019060</v>
      </c>
      <c r="O15" s="404"/>
    </row>
    <row r="16" spans="1:15" s="2" customFormat="1" ht="14.1" customHeight="1">
      <c r="A16" s="552" t="s">
        <v>545</v>
      </c>
      <c r="B16" s="346">
        <v>6002010070</v>
      </c>
      <c r="C16" s="404"/>
      <c r="D16" s="346">
        <v>6002011070</v>
      </c>
      <c r="E16" s="404"/>
      <c r="F16" s="346">
        <v>6002012070</v>
      </c>
      <c r="G16" s="404"/>
      <c r="H16" s="346">
        <v>6002013070</v>
      </c>
      <c r="I16" s="404"/>
      <c r="J16" s="346">
        <v>6002014070</v>
      </c>
      <c r="K16" s="404"/>
      <c r="L16" s="346">
        <v>6002015070</v>
      </c>
      <c r="M16" s="404"/>
      <c r="N16" s="346">
        <v>6002019070</v>
      </c>
      <c r="O16" s="404"/>
    </row>
    <row r="17" spans="1:15" s="2" customFormat="1" ht="14.1" customHeight="1">
      <c r="A17" s="557" t="s">
        <v>546</v>
      </c>
      <c r="B17" s="346">
        <v>6002010080</v>
      </c>
      <c r="C17" s="404"/>
      <c r="D17" s="346">
        <v>6002011080</v>
      </c>
      <c r="E17" s="454"/>
      <c r="F17" s="346">
        <v>6002012080</v>
      </c>
      <c r="G17" s="404"/>
      <c r="H17" s="346">
        <v>6002013080</v>
      </c>
      <c r="I17" s="454"/>
      <c r="J17" s="346">
        <v>6002014080</v>
      </c>
      <c r="K17" s="454"/>
      <c r="L17" s="346">
        <v>6002015080</v>
      </c>
      <c r="M17" s="454"/>
      <c r="N17" s="346">
        <v>6002019080</v>
      </c>
      <c r="O17" s="454"/>
    </row>
    <row r="18" spans="1:15" s="2" customFormat="1" ht="14.1" customHeight="1">
      <c r="A18" s="552" t="s">
        <v>544</v>
      </c>
      <c r="B18" s="559">
        <v>6002010090</v>
      </c>
      <c r="C18" s="558"/>
      <c r="D18" s="559">
        <v>6002011090</v>
      </c>
      <c r="E18" s="558"/>
      <c r="F18" s="559">
        <v>6002012090</v>
      </c>
      <c r="G18" s="558"/>
      <c r="H18" s="559">
        <v>6002013090</v>
      </c>
      <c r="I18" s="558"/>
      <c r="J18" s="559">
        <v>6002014090</v>
      </c>
      <c r="K18" s="558"/>
      <c r="L18" s="559">
        <v>6002015090</v>
      </c>
      <c r="M18" s="558"/>
      <c r="N18" s="559">
        <v>6002019090</v>
      </c>
      <c r="O18" s="558"/>
    </row>
    <row r="19" spans="1:15" s="2" customFormat="1" ht="14.1" customHeight="1">
      <c r="A19" s="552" t="s">
        <v>545</v>
      </c>
      <c r="B19" s="559">
        <v>6002010100</v>
      </c>
      <c r="C19" s="558"/>
      <c r="D19" s="559">
        <v>6002011100</v>
      </c>
      <c r="E19" s="558"/>
      <c r="F19" s="559">
        <v>6002012100</v>
      </c>
      <c r="G19" s="558"/>
      <c r="H19" s="559">
        <v>6002013100</v>
      </c>
      <c r="I19" s="558"/>
      <c r="J19" s="559">
        <v>6002014100</v>
      </c>
      <c r="K19" s="558"/>
      <c r="L19" s="559">
        <v>6002015100</v>
      </c>
      <c r="M19" s="558"/>
      <c r="N19" s="559">
        <v>6002019100</v>
      </c>
      <c r="O19" s="558"/>
    </row>
    <row r="20" spans="1:15" s="2" customFormat="1" ht="14.1" customHeight="1">
      <c r="A20" s="552" t="s">
        <v>540</v>
      </c>
      <c r="B20" s="559">
        <v>6002010110</v>
      </c>
      <c r="C20" s="558"/>
      <c r="D20" s="559">
        <v>6002011110</v>
      </c>
      <c r="E20" s="558"/>
      <c r="F20" s="559">
        <v>6002012110</v>
      </c>
      <c r="G20" s="558"/>
      <c r="H20" s="559">
        <v>6002013110</v>
      </c>
      <c r="I20" s="558"/>
      <c r="J20" s="559">
        <v>6002014110</v>
      </c>
      <c r="K20" s="558"/>
      <c r="L20" s="559">
        <v>6002015110</v>
      </c>
      <c r="M20" s="558"/>
      <c r="N20" s="559">
        <v>6002019110</v>
      </c>
      <c r="O20" s="558"/>
    </row>
    <row r="21" spans="1:15" s="2" customFormat="1" ht="14.1" customHeight="1">
      <c r="A21" s="390" t="s">
        <v>560</v>
      </c>
      <c r="B21" s="346">
        <v>6002010120</v>
      </c>
      <c r="C21" s="454"/>
      <c r="D21" s="727"/>
      <c r="E21" s="728"/>
      <c r="F21" s="727"/>
      <c r="G21" s="728"/>
      <c r="H21" s="727"/>
      <c r="I21" s="728"/>
      <c r="J21" s="727"/>
      <c r="K21" s="728"/>
      <c r="L21" s="727"/>
      <c r="M21" s="728"/>
      <c r="N21" s="778"/>
      <c r="O21" s="728"/>
    </row>
    <row r="22" spans="1:15" s="2" customFormat="1" ht="14.1" customHeight="1">
      <c r="A22" s="562" t="s">
        <v>547</v>
      </c>
      <c r="B22" s="346">
        <v>6002010130</v>
      </c>
      <c r="C22" s="404"/>
      <c r="D22" s="346">
        <v>6002011130</v>
      </c>
      <c r="E22" s="454"/>
      <c r="F22" s="346">
        <v>6002012130</v>
      </c>
      <c r="G22" s="454"/>
      <c r="H22" s="346">
        <v>6002013130</v>
      </c>
      <c r="I22" s="454"/>
      <c r="J22" s="346">
        <v>6002014130</v>
      </c>
      <c r="K22" s="454"/>
      <c r="L22" s="346">
        <v>6002015130</v>
      </c>
      <c r="M22" s="454"/>
      <c r="N22" s="346">
        <v>6002019130</v>
      </c>
      <c r="O22" s="454"/>
    </row>
    <row r="23" spans="1:15" s="2" customFormat="1" ht="14.1" customHeight="1">
      <c r="A23" s="552" t="s">
        <v>544</v>
      </c>
      <c r="B23" s="559">
        <v>6002010140</v>
      </c>
      <c r="C23" s="558"/>
      <c r="D23" s="559">
        <v>6002011140</v>
      </c>
      <c r="E23" s="558"/>
      <c r="F23" s="559">
        <v>6002012140</v>
      </c>
      <c r="G23" s="558"/>
      <c r="H23" s="559">
        <v>6002013140</v>
      </c>
      <c r="I23" s="558"/>
      <c r="J23" s="559">
        <v>6002014140</v>
      </c>
      <c r="K23" s="558"/>
      <c r="L23" s="559">
        <v>6002015140</v>
      </c>
      <c r="M23" s="558"/>
      <c r="N23" s="559">
        <v>6002019140</v>
      </c>
      <c r="O23" s="558"/>
    </row>
    <row r="24" spans="1:15" s="2" customFormat="1" ht="14.1" customHeight="1">
      <c r="A24" s="552" t="s">
        <v>545</v>
      </c>
      <c r="B24" s="559">
        <v>6002010150</v>
      </c>
      <c r="C24" s="558"/>
      <c r="D24" s="559">
        <v>6002011150</v>
      </c>
      <c r="E24" s="558"/>
      <c r="F24" s="559">
        <v>6002012150</v>
      </c>
      <c r="G24" s="558"/>
      <c r="H24" s="559">
        <v>6002013150</v>
      </c>
      <c r="I24" s="558"/>
      <c r="J24" s="559">
        <v>6002014150</v>
      </c>
      <c r="K24" s="558"/>
      <c r="L24" s="559">
        <v>6002015150</v>
      </c>
      <c r="M24" s="558"/>
      <c r="N24" s="559">
        <v>6002019150</v>
      </c>
      <c r="O24" s="558"/>
    </row>
    <row r="25" spans="1:15" s="2" customFormat="1" ht="14.1" customHeight="1">
      <c r="A25" s="390" t="s">
        <v>560</v>
      </c>
      <c r="B25" s="346">
        <v>6002010160</v>
      </c>
      <c r="C25" s="454"/>
      <c r="D25" s="727"/>
      <c r="E25" s="728"/>
      <c r="F25" s="727"/>
      <c r="G25" s="728"/>
      <c r="H25" s="727"/>
      <c r="I25" s="728"/>
      <c r="J25" s="727"/>
      <c r="K25" s="728"/>
      <c r="L25" s="727"/>
      <c r="M25" s="728"/>
      <c r="N25" s="778"/>
      <c r="O25" s="728"/>
    </row>
    <row r="26" spans="1:15" s="2" customFormat="1" ht="14.1" customHeight="1">
      <c r="A26" s="562" t="s">
        <v>548</v>
      </c>
      <c r="B26" s="559">
        <v>6002010170</v>
      </c>
      <c r="C26" s="558"/>
      <c r="D26" s="559">
        <v>6002011170</v>
      </c>
      <c r="E26" s="563"/>
      <c r="F26" s="559">
        <v>6002012170</v>
      </c>
      <c r="G26" s="563"/>
      <c r="H26" s="559">
        <v>6002013170</v>
      </c>
      <c r="I26" s="563"/>
      <c r="J26" s="559">
        <v>6002014170</v>
      </c>
      <c r="K26" s="563"/>
      <c r="L26" s="559">
        <v>6002015170</v>
      </c>
      <c r="M26" s="563"/>
      <c r="N26" s="559">
        <v>6002019170</v>
      </c>
      <c r="O26" s="563"/>
    </row>
    <row r="27" spans="1:15" s="2" customFormat="1" ht="14.1" customHeight="1">
      <c r="A27" s="552" t="s">
        <v>539</v>
      </c>
      <c r="B27" s="346">
        <v>6002010180</v>
      </c>
      <c r="C27" s="404"/>
      <c r="D27" s="346">
        <v>6002011180</v>
      </c>
      <c r="E27" s="404"/>
      <c r="F27" s="346">
        <v>6002012180</v>
      </c>
      <c r="G27" s="404"/>
      <c r="H27" s="346">
        <v>6002013180</v>
      </c>
      <c r="I27" s="404"/>
      <c r="J27" s="346">
        <v>6002014180</v>
      </c>
      <c r="K27" s="404"/>
      <c r="L27" s="346">
        <v>6002015180</v>
      </c>
      <c r="M27" s="404"/>
      <c r="N27" s="346">
        <v>6002019180</v>
      </c>
      <c r="O27" s="404"/>
    </row>
    <row r="28" spans="1:15" s="2" customFormat="1" ht="14.1" customHeight="1">
      <c r="A28" s="552" t="s">
        <v>540</v>
      </c>
      <c r="B28" s="346">
        <v>6002010190</v>
      </c>
      <c r="C28" s="404"/>
      <c r="D28" s="346">
        <v>6002011190</v>
      </c>
      <c r="E28" s="404"/>
      <c r="F28" s="346">
        <v>6002012190</v>
      </c>
      <c r="G28" s="404"/>
      <c r="H28" s="346">
        <v>6002013190</v>
      </c>
      <c r="I28" s="404"/>
      <c r="J28" s="346">
        <v>6002014190</v>
      </c>
      <c r="K28" s="404"/>
      <c r="L28" s="346">
        <v>6002015190</v>
      </c>
      <c r="M28" s="404"/>
      <c r="N28" s="346">
        <v>6002019190</v>
      </c>
      <c r="O28" s="404"/>
    </row>
    <row r="29" spans="1:15" s="2" customFormat="1" ht="14.1" customHeight="1">
      <c r="A29" s="557" t="s">
        <v>549</v>
      </c>
      <c r="B29" s="346">
        <v>6002010200</v>
      </c>
      <c r="C29" s="404"/>
      <c r="D29" s="346">
        <v>6002011200</v>
      </c>
      <c r="E29" s="454"/>
      <c r="F29" s="346">
        <v>6002012200</v>
      </c>
      <c r="G29" s="404"/>
      <c r="H29" s="346">
        <v>6002013200</v>
      </c>
      <c r="I29" s="454"/>
      <c r="J29" s="346">
        <v>6002014200</v>
      </c>
      <c r="K29" s="454"/>
      <c r="L29" s="346">
        <v>6002015200</v>
      </c>
      <c r="M29" s="454"/>
      <c r="N29" s="346">
        <v>6002019200</v>
      </c>
      <c r="O29" s="454"/>
    </row>
    <row r="30" spans="1:15" s="2" customFormat="1" ht="14.1" customHeight="1">
      <c r="A30" s="552" t="s">
        <v>539</v>
      </c>
      <c r="B30" s="559">
        <v>6002010210</v>
      </c>
      <c r="C30" s="558"/>
      <c r="D30" s="559">
        <v>6002011210</v>
      </c>
      <c r="E30" s="558"/>
      <c r="F30" s="559">
        <v>6002012210</v>
      </c>
      <c r="G30" s="558"/>
      <c r="H30" s="559">
        <v>6002013210</v>
      </c>
      <c r="I30" s="558"/>
      <c r="J30" s="559">
        <v>6002014210</v>
      </c>
      <c r="K30" s="558"/>
      <c r="L30" s="559">
        <v>6002015210</v>
      </c>
      <c r="M30" s="558"/>
      <c r="N30" s="559">
        <v>6002019210</v>
      </c>
      <c r="O30" s="558"/>
    </row>
    <row r="31" spans="1:15" s="2" customFormat="1" ht="14.1" customHeight="1">
      <c r="A31" s="552" t="s">
        <v>540</v>
      </c>
      <c r="B31" s="559">
        <v>6002010220</v>
      </c>
      <c r="C31" s="558"/>
      <c r="D31" s="559">
        <v>6002011220</v>
      </c>
      <c r="E31" s="558"/>
      <c r="F31" s="559">
        <v>6002012220</v>
      </c>
      <c r="G31" s="558"/>
      <c r="H31" s="559">
        <v>6002013220</v>
      </c>
      <c r="I31" s="558"/>
      <c r="J31" s="559">
        <v>6002014220</v>
      </c>
      <c r="K31" s="558"/>
      <c r="L31" s="559">
        <v>6002015220</v>
      </c>
      <c r="M31" s="558"/>
      <c r="N31" s="559">
        <v>6002019220</v>
      </c>
      <c r="O31" s="558"/>
    </row>
    <row r="32" spans="1:15" s="2" customFormat="1" ht="14.1" customHeight="1">
      <c r="A32" s="557" t="s">
        <v>550</v>
      </c>
      <c r="B32" s="559">
        <v>6002010230</v>
      </c>
      <c r="C32" s="558"/>
      <c r="D32" s="559">
        <v>6002011230</v>
      </c>
      <c r="E32" s="563"/>
      <c r="F32" s="559">
        <v>6002012230</v>
      </c>
      <c r="G32" s="563"/>
      <c r="H32" s="559">
        <v>6002013230</v>
      </c>
      <c r="I32" s="563"/>
      <c r="J32" s="559">
        <v>6002014230</v>
      </c>
      <c r="K32" s="563"/>
      <c r="L32" s="559">
        <v>6002015230</v>
      </c>
      <c r="M32" s="563"/>
      <c r="N32" s="559">
        <v>6002019230</v>
      </c>
      <c r="O32" s="563"/>
    </row>
    <row r="33" spans="1:17" s="2" customFormat="1" ht="14.1" customHeight="1">
      <c r="A33" s="552" t="s">
        <v>551</v>
      </c>
      <c r="B33" s="346">
        <v>6002010240</v>
      </c>
      <c r="C33" s="404"/>
      <c r="D33" s="346">
        <v>6002011240</v>
      </c>
      <c r="E33" s="404"/>
      <c r="F33" s="346">
        <v>6002012240</v>
      </c>
      <c r="G33" s="404"/>
      <c r="H33" s="346">
        <v>6002013240</v>
      </c>
      <c r="I33" s="404"/>
      <c r="J33" s="346">
        <v>6002014240</v>
      </c>
      <c r="K33" s="404"/>
      <c r="L33" s="346">
        <v>6002015240</v>
      </c>
      <c r="M33" s="404"/>
      <c r="N33" s="346">
        <v>6002019240</v>
      </c>
      <c r="O33" s="404"/>
    </row>
    <row r="34" spans="1:17" s="2" customFormat="1" ht="14.1" customHeight="1">
      <c r="A34" s="557" t="s">
        <v>552</v>
      </c>
      <c r="B34" s="346">
        <v>6002010250</v>
      </c>
      <c r="C34" s="404"/>
      <c r="D34" s="346">
        <v>6002011250</v>
      </c>
      <c r="E34" s="454"/>
      <c r="F34" s="346">
        <v>6002012250</v>
      </c>
      <c r="G34" s="454"/>
      <c r="H34" s="346">
        <v>6002013250</v>
      </c>
      <c r="I34" s="454"/>
      <c r="J34" s="346">
        <v>6002014250</v>
      </c>
      <c r="K34" s="454"/>
      <c r="L34" s="346">
        <v>6002015250</v>
      </c>
      <c r="M34" s="454"/>
      <c r="N34" s="346">
        <v>6002019250</v>
      </c>
      <c r="O34" s="454"/>
    </row>
    <row r="35" spans="1:17" s="2" customFormat="1" ht="14.1" customHeight="1">
      <c r="A35" s="565" t="s">
        <v>554</v>
      </c>
      <c r="B35" s="346">
        <v>6002010260</v>
      </c>
      <c r="C35" s="404"/>
      <c r="D35" s="346">
        <v>6002011260</v>
      </c>
      <c r="E35" s="404"/>
      <c r="F35" s="346">
        <v>6002012260</v>
      </c>
      <c r="G35" s="404"/>
      <c r="H35" s="346">
        <v>6002013260</v>
      </c>
      <c r="I35" s="404"/>
      <c r="J35" s="346">
        <v>6002014260</v>
      </c>
      <c r="K35" s="404"/>
      <c r="L35" s="346">
        <v>6002015260</v>
      </c>
      <c r="M35" s="404"/>
      <c r="N35" s="346">
        <v>6002019260</v>
      </c>
      <c r="O35" s="404"/>
    </row>
    <row r="36" spans="1:17" s="2" customFormat="1" ht="14.1" customHeight="1">
      <c r="B36" s="135"/>
      <c r="C36" s="119"/>
      <c r="D36" s="135"/>
      <c r="E36" s="119"/>
      <c r="F36" s="135"/>
      <c r="G36" s="119"/>
      <c r="H36" s="135"/>
      <c r="I36" s="119"/>
      <c r="J36" s="135"/>
      <c r="K36" s="119"/>
      <c r="L36" s="135"/>
      <c r="M36" s="119"/>
      <c r="N36" s="135"/>
      <c r="O36" s="119"/>
    </row>
    <row r="37" spans="1:17" s="2" customFormat="1" ht="14.1" customHeight="1">
      <c r="A37" s="158" t="s">
        <v>555</v>
      </c>
      <c r="B37" s="135"/>
      <c r="C37" s="119"/>
      <c r="D37" s="135"/>
      <c r="E37" s="119"/>
      <c r="F37" s="135"/>
      <c r="G37" s="119"/>
      <c r="H37" s="135"/>
      <c r="I37" s="119"/>
      <c r="J37" s="135"/>
      <c r="K37" s="119"/>
      <c r="L37" s="135"/>
      <c r="M37" s="119"/>
      <c r="N37" s="135"/>
      <c r="O37" s="119"/>
    </row>
    <row r="38" spans="1:17" s="22" customFormat="1" ht="14.1" customHeight="1">
      <c r="A38" s="397" t="s">
        <v>556</v>
      </c>
      <c r="B38" s="346">
        <v>6002010270</v>
      </c>
      <c r="C38" s="454"/>
      <c r="D38" s="346">
        <v>6002011270</v>
      </c>
      <c r="E38" s="454"/>
      <c r="F38" s="346">
        <v>6002012270</v>
      </c>
      <c r="G38" s="454"/>
      <c r="H38" s="346">
        <v>6002013270</v>
      </c>
      <c r="I38" s="454"/>
      <c r="J38" s="346">
        <v>6002014270</v>
      </c>
      <c r="K38" s="454"/>
      <c r="L38" s="346">
        <v>6002015270</v>
      </c>
      <c r="M38" s="454"/>
      <c r="N38" s="346">
        <v>6002019270</v>
      </c>
      <c r="O38" s="454"/>
    </row>
    <row r="39" spans="1:17" s="22" customFormat="1" ht="14.1" customHeight="1">
      <c r="B39" s="135"/>
      <c r="C39" s="214"/>
      <c r="D39" s="135"/>
      <c r="E39" s="214"/>
      <c r="F39" s="135"/>
      <c r="G39" s="214"/>
      <c r="H39" s="135"/>
      <c r="I39" s="214"/>
      <c r="J39" s="135"/>
      <c r="K39" s="214"/>
      <c r="L39" s="135"/>
      <c r="M39" s="214"/>
      <c r="N39" s="602"/>
      <c r="O39" s="625"/>
      <c r="P39" s="626"/>
      <c r="Q39" s="626"/>
    </row>
    <row r="40" spans="1:17" s="2" customFormat="1" ht="14.1" customHeight="1">
      <c r="M40" s="19"/>
      <c r="N40" s="591"/>
      <c r="O40" s="617" t="s">
        <v>658</v>
      </c>
      <c r="P40" s="626"/>
      <c r="Q40" s="626"/>
    </row>
    <row r="41" spans="1:17" s="2" customFormat="1" ht="14.1" customHeight="1">
      <c r="M41" s="19"/>
      <c r="N41" s="591"/>
      <c r="O41" s="578" t="s">
        <v>561</v>
      </c>
      <c r="P41" s="626"/>
      <c r="Q41" s="626"/>
    </row>
    <row r="42" spans="1:17" s="2" customFormat="1" ht="14.1" customHeight="1">
      <c r="N42" s="626"/>
      <c r="O42" s="626"/>
      <c r="P42" s="626"/>
      <c r="Q42" s="626"/>
    </row>
    <row r="43" spans="1:17" s="2" customFormat="1" ht="14.1" customHeight="1">
      <c r="N43" s="626"/>
      <c r="O43" s="626"/>
      <c r="P43" s="626"/>
      <c r="Q43" s="626"/>
    </row>
    <row r="44" spans="1:17" s="2" customFormat="1" ht="14.1" customHeight="1">
      <c r="N44" s="626"/>
      <c r="O44" s="626"/>
      <c r="P44" s="626"/>
      <c r="Q44" s="626"/>
    </row>
    <row r="45" spans="1:17" s="2" customFormat="1" ht="14.1" customHeight="1">
      <c r="N45" s="626"/>
      <c r="O45" s="626"/>
      <c r="P45" s="626"/>
      <c r="Q45" s="626"/>
    </row>
    <row r="46" spans="1:17" s="2" customFormat="1" ht="14.1" customHeight="1"/>
    <row r="47" spans="1:17" s="2" customFormat="1" ht="14.1" customHeight="1"/>
    <row r="48" spans="1:17"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sheetData>
  <customSheetViews>
    <customSheetView guid="{B232EC41-FA91-4761-896A-6152EABD1429}" scale="85">
      <selection activeCell="A2" sqref="A2"/>
      <pageMargins left="0" right="0" top="0" bottom="0" header="0" footer="0"/>
      <pageSetup orientation="portrait" r:id="rId1"/>
    </customSheetView>
    <customSheetView guid="{91D0648A-97F4-4F83-B228-CDCBEBFD7225}" scale="85">
      <selection activeCell="B2" sqref="B2"/>
      <pageMargins left="0" right="0" top="0" bottom="0" header="0" footer="0"/>
      <pageSetup orientation="portrait" r:id="rId2"/>
    </customSheetView>
  </customSheetViews>
  <mergeCells count="29">
    <mergeCell ref="N25:O25"/>
    <mergeCell ref="D21:E21"/>
    <mergeCell ref="F21:G21"/>
    <mergeCell ref="H21:I21"/>
    <mergeCell ref="D13:E13"/>
    <mergeCell ref="F13:G13"/>
    <mergeCell ref="H13:I13"/>
    <mergeCell ref="J13:K13"/>
    <mergeCell ref="L13:M13"/>
    <mergeCell ref="D25:E25"/>
    <mergeCell ref="F25:G25"/>
    <mergeCell ref="H25:I25"/>
    <mergeCell ref="J25:K25"/>
    <mergeCell ref="L25:M25"/>
    <mergeCell ref="N13:O13"/>
    <mergeCell ref="J21:K21"/>
    <mergeCell ref="L21:M21"/>
    <mergeCell ref="N21:O21"/>
    <mergeCell ref="A4:O4"/>
    <mergeCell ref="A5:O5"/>
    <mergeCell ref="A6:O6"/>
    <mergeCell ref="A7:O7"/>
    <mergeCell ref="B9:C9"/>
    <mergeCell ref="D9:E9"/>
    <mergeCell ref="L9:M9"/>
    <mergeCell ref="N9:O9"/>
    <mergeCell ref="F9:G9"/>
    <mergeCell ref="H9:I9"/>
    <mergeCell ref="J9:K9"/>
  </mergeCells>
  <printOptions horizontalCentered="1"/>
  <pageMargins left="0.39370078740157483" right="0.39370078740157483" top="0.39370078740157483" bottom="0.39370078740157483" header="0.39370078740157483" footer="0.39370078740157483"/>
  <pageSetup paperSize="5" scale="77" orientation="landscape" r:id="rId3"/>
  <headerFooter>
    <oddHeader>&amp;R&amp;"Calibri"&amp;10&amp;K000000 Protected B - External / Protégé B - Externe&amp;1#_x000D_</oddHeader>
  </headerFooter>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974"/>
  <sheetViews>
    <sheetView showGridLines="0" zoomScaleNormal="100" workbookViewId="0"/>
  </sheetViews>
  <sheetFormatPr defaultColWidth="9.109375" defaultRowHeight="13.8"/>
  <cols>
    <col min="1" max="1" width="48.5546875" style="11" customWidth="1"/>
    <col min="2" max="2" width="8.5546875" style="11" customWidth="1"/>
    <col min="3" max="3" width="12.6640625" style="11" customWidth="1"/>
    <col min="4" max="4" width="8.5546875" style="11" customWidth="1"/>
    <col min="5" max="5" width="12.6640625" style="11" customWidth="1"/>
    <col min="6" max="6" width="8.5546875" style="11" customWidth="1"/>
    <col min="7" max="7" width="12.6640625" style="11" customWidth="1"/>
    <col min="8" max="8" width="8.5546875" style="11" customWidth="1"/>
    <col min="9" max="9" width="12.6640625" style="11" customWidth="1"/>
    <col min="10" max="10" width="8.5546875" style="11" customWidth="1"/>
    <col min="11" max="11" width="12.6640625" style="11" customWidth="1"/>
    <col min="12" max="12" width="8.5546875" style="11" customWidth="1"/>
    <col min="13" max="13" width="12.6640625" style="11" customWidth="1"/>
    <col min="14" max="14" width="8.5546875" style="11" customWidth="1"/>
    <col min="15" max="15" width="12.6640625" style="11" customWidth="1"/>
    <col min="16" max="16384" width="9.109375" style="11"/>
  </cols>
  <sheetData>
    <row r="1" spans="1:15" s="165" customFormat="1" ht="29.4" customHeight="1">
      <c r="A1" s="190"/>
      <c r="B1" s="190"/>
      <c r="C1" s="190"/>
      <c r="D1" s="190"/>
      <c r="E1" s="190"/>
      <c r="F1" s="190"/>
      <c r="G1" s="190"/>
      <c r="H1" s="190"/>
      <c r="I1" s="190"/>
      <c r="J1" s="190"/>
      <c r="K1" s="190"/>
      <c r="L1" s="190"/>
      <c r="M1" s="190"/>
      <c r="N1" s="206"/>
      <c r="O1" s="176" t="s">
        <v>14</v>
      </c>
    </row>
    <row r="2" spans="1:15" s="165" customFormat="1" ht="27" customHeight="1">
      <c r="A2" s="190"/>
      <c r="B2" s="215"/>
      <c r="C2" s="190"/>
      <c r="D2" s="190"/>
      <c r="E2" s="190"/>
      <c r="F2" s="190"/>
      <c r="G2" s="190"/>
      <c r="H2" s="190"/>
      <c r="I2" s="190"/>
      <c r="J2" s="190"/>
      <c r="K2" s="190"/>
      <c r="L2" s="190"/>
      <c r="M2" s="190"/>
      <c r="N2" s="190"/>
      <c r="O2" s="176"/>
    </row>
    <row r="3" spans="1:15" s="165" customFormat="1" ht="18" customHeight="1">
      <c r="A3" s="220" t="s">
        <v>15</v>
      </c>
      <c r="B3" s="166"/>
      <c r="C3" s="166"/>
      <c r="D3" s="166"/>
      <c r="E3" s="166"/>
      <c r="F3" s="166"/>
      <c r="G3" s="166"/>
      <c r="H3" s="166"/>
      <c r="I3" s="166"/>
      <c r="J3" s="166"/>
      <c r="K3" s="166"/>
      <c r="L3" s="166"/>
      <c r="M3" s="166"/>
      <c r="N3" s="413"/>
      <c r="O3" s="221" t="s">
        <v>315</v>
      </c>
    </row>
    <row r="4" spans="1:15" s="22" customFormat="1" ht="14.4" customHeight="1">
      <c r="A4" s="676" t="s">
        <v>562</v>
      </c>
      <c r="B4" s="676"/>
      <c r="C4" s="677"/>
      <c r="D4" s="677"/>
      <c r="E4" s="677"/>
      <c r="F4" s="677"/>
      <c r="G4" s="677"/>
      <c r="H4" s="677"/>
      <c r="I4" s="677"/>
      <c r="J4" s="677"/>
      <c r="K4" s="677"/>
      <c r="L4" s="677"/>
      <c r="M4" s="677"/>
      <c r="N4" s="677"/>
      <c r="O4" s="677"/>
    </row>
    <row r="5" spans="1:15" s="165" customFormat="1" ht="17.399999999999999">
      <c r="A5" s="693" t="s">
        <v>538</v>
      </c>
      <c r="B5" s="693"/>
      <c r="C5" s="693"/>
      <c r="D5" s="693"/>
      <c r="E5" s="693"/>
      <c r="F5" s="693"/>
      <c r="G5" s="693"/>
      <c r="H5" s="693"/>
      <c r="I5" s="693"/>
      <c r="J5" s="693"/>
      <c r="K5" s="693"/>
      <c r="L5" s="693"/>
      <c r="M5" s="693"/>
      <c r="N5" s="693"/>
      <c r="O5" s="693"/>
    </row>
    <row r="6" spans="1:15" s="165" customFormat="1" ht="17.399999999999999">
      <c r="A6" s="693" t="s">
        <v>237</v>
      </c>
      <c r="B6" s="693"/>
      <c r="C6" s="693"/>
      <c r="D6" s="693"/>
      <c r="E6" s="693"/>
      <c r="F6" s="693"/>
      <c r="G6" s="693"/>
      <c r="H6" s="693"/>
      <c r="I6" s="693"/>
      <c r="J6" s="693"/>
      <c r="K6" s="693"/>
      <c r="L6" s="693"/>
      <c r="M6" s="693"/>
      <c r="N6" s="693"/>
      <c r="O6" s="693"/>
    </row>
    <row r="7" spans="1:15" s="12" customFormat="1" ht="14.1" customHeight="1">
      <c r="A7" s="738" t="s">
        <v>20</v>
      </c>
      <c r="B7" s="738"/>
      <c r="C7" s="738"/>
      <c r="D7" s="738"/>
      <c r="E7" s="738"/>
      <c r="F7" s="738"/>
      <c r="G7" s="738"/>
      <c r="H7" s="738"/>
      <c r="I7" s="738"/>
      <c r="J7" s="738"/>
      <c r="K7" s="738"/>
      <c r="L7" s="738"/>
      <c r="M7" s="738"/>
      <c r="N7" s="738"/>
      <c r="O7" s="738"/>
    </row>
    <row r="8" spans="1:15" s="12" customFormat="1" ht="10.199999999999999"/>
    <row r="9" spans="1:15" s="2" customFormat="1" ht="14.1" customHeight="1">
      <c r="A9" s="159"/>
      <c r="B9" s="763" t="s">
        <v>235</v>
      </c>
      <c r="C9" s="732"/>
      <c r="D9" s="731" t="s">
        <v>520</v>
      </c>
      <c r="E9" s="732"/>
      <c r="F9" s="733" t="s">
        <v>521</v>
      </c>
      <c r="G9" s="735"/>
      <c r="H9" s="733" t="s">
        <v>522</v>
      </c>
      <c r="I9" s="735"/>
      <c r="J9" s="733" t="s">
        <v>523</v>
      </c>
      <c r="K9" s="735"/>
      <c r="L9" s="733" t="s">
        <v>524</v>
      </c>
      <c r="M9" s="735"/>
      <c r="N9" s="733" t="s">
        <v>525</v>
      </c>
      <c r="O9" s="735"/>
    </row>
    <row r="10" spans="1:15" s="2" customFormat="1" ht="14.1" customHeight="1">
      <c r="A10" s="552" t="s">
        <v>539</v>
      </c>
      <c r="B10" s="346">
        <v>6003010010</v>
      </c>
      <c r="C10" s="404"/>
      <c r="D10" s="346">
        <v>6003011010</v>
      </c>
      <c r="E10" s="404"/>
      <c r="F10" s="346">
        <v>6003012010</v>
      </c>
      <c r="G10" s="404"/>
      <c r="H10" s="346">
        <v>6003013010</v>
      </c>
      <c r="I10" s="404"/>
      <c r="J10" s="346">
        <v>6003014010</v>
      </c>
      <c r="K10" s="404"/>
      <c r="L10" s="346">
        <v>6003015010</v>
      </c>
      <c r="M10" s="404"/>
      <c r="N10" s="346">
        <v>6003019010</v>
      </c>
      <c r="O10" s="404"/>
    </row>
    <row r="11" spans="1:15" s="2" customFormat="1" ht="14.1" customHeight="1">
      <c r="A11" s="552" t="s">
        <v>540</v>
      </c>
      <c r="B11" s="346">
        <v>6003010020</v>
      </c>
      <c r="C11" s="404"/>
      <c r="D11" s="346">
        <v>6003011020</v>
      </c>
      <c r="E11" s="404"/>
      <c r="F11" s="346">
        <v>6003012020</v>
      </c>
      <c r="G11" s="404"/>
      <c r="H11" s="346">
        <v>6003013020</v>
      </c>
      <c r="I11" s="404"/>
      <c r="J11" s="346">
        <v>6003014020</v>
      </c>
      <c r="K11" s="404"/>
      <c r="L11" s="346">
        <v>6003015020</v>
      </c>
      <c r="M11" s="404"/>
      <c r="N11" s="346">
        <v>6003019020</v>
      </c>
      <c r="O11" s="404"/>
    </row>
    <row r="12" spans="1:15" s="2" customFormat="1" ht="20.399999999999999">
      <c r="A12" s="553" t="s">
        <v>541</v>
      </c>
      <c r="B12" s="346">
        <v>6003010030</v>
      </c>
      <c r="C12" s="404"/>
      <c r="D12" s="346">
        <v>6003011030</v>
      </c>
      <c r="E12" s="404"/>
      <c r="F12" s="346">
        <v>6003012030</v>
      </c>
      <c r="G12" s="404"/>
      <c r="H12" s="346">
        <v>6003013030</v>
      </c>
      <c r="I12" s="404"/>
      <c r="J12" s="346">
        <v>6003014030</v>
      </c>
      <c r="K12" s="404"/>
      <c r="L12" s="346">
        <v>6003015030</v>
      </c>
      <c r="M12" s="404"/>
      <c r="N12" s="346">
        <v>6003019030</v>
      </c>
      <c r="O12" s="404"/>
    </row>
    <row r="13" spans="1:15" s="2" customFormat="1" ht="14.1" customHeight="1">
      <c r="A13" s="390" t="s">
        <v>560</v>
      </c>
      <c r="B13" s="346">
        <v>6003010040</v>
      </c>
      <c r="C13" s="454"/>
      <c r="D13" s="727"/>
      <c r="E13" s="728"/>
      <c r="F13" s="727"/>
      <c r="G13" s="728"/>
      <c r="H13" s="727"/>
      <c r="I13" s="728"/>
      <c r="J13" s="727"/>
      <c r="K13" s="728"/>
      <c r="L13" s="727"/>
      <c r="M13" s="728"/>
      <c r="N13" s="778"/>
      <c r="O13" s="728"/>
    </row>
    <row r="14" spans="1:15" s="2" customFormat="1" ht="14.1" customHeight="1">
      <c r="A14" s="157" t="s">
        <v>543</v>
      </c>
      <c r="B14" s="346">
        <v>6003010050</v>
      </c>
      <c r="C14" s="404"/>
      <c r="D14" s="346">
        <v>6003011050</v>
      </c>
      <c r="E14" s="454"/>
      <c r="F14" s="346">
        <v>6003012050</v>
      </c>
      <c r="G14" s="454"/>
      <c r="H14" s="346">
        <v>6003013050</v>
      </c>
      <c r="I14" s="454"/>
      <c r="J14" s="346">
        <v>6003014050</v>
      </c>
      <c r="K14" s="454"/>
      <c r="L14" s="346">
        <v>6003015050</v>
      </c>
      <c r="M14" s="454"/>
      <c r="N14" s="346">
        <v>6003019050</v>
      </c>
      <c r="O14" s="454"/>
    </row>
    <row r="15" spans="1:15" s="2" customFormat="1" ht="14.1" customHeight="1">
      <c r="A15" s="552" t="s">
        <v>544</v>
      </c>
      <c r="B15" s="346">
        <v>6003010060</v>
      </c>
      <c r="C15" s="454"/>
      <c r="D15" s="346">
        <v>6003011060</v>
      </c>
      <c r="E15" s="454"/>
      <c r="F15" s="346">
        <v>6003012060</v>
      </c>
      <c r="G15" s="454"/>
      <c r="H15" s="346">
        <v>6003013060</v>
      </c>
      <c r="I15" s="454"/>
      <c r="J15" s="346">
        <v>6003014060</v>
      </c>
      <c r="K15" s="454"/>
      <c r="L15" s="346">
        <v>6003015060</v>
      </c>
      <c r="M15" s="454"/>
      <c r="N15" s="346">
        <v>6003019060</v>
      </c>
      <c r="O15" s="454"/>
    </row>
    <row r="16" spans="1:15" s="2" customFormat="1" ht="14.1" customHeight="1">
      <c r="A16" s="552" t="s">
        <v>545</v>
      </c>
      <c r="B16" s="346">
        <v>6003010070</v>
      </c>
      <c r="C16" s="454"/>
      <c r="D16" s="346">
        <v>6003011070</v>
      </c>
      <c r="E16" s="454"/>
      <c r="F16" s="346">
        <v>6003012070</v>
      </c>
      <c r="G16" s="454"/>
      <c r="H16" s="346">
        <v>6003013070</v>
      </c>
      <c r="I16" s="454"/>
      <c r="J16" s="346">
        <v>6003014070</v>
      </c>
      <c r="K16" s="454"/>
      <c r="L16" s="346">
        <v>6003015070</v>
      </c>
      <c r="M16" s="454"/>
      <c r="N16" s="346">
        <v>6003019070</v>
      </c>
      <c r="O16" s="454"/>
    </row>
    <row r="17" spans="1:15" s="2" customFormat="1" ht="14.1" customHeight="1">
      <c r="A17" s="557" t="s">
        <v>546</v>
      </c>
      <c r="B17" s="346">
        <v>6003010080</v>
      </c>
      <c r="C17" s="454"/>
      <c r="D17" s="346">
        <v>6003011080</v>
      </c>
      <c r="E17" s="454"/>
      <c r="F17" s="346">
        <v>6003012080</v>
      </c>
      <c r="G17" s="454"/>
      <c r="H17" s="346">
        <v>6003013080</v>
      </c>
      <c r="I17" s="454"/>
      <c r="J17" s="346">
        <v>6003014080</v>
      </c>
      <c r="K17" s="454"/>
      <c r="L17" s="346">
        <v>6003015080</v>
      </c>
      <c r="M17" s="454"/>
      <c r="N17" s="346">
        <v>6003019080</v>
      </c>
      <c r="O17" s="454"/>
    </row>
    <row r="18" spans="1:15" s="2" customFormat="1" ht="14.1" customHeight="1">
      <c r="A18" s="552" t="s">
        <v>544</v>
      </c>
      <c r="B18" s="559">
        <v>6003010090</v>
      </c>
      <c r="C18" s="454"/>
      <c r="D18" s="559">
        <v>6003011090</v>
      </c>
      <c r="E18" s="563"/>
      <c r="F18" s="559">
        <v>6003012090</v>
      </c>
      <c r="G18" s="563"/>
      <c r="H18" s="559">
        <v>6003013090</v>
      </c>
      <c r="I18" s="563"/>
      <c r="J18" s="559">
        <v>6003014090</v>
      </c>
      <c r="K18" s="563"/>
      <c r="L18" s="559">
        <v>6003015090</v>
      </c>
      <c r="M18" s="563"/>
      <c r="N18" s="559">
        <v>6003019090</v>
      </c>
      <c r="O18" s="563"/>
    </row>
    <row r="19" spans="1:15" s="2" customFormat="1" ht="14.1" customHeight="1">
      <c r="A19" s="552" t="s">
        <v>545</v>
      </c>
      <c r="B19" s="559">
        <v>6003010100</v>
      </c>
      <c r="C19" s="454"/>
      <c r="D19" s="559">
        <v>6003011100</v>
      </c>
      <c r="E19" s="563"/>
      <c r="F19" s="559">
        <v>6003012100</v>
      </c>
      <c r="G19" s="563"/>
      <c r="H19" s="559">
        <v>6003013100</v>
      </c>
      <c r="I19" s="563"/>
      <c r="J19" s="559">
        <v>6003014100</v>
      </c>
      <c r="K19" s="563"/>
      <c r="L19" s="559">
        <v>6003015100</v>
      </c>
      <c r="M19" s="563"/>
      <c r="N19" s="559">
        <v>6003019100</v>
      </c>
      <c r="O19" s="563"/>
    </row>
    <row r="20" spans="1:15" s="2" customFormat="1" ht="14.1" customHeight="1">
      <c r="A20" s="552" t="s">
        <v>540</v>
      </c>
      <c r="B20" s="559">
        <v>6003010110</v>
      </c>
      <c r="C20" s="454"/>
      <c r="D20" s="559">
        <v>6003011110</v>
      </c>
      <c r="E20" s="563"/>
      <c r="F20" s="559">
        <v>6003012110</v>
      </c>
      <c r="G20" s="563"/>
      <c r="H20" s="559">
        <v>6003013110</v>
      </c>
      <c r="I20" s="563"/>
      <c r="J20" s="559">
        <v>6003014110</v>
      </c>
      <c r="K20" s="563"/>
      <c r="L20" s="559">
        <v>6003015110</v>
      </c>
      <c r="M20" s="563"/>
      <c r="N20" s="559">
        <v>6003019110</v>
      </c>
      <c r="O20" s="563"/>
    </row>
    <row r="21" spans="1:15" s="2" customFormat="1" ht="14.1" customHeight="1">
      <c r="A21" s="390" t="s">
        <v>542</v>
      </c>
      <c r="B21" s="346">
        <v>6003010120</v>
      </c>
      <c r="C21" s="454"/>
      <c r="D21" s="727"/>
      <c r="E21" s="728"/>
      <c r="F21" s="727"/>
      <c r="G21" s="728"/>
      <c r="H21" s="727"/>
      <c r="I21" s="728"/>
      <c r="J21" s="727"/>
      <c r="K21" s="728"/>
      <c r="L21" s="727"/>
      <c r="M21" s="728"/>
      <c r="N21" s="778"/>
      <c r="O21" s="728"/>
    </row>
    <row r="22" spans="1:15" s="2" customFormat="1" ht="14.1" customHeight="1">
      <c r="A22" s="562" t="s">
        <v>547</v>
      </c>
      <c r="B22" s="346">
        <v>6003010130</v>
      </c>
      <c r="C22" s="454"/>
      <c r="D22" s="346">
        <v>6003011130</v>
      </c>
      <c r="E22" s="454"/>
      <c r="F22" s="346">
        <v>6003012130</v>
      </c>
      <c r="G22" s="454"/>
      <c r="H22" s="346">
        <v>6003013130</v>
      </c>
      <c r="I22" s="454"/>
      <c r="J22" s="346">
        <v>6003014130</v>
      </c>
      <c r="K22" s="454"/>
      <c r="L22" s="346">
        <v>6003015130</v>
      </c>
      <c r="M22" s="454"/>
      <c r="N22" s="346">
        <v>6003019130</v>
      </c>
      <c r="O22" s="454"/>
    </row>
    <row r="23" spans="1:15" s="2" customFormat="1" ht="14.1" customHeight="1">
      <c r="A23" s="552" t="s">
        <v>544</v>
      </c>
      <c r="B23" s="559">
        <v>6003010140</v>
      </c>
      <c r="C23" s="454"/>
      <c r="D23" s="559">
        <v>6003011140</v>
      </c>
      <c r="E23" s="563"/>
      <c r="F23" s="559">
        <v>6003012140</v>
      </c>
      <c r="G23" s="563"/>
      <c r="H23" s="559">
        <v>6003013140</v>
      </c>
      <c r="I23" s="563"/>
      <c r="J23" s="559">
        <v>6003014140</v>
      </c>
      <c r="K23" s="563"/>
      <c r="L23" s="559">
        <v>6003015140</v>
      </c>
      <c r="M23" s="563"/>
      <c r="N23" s="559">
        <v>6003019140</v>
      </c>
      <c r="O23" s="563"/>
    </row>
    <row r="24" spans="1:15" s="2" customFormat="1" ht="14.1" customHeight="1">
      <c r="A24" s="552" t="s">
        <v>545</v>
      </c>
      <c r="B24" s="559">
        <v>6003010150</v>
      </c>
      <c r="C24" s="454"/>
      <c r="D24" s="559">
        <v>6003011150</v>
      </c>
      <c r="E24" s="563"/>
      <c r="F24" s="559">
        <v>6003012150</v>
      </c>
      <c r="G24" s="563"/>
      <c r="H24" s="559">
        <v>6003013150</v>
      </c>
      <c r="I24" s="563"/>
      <c r="J24" s="559">
        <v>6003014150</v>
      </c>
      <c r="K24" s="563"/>
      <c r="L24" s="559">
        <v>6003015150</v>
      </c>
      <c r="M24" s="563"/>
      <c r="N24" s="559">
        <v>6003019150</v>
      </c>
      <c r="O24" s="563"/>
    </row>
    <row r="25" spans="1:15" s="2" customFormat="1" ht="14.1" customHeight="1">
      <c r="A25" s="390" t="s">
        <v>542</v>
      </c>
      <c r="B25" s="346">
        <v>6003010160</v>
      </c>
      <c r="C25" s="454"/>
      <c r="D25" s="727"/>
      <c r="E25" s="728"/>
      <c r="F25" s="727"/>
      <c r="G25" s="728"/>
      <c r="H25" s="727"/>
      <c r="I25" s="728"/>
      <c r="J25" s="727"/>
      <c r="K25" s="728"/>
      <c r="L25" s="727"/>
      <c r="M25" s="728"/>
      <c r="N25" s="778"/>
      <c r="O25" s="728"/>
    </row>
    <row r="26" spans="1:15" s="2" customFormat="1" ht="14.1" customHeight="1">
      <c r="A26" s="562" t="s">
        <v>548</v>
      </c>
      <c r="B26" s="559">
        <v>6003010170</v>
      </c>
      <c r="C26" s="563"/>
      <c r="D26" s="559">
        <v>6003011170</v>
      </c>
      <c r="E26" s="563"/>
      <c r="F26" s="559">
        <v>6003012170</v>
      </c>
      <c r="G26" s="563"/>
      <c r="H26" s="559">
        <v>6003013170</v>
      </c>
      <c r="I26" s="563"/>
      <c r="J26" s="559">
        <v>6003014170</v>
      </c>
      <c r="K26" s="563"/>
      <c r="L26" s="559">
        <v>6003015170</v>
      </c>
      <c r="M26" s="563"/>
      <c r="N26" s="559">
        <v>6003019170</v>
      </c>
      <c r="O26" s="563"/>
    </row>
    <row r="27" spans="1:15" s="2" customFormat="1" ht="14.1" customHeight="1">
      <c r="A27" s="552" t="s">
        <v>539</v>
      </c>
      <c r="B27" s="346">
        <v>6003010180</v>
      </c>
      <c r="C27" s="404"/>
      <c r="D27" s="346">
        <v>6003011180</v>
      </c>
      <c r="E27" s="404"/>
      <c r="F27" s="346">
        <v>6003012180</v>
      </c>
      <c r="G27" s="404"/>
      <c r="H27" s="346">
        <v>6003013180</v>
      </c>
      <c r="I27" s="404"/>
      <c r="J27" s="346">
        <v>6003014180</v>
      </c>
      <c r="K27" s="404"/>
      <c r="L27" s="346">
        <v>6003015180</v>
      </c>
      <c r="M27" s="404"/>
      <c r="N27" s="346">
        <v>6003019180</v>
      </c>
      <c r="O27" s="404"/>
    </row>
    <row r="28" spans="1:15" s="2" customFormat="1" ht="14.1" customHeight="1">
      <c r="A28" s="552" t="s">
        <v>540</v>
      </c>
      <c r="B28" s="346">
        <v>6003010190</v>
      </c>
      <c r="C28" s="404"/>
      <c r="D28" s="346">
        <v>6003011190</v>
      </c>
      <c r="E28" s="404"/>
      <c r="F28" s="346">
        <v>6003012190</v>
      </c>
      <c r="G28" s="404"/>
      <c r="H28" s="346">
        <v>6003013190</v>
      </c>
      <c r="I28" s="404"/>
      <c r="J28" s="346">
        <v>6003014190</v>
      </c>
      <c r="K28" s="404"/>
      <c r="L28" s="346">
        <v>6003015190</v>
      </c>
      <c r="M28" s="404"/>
      <c r="N28" s="346">
        <v>6003019190</v>
      </c>
      <c r="O28" s="404"/>
    </row>
    <row r="29" spans="1:15" s="2" customFormat="1" ht="14.1" customHeight="1">
      <c r="A29" s="557" t="s">
        <v>549</v>
      </c>
      <c r="B29" s="346">
        <v>6003010200</v>
      </c>
      <c r="C29" s="404"/>
      <c r="D29" s="346">
        <v>6003011200</v>
      </c>
      <c r="E29" s="454"/>
      <c r="F29" s="346">
        <v>6003012200</v>
      </c>
      <c r="G29" s="404"/>
      <c r="H29" s="346">
        <v>6003013200</v>
      </c>
      <c r="I29" s="454"/>
      <c r="J29" s="346">
        <v>6003014200</v>
      </c>
      <c r="K29" s="454"/>
      <c r="L29" s="346">
        <v>6003015200</v>
      </c>
      <c r="M29" s="454"/>
      <c r="N29" s="346">
        <v>6003019200</v>
      </c>
      <c r="O29" s="454"/>
    </row>
    <row r="30" spans="1:15" s="2" customFormat="1" ht="14.1" customHeight="1">
      <c r="A30" s="552" t="s">
        <v>539</v>
      </c>
      <c r="B30" s="559">
        <v>6003010210</v>
      </c>
      <c r="C30" s="558"/>
      <c r="D30" s="559">
        <v>6003011210</v>
      </c>
      <c r="E30" s="558"/>
      <c r="F30" s="559">
        <v>6003012210</v>
      </c>
      <c r="G30" s="558"/>
      <c r="H30" s="559">
        <v>6003013210</v>
      </c>
      <c r="I30" s="558"/>
      <c r="J30" s="559">
        <v>6003014210</v>
      </c>
      <c r="K30" s="558"/>
      <c r="L30" s="559">
        <v>6003015210</v>
      </c>
      <c r="M30" s="558"/>
      <c r="N30" s="559">
        <v>6003019210</v>
      </c>
      <c r="O30" s="558"/>
    </row>
    <row r="31" spans="1:15" s="2" customFormat="1" ht="14.1" customHeight="1">
      <c r="A31" s="552" t="s">
        <v>540</v>
      </c>
      <c r="B31" s="559">
        <v>6003010220</v>
      </c>
      <c r="C31" s="558"/>
      <c r="D31" s="559">
        <v>6003011220</v>
      </c>
      <c r="E31" s="558"/>
      <c r="F31" s="559">
        <v>6003012220</v>
      </c>
      <c r="G31" s="558"/>
      <c r="H31" s="559">
        <v>6003013220</v>
      </c>
      <c r="I31" s="558"/>
      <c r="J31" s="559">
        <v>6003014220</v>
      </c>
      <c r="K31" s="558"/>
      <c r="L31" s="559">
        <v>6003015220</v>
      </c>
      <c r="M31" s="558"/>
      <c r="N31" s="559">
        <v>6003019220</v>
      </c>
      <c r="O31" s="558"/>
    </row>
    <row r="32" spans="1:15" s="2" customFormat="1" ht="14.1" customHeight="1">
      <c r="A32" s="557" t="s">
        <v>550</v>
      </c>
      <c r="B32" s="559">
        <v>6003010230</v>
      </c>
      <c r="C32" s="558"/>
      <c r="D32" s="559">
        <v>6003011230</v>
      </c>
      <c r="E32" s="563"/>
      <c r="F32" s="559">
        <v>6003012230</v>
      </c>
      <c r="G32" s="563"/>
      <c r="H32" s="559">
        <v>6003013230</v>
      </c>
      <c r="I32" s="563"/>
      <c r="J32" s="559">
        <v>6003014230</v>
      </c>
      <c r="K32" s="563"/>
      <c r="L32" s="559">
        <v>6003015230</v>
      </c>
      <c r="M32" s="563"/>
      <c r="N32" s="559">
        <v>6003019230</v>
      </c>
      <c r="O32" s="563"/>
    </row>
    <row r="33" spans="1:16" s="2" customFormat="1" ht="14.1" customHeight="1">
      <c r="A33" s="552" t="s">
        <v>551</v>
      </c>
      <c r="B33" s="346">
        <v>6003010240</v>
      </c>
      <c r="C33" s="404"/>
      <c r="D33" s="346">
        <v>6003011240</v>
      </c>
      <c r="E33" s="404"/>
      <c r="F33" s="346">
        <v>6003012240</v>
      </c>
      <c r="G33" s="404"/>
      <c r="H33" s="346">
        <v>6003013240</v>
      </c>
      <c r="I33" s="404"/>
      <c r="J33" s="346">
        <v>6003014240</v>
      </c>
      <c r="K33" s="404"/>
      <c r="L33" s="346">
        <v>6003015240</v>
      </c>
      <c r="M33" s="404"/>
      <c r="N33" s="346">
        <v>6003019240</v>
      </c>
      <c r="O33" s="404"/>
    </row>
    <row r="34" spans="1:16" s="2" customFormat="1" ht="14.1" customHeight="1">
      <c r="A34" s="557" t="s">
        <v>552</v>
      </c>
      <c r="B34" s="346">
        <v>6003010250</v>
      </c>
      <c r="C34" s="404"/>
      <c r="D34" s="346">
        <v>6003011250</v>
      </c>
      <c r="E34" s="454"/>
      <c r="F34" s="346">
        <v>6003012250</v>
      </c>
      <c r="G34" s="454"/>
      <c r="H34" s="346">
        <v>6003013250</v>
      </c>
      <c r="I34" s="454"/>
      <c r="J34" s="346">
        <v>6003014250</v>
      </c>
      <c r="K34" s="454"/>
      <c r="L34" s="346">
        <v>6003015250</v>
      </c>
      <c r="M34" s="454"/>
      <c r="N34" s="346">
        <v>6003019250</v>
      </c>
      <c r="O34" s="454"/>
    </row>
    <row r="35" spans="1:16" s="2" customFormat="1" ht="14.1" customHeight="1">
      <c r="A35" s="565" t="s">
        <v>554</v>
      </c>
      <c r="B35" s="346">
        <v>6003010260</v>
      </c>
      <c r="C35" s="404"/>
      <c r="D35" s="346">
        <v>6003011260</v>
      </c>
      <c r="E35" s="404"/>
      <c r="F35" s="346">
        <v>6003012260</v>
      </c>
      <c r="G35" s="404"/>
      <c r="H35" s="346">
        <v>6003013260</v>
      </c>
      <c r="I35" s="404"/>
      <c r="J35" s="346">
        <v>6003014260</v>
      </c>
      <c r="K35" s="404"/>
      <c r="L35" s="346">
        <v>6003015260</v>
      </c>
      <c r="M35" s="404"/>
      <c r="N35" s="346">
        <v>6003019260</v>
      </c>
      <c r="O35" s="404"/>
    </row>
    <row r="36" spans="1:16" s="2" customFormat="1" ht="14.1" customHeight="1">
      <c r="B36" s="135"/>
      <c r="C36" s="119"/>
      <c r="D36" s="135"/>
      <c r="E36" s="119"/>
      <c r="F36" s="135"/>
      <c r="G36" s="119"/>
      <c r="H36" s="135"/>
      <c r="I36" s="119"/>
      <c r="J36" s="135"/>
      <c r="K36" s="119"/>
      <c r="L36" s="135"/>
      <c r="M36" s="119"/>
      <c r="N36" s="135"/>
      <c r="O36" s="119"/>
    </row>
    <row r="37" spans="1:16" s="2" customFormat="1" ht="14.1" customHeight="1">
      <c r="A37" s="158" t="s">
        <v>555</v>
      </c>
      <c r="B37" s="135"/>
      <c r="C37" s="119"/>
      <c r="D37" s="135"/>
      <c r="E37" s="119"/>
      <c r="F37" s="135"/>
      <c r="G37" s="119"/>
      <c r="H37" s="135"/>
      <c r="I37" s="119"/>
      <c r="J37" s="135"/>
      <c r="K37" s="119"/>
      <c r="L37" s="135"/>
      <c r="M37" s="119"/>
      <c r="N37" s="135"/>
      <c r="O37" s="119"/>
    </row>
    <row r="38" spans="1:16" s="22" customFormat="1" ht="14.1" customHeight="1">
      <c r="A38" s="397" t="s">
        <v>556</v>
      </c>
      <c r="B38" s="346">
        <v>6003010270</v>
      </c>
      <c r="C38" s="454"/>
      <c r="D38" s="346">
        <v>6003011270</v>
      </c>
      <c r="E38" s="454"/>
      <c r="F38" s="346">
        <v>6003012270</v>
      </c>
      <c r="G38" s="454"/>
      <c r="H38" s="346">
        <v>6003013270</v>
      </c>
      <c r="I38" s="454"/>
      <c r="J38" s="346">
        <v>6003014270</v>
      </c>
      <c r="K38" s="454"/>
      <c r="L38" s="346">
        <v>6003015270</v>
      </c>
      <c r="M38" s="454"/>
      <c r="N38" s="346">
        <v>6003019270</v>
      </c>
      <c r="O38" s="454"/>
    </row>
    <row r="39" spans="1:16" s="22" customFormat="1" ht="14.1" customHeight="1">
      <c r="B39" s="135"/>
      <c r="C39" s="214"/>
      <c r="D39" s="135"/>
      <c r="E39" s="214"/>
      <c r="F39" s="135"/>
      <c r="G39" s="214"/>
      <c r="H39" s="135"/>
      <c r="I39" s="214"/>
      <c r="J39" s="135"/>
      <c r="K39" s="214"/>
      <c r="L39" s="135"/>
      <c r="M39" s="214"/>
      <c r="N39" s="135"/>
      <c r="O39" s="214"/>
    </row>
    <row r="40" spans="1:16" s="2" customFormat="1" ht="14.1" customHeight="1">
      <c r="M40" s="19"/>
      <c r="N40" s="623"/>
      <c r="O40" s="617" t="s">
        <v>658</v>
      </c>
      <c r="P40" s="626"/>
    </row>
    <row r="41" spans="1:16" s="2" customFormat="1" ht="14.1" customHeight="1">
      <c r="M41" s="19"/>
      <c r="N41" s="623"/>
      <c r="O41" s="578" t="s">
        <v>563</v>
      </c>
      <c r="P41" s="626"/>
    </row>
    <row r="42" spans="1:16" s="2" customFormat="1" ht="14.1" customHeight="1">
      <c r="N42" s="626"/>
      <c r="O42" s="626"/>
      <c r="P42" s="626"/>
    </row>
    <row r="43" spans="1:16" s="2" customFormat="1" ht="14.1" customHeight="1">
      <c r="N43" s="626"/>
      <c r="O43" s="626"/>
      <c r="P43" s="626"/>
    </row>
    <row r="44" spans="1:16" s="2" customFormat="1" ht="14.1" customHeight="1">
      <c r="N44" s="626"/>
      <c r="O44" s="626"/>
      <c r="P44" s="626"/>
    </row>
    <row r="45" spans="1:16" s="2" customFormat="1" ht="14.1" customHeight="1"/>
    <row r="46" spans="1:16" s="2" customFormat="1" ht="14.1" customHeight="1"/>
    <row r="47" spans="1:16" s="2" customFormat="1" ht="14.1" customHeight="1"/>
    <row r="48" spans="1:16"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sheetData>
  <customSheetViews>
    <customSheetView guid="{B232EC41-FA91-4761-896A-6152EABD1429}" scale="85">
      <selection activeCell="A2" sqref="A2"/>
      <pageMargins left="0" right="0" top="0" bottom="0" header="0" footer="0"/>
      <pageSetup orientation="portrait" r:id="rId1"/>
    </customSheetView>
    <customSheetView guid="{91D0648A-97F4-4F83-B228-CDCBEBFD7225}" scale="85">
      <selection activeCell="B8" sqref="B8"/>
      <pageMargins left="0" right="0" top="0" bottom="0" header="0" footer="0"/>
      <pageSetup orientation="portrait" r:id="rId2"/>
    </customSheetView>
  </customSheetViews>
  <mergeCells count="29">
    <mergeCell ref="D25:E25"/>
    <mergeCell ref="F25:G25"/>
    <mergeCell ref="H25:I25"/>
    <mergeCell ref="D13:E13"/>
    <mergeCell ref="F13:G13"/>
    <mergeCell ref="H13:I13"/>
    <mergeCell ref="D21:E21"/>
    <mergeCell ref="F21:G21"/>
    <mergeCell ref="H21:I21"/>
    <mergeCell ref="A4:O4"/>
    <mergeCell ref="A5:O5"/>
    <mergeCell ref="A6:O6"/>
    <mergeCell ref="A7:O7"/>
    <mergeCell ref="B9:C9"/>
    <mergeCell ref="D9:E9"/>
    <mergeCell ref="L9:M9"/>
    <mergeCell ref="F9:G9"/>
    <mergeCell ref="H9:I9"/>
    <mergeCell ref="J9:K9"/>
    <mergeCell ref="N9:O9"/>
    <mergeCell ref="L21:M21"/>
    <mergeCell ref="J25:K25"/>
    <mergeCell ref="L25:M25"/>
    <mergeCell ref="N13:O13"/>
    <mergeCell ref="N21:O21"/>
    <mergeCell ref="N25:O25"/>
    <mergeCell ref="J13:K13"/>
    <mergeCell ref="L13:M13"/>
    <mergeCell ref="J21:K21"/>
  </mergeCells>
  <printOptions horizontalCentered="1"/>
  <pageMargins left="0.39370078740157483" right="0.39370078740157483" top="0.39370078740157483" bottom="0.39370078740157483" header="0.39370078740157483" footer="0.39370078740157483"/>
  <pageSetup paperSize="5" scale="77" orientation="landscape" r:id="rId3"/>
  <headerFooter>
    <oddHeader>&amp;R&amp;"Calibri"&amp;10&amp;K000000 Protected B - External / Protégé B - Externe&amp;1#_x000D_</oddHeader>
  </headerFooter>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1005"/>
  <sheetViews>
    <sheetView showGridLines="0" zoomScaleNormal="100" workbookViewId="0"/>
  </sheetViews>
  <sheetFormatPr defaultColWidth="9.109375" defaultRowHeight="13.8"/>
  <cols>
    <col min="1" max="1" width="43.33203125" style="11" customWidth="1"/>
    <col min="2" max="2" width="8.5546875" style="11" customWidth="1"/>
    <col min="3" max="3" width="12.6640625" style="11" customWidth="1"/>
    <col min="4" max="4" width="8.5546875" style="11" customWidth="1"/>
    <col min="5" max="5" width="12.6640625" style="11" customWidth="1"/>
    <col min="6" max="6" width="8.5546875" style="11" customWidth="1"/>
    <col min="7" max="7" width="12.6640625" style="11" customWidth="1"/>
    <col min="8" max="8" width="8.5546875" style="11" customWidth="1"/>
    <col min="9" max="9" width="12.6640625" style="11" customWidth="1"/>
    <col min="10" max="10" width="8.5546875" style="11" customWidth="1"/>
    <col min="11" max="11" width="12.6640625" style="11" customWidth="1"/>
    <col min="12" max="12" width="8.5546875" style="11" customWidth="1"/>
    <col min="13" max="13" width="12.6640625" style="11" customWidth="1"/>
    <col min="14" max="14" width="8.5546875" style="11" customWidth="1"/>
    <col min="15" max="15" width="12.6640625" style="11" customWidth="1"/>
    <col min="16" max="16" width="8.5546875" style="11" customWidth="1"/>
    <col min="17" max="17" width="12.6640625" style="11" customWidth="1"/>
    <col min="18" max="18" width="3.6640625" style="11" customWidth="1"/>
    <col min="19" max="16384" width="9.109375" style="11"/>
  </cols>
  <sheetData>
    <row r="1" spans="1:17" s="165" customFormat="1" ht="25.35" customHeight="1">
      <c r="P1" s="206"/>
      <c r="Q1" s="176" t="s">
        <v>14</v>
      </c>
    </row>
    <row r="2" spans="1:17" s="165" customFormat="1" ht="27" customHeight="1">
      <c r="B2" s="208"/>
      <c r="C2" s="208"/>
      <c r="Q2" s="176"/>
    </row>
    <row r="3" spans="1:17" s="165" customFormat="1" ht="18" customHeight="1">
      <c r="A3" s="220" t="s">
        <v>15</v>
      </c>
      <c r="B3" s="166"/>
      <c r="C3" s="166"/>
      <c r="D3" s="166"/>
      <c r="E3" s="166"/>
      <c r="F3" s="166"/>
      <c r="G3" s="166"/>
      <c r="H3" s="166"/>
      <c r="I3" s="166"/>
      <c r="J3" s="166"/>
      <c r="K3" s="166"/>
      <c r="L3" s="166"/>
      <c r="M3" s="166"/>
      <c r="N3" s="166"/>
      <c r="O3" s="166"/>
      <c r="P3" s="413"/>
      <c r="Q3" s="221" t="s">
        <v>315</v>
      </c>
    </row>
    <row r="4" spans="1:17" s="22" customFormat="1" ht="24.6" customHeight="1">
      <c r="A4" s="676" t="s">
        <v>564</v>
      </c>
      <c r="B4" s="676"/>
      <c r="C4" s="677"/>
      <c r="D4" s="677"/>
      <c r="E4" s="677"/>
      <c r="F4" s="677"/>
      <c r="G4" s="677"/>
      <c r="H4" s="677"/>
      <c r="I4" s="677"/>
      <c r="J4" s="677"/>
      <c r="K4" s="677"/>
      <c r="L4" s="677"/>
      <c r="M4" s="677"/>
      <c r="N4" s="677"/>
      <c r="O4" s="677"/>
      <c r="P4" s="677"/>
      <c r="Q4" s="677"/>
    </row>
    <row r="5" spans="1:17" s="165" customFormat="1" ht="17.399999999999999">
      <c r="A5" s="693" t="s">
        <v>538</v>
      </c>
      <c r="B5" s="693"/>
      <c r="C5" s="693"/>
      <c r="D5" s="693"/>
      <c r="E5" s="693"/>
      <c r="F5" s="693"/>
      <c r="G5" s="693"/>
      <c r="H5" s="693"/>
      <c r="I5" s="693"/>
      <c r="J5" s="693"/>
      <c r="K5" s="693"/>
      <c r="L5" s="693"/>
      <c r="M5" s="693"/>
      <c r="N5" s="693"/>
      <c r="O5" s="693"/>
      <c r="P5" s="693"/>
      <c r="Q5" s="693"/>
    </row>
    <row r="6" spans="1:17" s="165" customFormat="1" ht="23.1" customHeight="1">
      <c r="A6" s="693" t="s">
        <v>543</v>
      </c>
      <c r="B6" s="693"/>
      <c r="C6" s="693"/>
      <c r="D6" s="693"/>
      <c r="E6" s="693"/>
      <c r="F6" s="693"/>
      <c r="G6" s="693"/>
      <c r="H6" s="693"/>
      <c r="I6" s="693"/>
      <c r="J6" s="693"/>
      <c r="K6" s="693"/>
      <c r="L6" s="693"/>
      <c r="M6" s="693"/>
      <c r="N6" s="693"/>
      <c r="O6" s="693"/>
      <c r="P6" s="693"/>
      <c r="Q6" s="693"/>
    </row>
    <row r="7" spans="1:17" s="12" customFormat="1" ht="14.4" customHeight="1">
      <c r="A7" s="738" t="s">
        <v>20</v>
      </c>
      <c r="B7" s="738"/>
      <c r="C7" s="738"/>
      <c r="D7" s="738"/>
      <c r="E7" s="738"/>
      <c r="F7" s="738"/>
      <c r="G7" s="738"/>
      <c r="H7" s="738"/>
      <c r="I7" s="738"/>
      <c r="J7" s="738"/>
      <c r="K7" s="738"/>
      <c r="L7" s="738"/>
      <c r="M7" s="738"/>
      <c r="N7" s="738"/>
      <c r="O7" s="738"/>
      <c r="P7" s="738"/>
      <c r="Q7" s="738"/>
    </row>
    <row r="8" spans="1:17" s="12" customFormat="1" ht="15.6" customHeight="1"/>
    <row r="9" spans="1:17" s="2" customFormat="1" ht="24.6" customHeight="1">
      <c r="D9" s="736" t="s">
        <v>236</v>
      </c>
      <c r="E9" s="736"/>
      <c r="F9" s="736"/>
      <c r="G9" s="736"/>
      <c r="H9" s="736"/>
      <c r="I9" s="736"/>
      <c r="J9" s="736" t="s">
        <v>559</v>
      </c>
      <c r="K9" s="736"/>
      <c r="L9" s="736"/>
      <c r="M9" s="736"/>
      <c r="N9" s="736"/>
      <c r="O9" s="736"/>
      <c r="P9" s="736" t="s">
        <v>237</v>
      </c>
      <c r="Q9" s="736"/>
    </row>
    <row r="10" spans="1:17" s="2" customFormat="1" ht="49.35" customHeight="1">
      <c r="A10" s="4"/>
      <c r="B10" s="736" t="s">
        <v>235</v>
      </c>
      <c r="C10" s="736"/>
      <c r="D10" s="731" t="s">
        <v>565</v>
      </c>
      <c r="E10" s="732"/>
      <c r="F10" s="773" t="s">
        <v>566</v>
      </c>
      <c r="G10" s="774"/>
      <c r="H10" s="731" t="s">
        <v>567</v>
      </c>
      <c r="I10" s="732"/>
      <c r="J10" s="731" t="s">
        <v>565</v>
      </c>
      <c r="K10" s="732"/>
      <c r="L10" s="773" t="s">
        <v>566</v>
      </c>
      <c r="M10" s="774"/>
      <c r="N10" s="731" t="s">
        <v>567</v>
      </c>
      <c r="O10" s="732"/>
      <c r="P10" s="731" t="s">
        <v>565</v>
      </c>
      <c r="Q10" s="732"/>
    </row>
    <row r="11" spans="1:17" s="2" customFormat="1" ht="15" customHeight="1">
      <c r="A11" s="552" t="s">
        <v>568</v>
      </c>
      <c r="B11" s="346">
        <v>6010010010</v>
      </c>
      <c r="C11" s="566"/>
      <c r="D11" s="346">
        <v>6010011010</v>
      </c>
      <c r="E11" s="404"/>
      <c r="F11" s="346">
        <v>6010012010</v>
      </c>
      <c r="G11" s="404"/>
      <c r="H11" s="346">
        <v>6010013010</v>
      </c>
      <c r="I11" s="567"/>
      <c r="J11" s="346">
        <v>6010014010</v>
      </c>
      <c r="K11" s="456"/>
      <c r="L11" s="346">
        <v>6010015010</v>
      </c>
      <c r="M11" s="456"/>
      <c r="N11" s="346">
        <v>6010016010</v>
      </c>
      <c r="O11" s="567"/>
      <c r="P11" s="346">
        <v>6010017010</v>
      </c>
      <c r="Q11" s="404"/>
    </row>
    <row r="12" spans="1:17" s="2" customFormat="1" ht="15" customHeight="1">
      <c r="A12" s="552" t="s">
        <v>569</v>
      </c>
      <c r="B12" s="346">
        <v>6010010020</v>
      </c>
      <c r="C12" s="566"/>
      <c r="D12" s="346">
        <v>6010011020</v>
      </c>
      <c r="E12" s="404"/>
      <c r="F12" s="346">
        <v>6010012020</v>
      </c>
      <c r="G12" s="404"/>
      <c r="H12" s="346">
        <v>6010013020</v>
      </c>
      <c r="I12" s="567"/>
      <c r="J12" s="346">
        <v>6010014020</v>
      </c>
      <c r="K12" s="456"/>
      <c r="L12" s="346">
        <v>6010015020</v>
      </c>
      <c r="M12" s="456"/>
      <c r="N12" s="346">
        <v>6010016020</v>
      </c>
      <c r="O12" s="567"/>
      <c r="P12" s="346">
        <v>6010017020</v>
      </c>
      <c r="Q12" s="404"/>
    </row>
    <row r="13" spans="1:17" s="2" customFormat="1" ht="15" customHeight="1">
      <c r="A13" s="552" t="s">
        <v>570</v>
      </c>
      <c r="B13" s="346">
        <v>6010010030</v>
      </c>
      <c r="C13" s="566"/>
      <c r="D13" s="346">
        <v>6010011030</v>
      </c>
      <c r="E13" s="566"/>
      <c r="F13" s="346">
        <v>6010012030</v>
      </c>
      <c r="G13" s="566"/>
      <c r="H13" s="346">
        <v>6010013030</v>
      </c>
      <c r="I13" s="567"/>
      <c r="J13" s="346">
        <v>6010014030</v>
      </c>
      <c r="K13" s="567"/>
      <c r="L13" s="346">
        <v>6010015030</v>
      </c>
      <c r="M13" s="567"/>
      <c r="N13" s="346">
        <v>6010016030</v>
      </c>
      <c r="O13" s="567"/>
      <c r="P13" s="346">
        <v>6010017030</v>
      </c>
      <c r="Q13" s="566"/>
    </row>
    <row r="14" spans="1:17" s="2" customFormat="1" ht="15" customHeight="1">
      <c r="A14" s="552" t="s">
        <v>571</v>
      </c>
      <c r="B14" s="346">
        <v>6010010040</v>
      </c>
      <c r="C14" s="566"/>
      <c r="D14" s="346">
        <v>6010011040</v>
      </c>
      <c r="E14" s="404"/>
      <c r="F14" s="346">
        <v>6010012040</v>
      </c>
      <c r="G14" s="404"/>
      <c r="H14" s="346">
        <v>6010013040</v>
      </c>
      <c r="I14" s="456"/>
      <c r="J14" s="346">
        <v>6010014040</v>
      </c>
      <c r="K14" s="456"/>
      <c r="L14" s="346">
        <v>6010015040</v>
      </c>
      <c r="M14" s="456"/>
      <c r="N14" s="346">
        <v>6010016040</v>
      </c>
      <c r="O14" s="456"/>
      <c r="P14" s="346">
        <v>6010017040</v>
      </c>
      <c r="Q14" s="404"/>
    </row>
    <row r="15" spans="1:17" s="2" customFormat="1" ht="15" customHeight="1">
      <c r="A15" s="388" t="s">
        <v>572</v>
      </c>
      <c r="B15" s="346">
        <v>6010010050</v>
      </c>
      <c r="C15" s="567"/>
      <c r="D15" s="346">
        <v>6010011050</v>
      </c>
      <c r="E15" s="404"/>
      <c r="F15" s="346">
        <v>6010012050</v>
      </c>
      <c r="G15" s="404"/>
      <c r="H15" s="346">
        <v>6010013050</v>
      </c>
      <c r="I15" s="567"/>
      <c r="J15" s="346">
        <v>6010014050</v>
      </c>
      <c r="K15" s="456"/>
      <c r="L15" s="346">
        <v>6010015050</v>
      </c>
      <c r="M15" s="456"/>
      <c r="N15" s="346">
        <v>6010016050</v>
      </c>
      <c r="O15" s="567"/>
      <c r="P15" s="346">
        <v>6010017050</v>
      </c>
      <c r="Q15" s="404"/>
    </row>
    <row r="16" spans="1:17" s="2" customFormat="1" ht="15" customHeight="1">
      <c r="A16" s="390" t="s">
        <v>573</v>
      </c>
      <c r="B16" s="346">
        <v>6010010080</v>
      </c>
      <c r="C16" s="456"/>
      <c r="D16" s="264"/>
      <c r="E16" s="568"/>
      <c r="F16" s="264"/>
      <c r="G16" s="568"/>
      <c r="H16" s="264"/>
      <c r="I16" s="568"/>
      <c r="J16" s="264"/>
      <c r="K16" s="568"/>
      <c r="L16" s="264"/>
      <c r="M16" s="568"/>
      <c r="N16" s="264"/>
      <c r="O16" s="568"/>
      <c r="P16" s="264"/>
      <c r="Q16" s="568"/>
    </row>
    <row r="17" spans="1:19" s="2" customFormat="1" ht="15" customHeight="1">
      <c r="A17" s="388" t="s">
        <v>574</v>
      </c>
      <c r="B17" s="346">
        <v>6010010090</v>
      </c>
      <c r="C17" s="456"/>
      <c r="D17" s="264"/>
      <c r="E17" s="568"/>
      <c r="F17" s="264"/>
      <c r="G17" s="568"/>
      <c r="H17" s="264"/>
      <c r="I17" s="568"/>
      <c r="J17" s="264"/>
      <c r="K17" s="568"/>
      <c r="L17" s="264"/>
      <c r="M17" s="568"/>
      <c r="N17" s="264"/>
      <c r="O17" s="568"/>
      <c r="P17" s="264"/>
      <c r="Q17" s="568"/>
    </row>
    <row r="18" spans="1:19" s="2" customFormat="1" ht="15" customHeight="1">
      <c r="A18" s="552" t="s">
        <v>575</v>
      </c>
      <c r="B18" s="346">
        <v>6010010060</v>
      </c>
      <c r="C18" s="566"/>
      <c r="D18" s="264"/>
      <c r="E18" s="569"/>
      <c r="F18" s="264"/>
      <c r="G18" s="569"/>
      <c r="H18" s="264"/>
      <c r="I18" s="569"/>
      <c r="J18" s="264"/>
      <c r="K18" s="569"/>
      <c r="L18" s="264"/>
      <c r="M18" s="569"/>
      <c r="N18" s="264"/>
      <c r="O18" s="569"/>
      <c r="P18" s="264"/>
      <c r="Q18" s="569"/>
    </row>
    <row r="19" spans="1:19" s="2" customFormat="1" ht="15" customHeight="1">
      <c r="A19" s="570" t="s">
        <v>576</v>
      </c>
      <c r="B19" s="346">
        <v>6010010070</v>
      </c>
      <c r="C19" s="571"/>
      <c r="D19" s="264"/>
      <c r="E19" s="568"/>
      <c r="F19" s="264"/>
      <c r="G19" s="568"/>
      <c r="H19" s="264"/>
      <c r="I19" s="568"/>
      <c r="J19" s="264"/>
      <c r="K19" s="568"/>
      <c r="L19" s="264"/>
      <c r="M19" s="568"/>
      <c r="N19" s="264"/>
      <c r="O19" s="568"/>
      <c r="P19" s="264"/>
      <c r="Q19" s="568"/>
    </row>
    <row r="20" spans="1:19" s="2" customFormat="1" ht="23.1" customHeight="1">
      <c r="A20" s="79" t="s">
        <v>577</v>
      </c>
      <c r="B20" s="22"/>
      <c r="C20" s="22"/>
      <c r="D20" s="22"/>
      <c r="E20" s="22"/>
      <c r="F20" s="22"/>
      <c r="G20" s="22"/>
      <c r="O20" s="626"/>
      <c r="P20" s="626"/>
      <c r="Q20" s="626"/>
      <c r="R20" s="626"/>
      <c r="S20" s="626"/>
    </row>
    <row r="21" spans="1:19" s="2" customFormat="1" ht="14.1" customHeight="1">
      <c r="O21" s="591"/>
      <c r="P21" s="623"/>
      <c r="Q21" s="617" t="s">
        <v>658</v>
      </c>
      <c r="R21" s="626"/>
      <c r="S21" s="626"/>
    </row>
    <row r="22" spans="1:19" s="2" customFormat="1" ht="14.1" customHeight="1">
      <c r="O22" s="591"/>
      <c r="P22" s="623"/>
      <c r="Q22" s="578" t="s">
        <v>578</v>
      </c>
      <c r="R22" s="626"/>
      <c r="S22" s="626"/>
    </row>
    <row r="23" spans="1:19" s="2" customFormat="1" ht="14.1" customHeight="1">
      <c r="O23" s="626"/>
      <c r="P23" s="626"/>
      <c r="Q23" s="626"/>
      <c r="R23" s="626"/>
      <c r="S23" s="626"/>
    </row>
    <row r="24" spans="1:19" s="2" customFormat="1" ht="14.1" customHeight="1">
      <c r="O24" s="626"/>
      <c r="P24" s="626"/>
      <c r="Q24" s="626"/>
      <c r="R24" s="626"/>
      <c r="S24" s="626"/>
    </row>
    <row r="25" spans="1:19" s="2" customFormat="1" ht="14.1" customHeight="1">
      <c r="O25" s="626"/>
      <c r="P25" s="626"/>
      <c r="Q25" s="626"/>
      <c r="R25" s="626"/>
      <c r="S25" s="626"/>
    </row>
    <row r="26" spans="1:19" s="2" customFormat="1" ht="14.1" customHeight="1"/>
    <row r="27" spans="1:19" s="2" customFormat="1" ht="14.1" customHeight="1"/>
    <row r="28" spans="1:19" s="2" customFormat="1" ht="14.1" customHeight="1"/>
    <row r="29" spans="1:19" s="2" customFormat="1" ht="14.1" customHeight="1"/>
    <row r="30" spans="1:19" s="2" customFormat="1" ht="14.1" customHeight="1"/>
    <row r="31" spans="1:19" s="2" customFormat="1" ht="14.1" customHeight="1"/>
    <row r="32" spans="1:19" s="2" customFormat="1" ht="14.1" customHeight="1"/>
    <row r="33" s="2" customFormat="1" ht="14.1" customHeight="1"/>
    <row r="34" s="2" customFormat="1" ht="14.1" customHeight="1"/>
    <row r="35" s="2" customFormat="1" ht="14.1" customHeight="1"/>
    <row r="36" s="2" customFormat="1" ht="14.1" customHeight="1"/>
    <row r="37" s="2" customFormat="1" ht="14.1" customHeight="1"/>
    <row r="38" s="2" customFormat="1" ht="14.1" customHeight="1"/>
    <row r="39" s="2" customFormat="1" ht="14.1" customHeight="1"/>
    <row r="40" s="2" customFormat="1" ht="14.1" customHeight="1"/>
    <row r="41" s="2" customFormat="1" ht="14.1" customHeight="1"/>
    <row r="42" s="2" customFormat="1" ht="14.1" customHeight="1"/>
    <row r="43" s="2" customFormat="1" ht="14.1" customHeight="1"/>
    <row r="44" s="2" customFormat="1" ht="14.1" customHeight="1"/>
    <row r="45" s="2" customFormat="1" ht="14.1" customHeight="1"/>
    <row r="46" s="2" customFormat="1" ht="14.1" customHeight="1"/>
    <row r="47" s="2" customFormat="1" ht="14.1" customHeight="1"/>
    <row r="48"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s="2" customFormat="1" ht="14.1" customHeight="1"/>
    <row r="766" s="2" customFormat="1" ht="14.1" customHeight="1"/>
    <row r="767" s="2" customFormat="1" ht="14.1" customHeight="1"/>
    <row r="768" s="2" customFormat="1" ht="14.1" customHeight="1"/>
    <row r="769" s="2" customFormat="1" ht="14.1" customHeight="1"/>
    <row r="770" s="2" customFormat="1" ht="14.1" customHeight="1"/>
    <row r="771" s="2" customFormat="1" ht="14.1" customHeight="1"/>
    <row r="772" s="2" customFormat="1" ht="14.1" customHeight="1"/>
    <row r="773" s="2" customFormat="1" ht="14.1" customHeight="1"/>
    <row r="774" s="2" customFormat="1" ht="14.1" customHeight="1"/>
    <row r="775" s="2" customFormat="1" ht="14.1" customHeight="1"/>
    <row r="776" s="2" customFormat="1" ht="14.1" customHeight="1"/>
    <row r="777" s="2" customFormat="1" ht="14.1" customHeight="1"/>
    <row r="778" s="2" customFormat="1" ht="14.1" customHeight="1"/>
    <row r="779" s="2" customFormat="1" ht="14.1" customHeight="1"/>
    <row r="780" s="2" customFormat="1" ht="14.1" customHeight="1"/>
    <row r="781" s="2" customFormat="1" ht="14.1" customHeight="1"/>
    <row r="782" s="2" customFormat="1" ht="14.1" customHeight="1"/>
    <row r="783" s="2" customFormat="1" ht="14.1" customHeight="1"/>
    <row r="784" s="2" customFormat="1" ht="14.1" customHeight="1"/>
    <row r="785" s="2" customFormat="1" ht="14.1" customHeight="1"/>
    <row r="786" s="2" customFormat="1" ht="14.1" customHeight="1"/>
    <row r="787" s="2" customFormat="1" ht="14.1" customHeight="1"/>
    <row r="788" s="2" customFormat="1" ht="14.1" customHeight="1"/>
    <row r="789" s="2" customFormat="1" ht="14.1" customHeight="1"/>
    <row r="790" s="2" customFormat="1" ht="14.1" customHeight="1"/>
    <row r="791" s="2" customFormat="1" ht="14.1" customHeight="1"/>
    <row r="792" s="2" customFormat="1" ht="14.1" customHeight="1"/>
    <row r="793" s="2" customFormat="1" ht="14.1" customHeight="1"/>
    <row r="794" s="2" customFormat="1" ht="14.1" customHeight="1"/>
    <row r="795" s="2" customFormat="1"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sheetData>
  <customSheetViews>
    <customSheetView guid="{B232EC41-FA91-4761-896A-6152EABD1429}" scale="85">
      <selection activeCell="A14" sqref="A14:XFD14"/>
      <pageMargins left="0" right="0" top="0" bottom="0" header="0" footer="0"/>
      <pageSetup orientation="portrait" r:id="rId1"/>
    </customSheetView>
    <customSheetView guid="{91D0648A-97F4-4F83-B228-CDCBEBFD7225}" scale="85">
      <selection activeCell="B7" sqref="B7"/>
      <pageMargins left="0" right="0" top="0" bottom="0" header="0" footer="0"/>
      <pageSetup orientation="portrait" r:id="rId2"/>
    </customSheetView>
  </customSheetViews>
  <mergeCells count="15">
    <mergeCell ref="P10:Q10"/>
    <mergeCell ref="A4:Q4"/>
    <mergeCell ref="A5:Q5"/>
    <mergeCell ref="A6:Q6"/>
    <mergeCell ref="A7:Q7"/>
    <mergeCell ref="B10:C10"/>
    <mergeCell ref="D10:E10"/>
    <mergeCell ref="D9:I9"/>
    <mergeCell ref="F10:G10"/>
    <mergeCell ref="H10:I10"/>
    <mergeCell ref="P9:Q9"/>
    <mergeCell ref="J9:O9"/>
    <mergeCell ref="L10:M10"/>
    <mergeCell ref="N10:O10"/>
    <mergeCell ref="J10:K10"/>
  </mergeCells>
  <printOptions horizontalCentered="1"/>
  <pageMargins left="0.39370078740157483" right="0.39370078740157483" top="0.39370078740157483" bottom="0.39370078740157483" header="0.39370078740157483" footer="0.39370078740157483"/>
  <pageSetup paperSize="5" scale="79" orientation="landscape" r:id="rId3"/>
  <headerFooter>
    <oddHeader>&amp;R&amp;"Calibri"&amp;10&amp;K000000 Protected B - External / Protégé B - Externe&amp;1#_x000D_</oddHead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R1004"/>
  <sheetViews>
    <sheetView showGridLines="0" zoomScaleNormal="100" workbookViewId="0"/>
  </sheetViews>
  <sheetFormatPr defaultColWidth="9.109375" defaultRowHeight="13.8"/>
  <cols>
    <col min="1" max="1" width="34.109375" style="11" bestFit="1" customWidth="1"/>
    <col min="2" max="2" width="8.5546875" style="11" customWidth="1"/>
    <col min="3" max="3" width="12.6640625" style="11" customWidth="1"/>
    <col min="4" max="4" width="8.5546875" style="11" customWidth="1"/>
    <col min="5" max="5" width="12.6640625" style="11" customWidth="1"/>
    <col min="6" max="6" width="8.5546875" style="11" customWidth="1"/>
    <col min="7" max="7" width="12.6640625" style="11" customWidth="1"/>
    <col min="8" max="8" width="8.5546875" style="11" customWidth="1"/>
    <col min="9" max="9" width="12.6640625" style="11" customWidth="1"/>
    <col min="10" max="10" width="8.5546875" style="11" customWidth="1"/>
    <col min="11" max="11" width="12.6640625" style="11" customWidth="1"/>
    <col min="12" max="12" width="8.5546875" style="11" customWidth="1"/>
    <col min="13" max="13" width="12.6640625" style="11" customWidth="1"/>
    <col min="14" max="14" width="8.5546875" style="11" customWidth="1"/>
    <col min="15" max="15" width="12.6640625" style="11" customWidth="1"/>
    <col min="16" max="16" width="3.6640625" style="11" customWidth="1"/>
    <col min="17" max="16384" width="9.109375" style="11"/>
  </cols>
  <sheetData>
    <row r="1" spans="1:18" s="165" customFormat="1" ht="24" customHeight="1">
      <c r="N1" s="206"/>
      <c r="O1" s="176" t="s">
        <v>14</v>
      </c>
    </row>
    <row r="2" spans="1:18" s="165" customFormat="1" ht="27" customHeight="1">
      <c r="B2" s="208"/>
      <c r="C2" s="208"/>
      <c r="O2" s="176"/>
    </row>
    <row r="3" spans="1:18" s="165" customFormat="1" ht="18" customHeight="1">
      <c r="A3" s="220" t="s">
        <v>15</v>
      </c>
      <c r="B3" s="166"/>
      <c r="C3" s="166"/>
      <c r="D3" s="166"/>
      <c r="E3" s="166"/>
      <c r="F3" s="166"/>
      <c r="G3" s="166"/>
      <c r="H3" s="166"/>
      <c r="I3" s="166"/>
      <c r="J3" s="166"/>
      <c r="K3" s="166"/>
      <c r="L3" s="166"/>
      <c r="M3" s="166"/>
      <c r="N3" s="413"/>
      <c r="O3" s="221" t="s">
        <v>315</v>
      </c>
    </row>
    <row r="4" spans="1:18" s="22" customFormat="1" ht="23.4" customHeight="1">
      <c r="A4" s="676" t="s">
        <v>579</v>
      </c>
      <c r="B4" s="676"/>
      <c r="C4" s="677"/>
      <c r="D4" s="677"/>
      <c r="E4" s="677"/>
      <c r="F4" s="677"/>
      <c r="G4" s="677"/>
      <c r="H4" s="677"/>
      <c r="I4" s="677"/>
      <c r="J4" s="677"/>
      <c r="K4" s="677"/>
      <c r="L4" s="677"/>
      <c r="M4" s="677"/>
      <c r="N4" s="677"/>
      <c r="O4" s="677"/>
    </row>
    <row r="5" spans="1:18" s="165" customFormat="1" ht="17.399999999999999">
      <c r="A5" s="693" t="s">
        <v>538</v>
      </c>
      <c r="B5" s="693"/>
      <c r="C5" s="693"/>
      <c r="D5" s="693"/>
      <c r="E5" s="693"/>
      <c r="F5" s="693"/>
      <c r="G5" s="693"/>
      <c r="H5" s="693"/>
      <c r="I5" s="693"/>
      <c r="J5" s="693"/>
      <c r="K5" s="693"/>
      <c r="L5" s="693"/>
      <c r="M5" s="693"/>
      <c r="N5" s="693"/>
      <c r="O5" s="693"/>
    </row>
    <row r="6" spans="1:18" s="165" customFormat="1" ht="21.6" customHeight="1">
      <c r="A6" s="693" t="s">
        <v>546</v>
      </c>
      <c r="B6" s="693"/>
      <c r="C6" s="693"/>
      <c r="D6" s="693"/>
      <c r="E6" s="693"/>
      <c r="F6" s="693"/>
      <c r="G6" s="693"/>
      <c r="H6" s="693"/>
      <c r="I6" s="693"/>
      <c r="J6" s="693"/>
      <c r="K6" s="693"/>
      <c r="L6" s="693"/>
      <c r="M6" s="693"/>
      <c r="N6" s="693"/>
      <c r="O6" s="693"/>
    </row>
    <row r="7" spans="1:18" s="12" customFormat="1" ht="14.4" customHeight="1">
      <c r="A7" s="738" t="s">
        <v>20</v>
      </c>
      <c r="B7" s="738"/>
      <c r="C7" s="738"/>
      <c r="D7" s="738"/>
      <c r="E7" s="738"/>
      <c r="F7" s="738"/>
      <c r="G7" s="738"/>
      <c r="H7" s="738"/>
      <c r="I7" s="738"/>
      <c r="J7" s="738"/>
      <c r="K7" s="738"/>
      <c r="L7" s="738"/>
      <c r="M7" s="738"/>
      <c r="N7" s="738"/>
      <c r="O7" s="738"/>
    </row>
    <row r="8" spans="1:18" s="12" customFormat="1" ht="14.4" customHeight="1"/>
    <row r="9" spans="1:18" s="2" customFormat="1" ht="14.1" customHeight="1">
      <c r="D9" s="736" t="s">
        <v>236</v>
      </c>
      <c r="E9" s="736"/>
      <c r="F9" s="736"/>
      <c r="G9" s="736"/>
      <c r="H9" s="731" t="s">
        <v>559</v>
      </c>
      <c r="I9" s="763"/>
      <c r="J9" s="763"/>
      <c r="K9" s="732"/>
      <c r="L9" s="731" t="s">
        <v>237</v>
      </c>
      <c r="M9" s="763"/>
      <c r="N9" s="763"/>
      <c r="O9" s="732"/>
    </row>
    <row r="10" spans="1:18" s="2" customFormat="1" ht="33.6" customHeight="1">
      <c r="A10" s="4"/>
      <c r="B10" s="736" t="s">
        <v>235</v>
      </c>
      <c r="C10" s="736"/>
      <c r="D10" s="731" t="s">
        <v>580</v>
      </c>
      <c r="E10" s="732"/>
      <c r="F10" s="731" t="s">
        <v>581</v>
      </c>
      <c r="G10" s="732"/>
      <c r="H10" s="731" t="s">
        <v>580</v>
      </c>
      <c r="I10" s="732"/>
      <c r="J10" s="731" t="s">
        <v>581</v>
      </c>
      <c r="K10" s="732"/>
      <c r="L10" s="731" t="s">
        <v>580</v>
      </c>
      <c r="M10" s="732"/>
      <c r="N10" s="731" t="s">
        <v>581</v>
      </c>
      <c r="O10" s="732"/>
    </row>
    <row r="11" spans="1:18" s="2" customFormat="1" ht="15" customHeight="1">
      <c r="A11" s="552" t="s">
        <v>568</v>
      </c>
      <c r="B11" s="346">
        <v>6020010010</v>
      </c>
      <c r="C11" s="566"/>
      <c r="D11" s="346">
        <v>6020011010</v>
      </c>
      <c r="E11" s="404"/>
      <c r="F11" s="346">
        <v>6020012010</v>
      </c>
      <c r="G11" s="404"/>
      <c r="H11" s="346">
        <v>6020013010</v>
      </c>
      <c r="I11" s="404"/>
      <c r="J11" s="346">
        <v>6020014010</v>
      </c>
      <c r="K11" s="404"/>
      <c r="L11" s="346">
        <v>6020015010</v>
      </c>
      <c r="M11" s="404"/>
      <c r="N11" s="346">
        <v>6020016010</v>
      </c>
      <c r="O11" s="404"/>
    </row>
    <row r="12" spans="1:18" s="2" customFormat="1" ht="15" customHeight="1">
      <c r="A12" s="552" t="s">
        <v>569</v>
      </c>
      <c r="B12" s="346">
        <v>6020010020</v>
      </c>
      <c r="C12" s="566"/>
      <c r="D12" s="346">
        <v>6020011020</v>
      </c>
      <c r="E12" s="404"/>
      <c r="F12" s="346">
        <v>6020012020</v>
      </c>
      <c r="G12" s="404"/>
      <c r="H12" s="346">
        <v>6020013020</v>
      </c>
      <c r="I12" s="404"/>
      <c r="J12" s="346">
        <v>6020014020</v>
      </c>
      <c r="K12" s="404"/>
      <c r="L12" s="346">
        <v>6020015020</v>
      </c>
      <c r="M12" s="404"/>
      <c r="N12" s="346">
        <v>6020016020</v>
      </c>
      <c r="O12" s="404"/>
    </row>
    <row r="13" spans="1:18" s="2" customFormat="1" ht="15" customHeight="1">
      <c r="A13" s="570" t="s">
        <v>582</v>
      </c>
      <c r="B13" s="346">
        <v>6020010030</v>
      </c>
      <c r="C13" s="571"/>
      <c r="D13" s="346">
        <v>6020011030</v>
      </c>
      <c r="E13" s="571"/>
      <c r="F13" s="346">
        <v>6020012030</v>
      </c>
      <c r="G13" s="571"/>
      <c r="H13" s="346">
        <v>6020013030</v>
      </c>
      <c r="I13" s="571"/>
      <c r="J13" s="346">
        <v>6020014030</v>
      </c>
      <c r="K13" s="571"/>
      <c r="L13" s="346">
        <v>6020015030</v>
      </c>
      <c r="M13" s="571"/>
      <c r="N13" s="346">
        <v>6020016030</v>
      </c>
      <c r="O13" s="571"/>
    </row>
    <row r="14" spans="1:18" s="2" customFormat="1" ht="14.1" customHeight="1">
      <c r="M14" s="626"/>
      <c r="N14" s="626"/>
      <c r="O14" s="626"/>
      <c r="P14" s="626"/>
      <c r="Q14" s="626"/>
      <c r="R14" s="626"/>
    </row>
    <row r="15" spans="1:18" s="2" customFormat="1" ht="14.1" customHeight="1">
      <c r="M15" s="591"/>
      <c r="N15" s="623"/>
      <c r="O15" s="617" t="s">
        <v>658</v>
      </c>
      <c r="P15" s="626"/>
      <c r="Q15" s="626"/>
      <c r="R15" s="626"/>
    </row>
    <row r="16" spans="1:18" s="2" customFormat="1" ht="14.1" customHeight="1">
      <c r="M16" s="591"/>
      <c r="N16" s="623"/>
      <c r="O16" s="578" t="s">
        <v>583</v>
      </c>
      <c r="P16" s="626"/>
      <c r="Q16" s="626"/>
      <c r="R16" s="626"/>
    </row>
    <row r="17" spans="13:18" s="2" customFormat="1" ht="14.1" customHeight="1">
      <c r="M17" s="626"/>
      <c r="N17" s="626"/>
      <c r="O17" s="626"/>
      <c r="P17" s="626"/>
      <c r="Q17" s="626"/>
      <c r="R17" s="626"/>
    </row>
    <row r="18" spans="13:18" s="2" customFormat="1" ht="14.1" customHeight="1">
      <c r="M18" s="626"/>
      <c r="N18" s="626"/>
      <c r="O18" s="626"/>
      <c r="P18" s="626"/>
      <c r="Q18" s="626"/>
      <c r="R18" s="626"/>
    </row>
    <row r="19" spans="13:18" s="2" customFormat="1" ht="14.1" customHeight="1">
      <c r="M19" s="626"/>
      <c r="N19" s="626"/>
      <c r="O19" s="626"/>
      <c r="P19" s="626"/>
      <c r="Q19" s="626"/>
      <c r="R19" s="626"/>
    </row>
    <row r="20" spans="13:18" s="2" customFormat="1" ht="14.1" customHeight="1"/>
    <row r="21" spans="13:18" s="2" customFormat="1" ht="14.1" customHeight="1"/>
    <row r="22" spans="13:18" s="2" customFormat="1" ht="14.1" customHeight="1"/>
    <row r="23" spans="13:18" s="2" customFormat="1" ht="14.1" customHeight="1"/>
    <row r="24" spans="13:18" s="2" customFormat="1" ht="14.1" customHeight="1"/>
    <row r="25" spans="13:18" s="2" customFormat="1" ht="14.1" customHeight="1"/>
    <row r="26" spans="13:18" s="2" customFormat="1" ht="14.1" customHeight="1"/>
    <row r="27" spans="13:18" s="2" customFormat="1" ht="14.1" customHeight="1"/>
    <row r="28" spans="13:18" s="2" customFormat="1" ht="14.1" customHeight="1"/>
    <row r="29" spans="13:18" s="2" customFormat="1" ht="14.1" customHeight="1"/>
    <row r="30" spans="13:18" s="2" customFormat="1" ht="14.1" customHeight="1"/>
    <row r="31" spans="13:18" s="2" customFormat="1" ht="14.1" customHeight="1"/>
    <row r="32" spans="13:18" s="2" customFormat="1" ht="14.1" customHeight="1"/>
    <row r="33" s="2" customFormat="1" ht="14.1" customHeight="1"/>
    <row r="34" s="2" customFormat="1" ht="14.1" customHeight="1"/>
    <row r="35" s="2" customFormat="1" ht="14.1" customHeight="1"/>
    <row r="36" s="2" customFormat="1" ht="14.1" customHeight="1"/>
    <row r="37" s="2" customFormat="1" ht="14.1" customHeight="1"/>
    <row r="38" s="2" customFormat="1" ht="14.1" customHeight="1"/>
    <row r="39" s="2" customFormat="1" ht="14.1" customHeight="1"/>
    <row r="40" s="2" customFormat="1" ht="14.1" customHeight="1"/>
    <row r="41" s="2" customFormat="1" ht="14.1" customHeight="1"/>
    <row r="42" s="2" customFormat="1" ht="14.1" customHeight="1"/>
    <row r="43" s="2" customFormat="1" ht="14.1" customHeight="1"/>
    <row r="44" s="2" customFormat="1" ht="14.1" customHeight="1"/>
    <row r="45" s="2" customFormat="1" ht="14.1" customHeight="1"/>
    <row r="46" s="2" customFormat="1" ht="14.1" customHeight="1"/>
    <row r="47" s="2" customFormat="1" ht="14.1" customHeight="1"/>
    <row r="48"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s="2" customFormat="1" ht="14.1" customHeight="1"/>
    <row r="766" s="2" customFormat="1" ht="14.1" customHeight="1"/>
    <row r="767" s="2" customFormat="1" ht="14.1" customHeight="1"/>
    <row r="768" s="2" customFormat="1" ht="14.1" customHeight="1"/>
    <row r="769" s="2" customFormat="1" ht="14.1" customHeight="1"/>
    <row r="770" s="2" customFormat="1" ht="14.1" customHeight="1"/>
    <row r="771" s="2" customFormat="1" ht="14.1" customHeight="1"/>
    <row r="772" s="2" customFormat="1" ht="14.1" customHeight="1"/>
    <row r="773" s="2" customFormat="1" ht="14.1" customHeight="1"/>
    <row r="774" s="2" customFormat="1" ht="14.1" customHeight="1"/>
    <row r="775" s="2" customFormat="1" ht="14.1" customHeight="1"/>
    <row r="776" s="2" customFormat="1" ht="14.1" customHeight="1"/>
    <row r="777" s="2" customFormat="1" ht="14.1" customHeight="1"/>
    <row r="778" s="2" customFormat="1" ht="14.1" customHeight="1"/>
    <row r="779" s="2" customFormat="1" ht="14.1" customHeight="1"/>
    <row r="780" s="2" customFormat="1" ht="14.1" customHeight="1"/>
    <row r="781" s="2" customFormat="1" ht="14.1" customHeight="1"/>
    <row r="782" s="2" customFormat="1" ht="14.1" customHeight="1"/>
    <row r="783" s="2" customFormat="1" ht="14.1" customHeight="1"/>
    <row r="784" s="2" customFormat="1" ht="14.1" customHeight="1"/>
    <row r="785" s="2" customFormat="1" ht="14.1" customHeight="1"/>
    <row r="786" s="2" customFormat="1" ht="14.1" customHeight="1"/>
    <row r="787" s="2" customFormat="1" ht="14.1" customHeight="1"/>
    <row r="788" s="2" customFormat="1" ht="14.1" customHeight="1"/>
    <row r="789" s="2" customFormat="1" ht="14.1" customHeight="1"/>
    <row r="790" s="2" customFormat="1" ht="14.1" customHeight="1"/>
    <row r="791" s="2" customFormat="1" ht="14.1" customHeight="1"/>
    <row r="792" s="2" customFormat="1" ht="14.1" customHeight="1"/>
    <row r="793" s="2" customFormat="1" ht="14.1" customHeight="1"/>
    <row r="794" s="2" customFormat="1"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sheetData>
  <customSheetViews>
    <customSheetView guid="{B232EC41-FA91-4761-896A-6152EABD1429}" scale="85">
      <selection activeCell="A10" sqref="A10:XFD10"/>
      <pageMargins left="0" right="0" top="0" bottom="0" header="0" footer="0"/>
      <pageSetup orientation="portrait" r:id="rId1"/>
    </customSheetView>
    <customSheetView guid="{91D0648A-97F4-4F83-B228-CDCBEBFD7225}" scale="85">
      <selection activeCell="A10" sqref="A10:XFD10"/>
      <pageMargins left="0" right="0" top="0" bottom="0" header="0" footer="0"/>
      <pageSetup orientation="portrait" r:id="rId2"/>
    </customSheetView>
  </customSheetViews>
  <mergeCells count="14">
    <mergeCell ref="J10:K10"/>
    <mergeCell ref="L10:M10"/>
    <mergeCell ref="L9:O9"/>
    <mergeCell ref="N10:O10"/>
    <mergeCell ref="A4:O4"/>
    <mergeCell ref="A5:O5"/>
    <mergeCell ref="A6:O6"/>
    <mergeCell ref="A7:O7"/>
    <mergeCell ref="B10:C10"/>
    <mergeCell ref="D10:E10"/>
    <mergeCell ref="D9:G9"/>
    <mergeCell ref="F10:G10"/>
    <mergeCell ref="H10:I10"/>
    <mergeCell ref="H9:K9"/>
  </mergeCells>
  <printOptions horizontalCentered="1"/>
  <pageMargins left="0.39370078740157483" right="0.39370078740157483" top="0.39370078740157483" bottom="0.39370078740157483" header="0.39370078740157483" footer="0.39370078740157483"/>
  <pageSetup paperSize="5" scale="92" orientation="landscape" r:id="rId3"/>
  <headerFooter>
    <oddHeader>&amp;R&amp;"Calibri"&amp;10&amp;K000000 Protected B - External / Protégé B - Externe&amp;1#_x000D_</oddHeader>
  </headerFooter>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O985"/>
  <sheetViews>
    <sheetView showGridLines="0" zoomScaleNormal="100" workbookViewId="0"/>
  </sheetViews>
  <sheetFormatPr defaultColWidth="9.109375" defaultRowHeight="13.8"/>
  <cols>
    <col min="1" max="1" width="36.5546875" style="82" customWidth="1"/>
    <col min="2" max="2" width="8.44140625" style="82" customWidth="1"/>
    <col min="3" max="3" width="12.6640625" style="82" customWidth="1"/>
    <col min="4" max="4" width="8.44140625" style="82" customWidth="1"/>
    <col min="5" max="5" width="12.6640625" style="82" customWidth="1"/>
    <col min="6" max="6" width="8.44140625" style="82" customWidth="1"/>
    <col min="7" max="7" width="12.6640625" style="82" customWidth="1"/>
    <col min="8" max="8" width="8.44140625" style="82" customWidth="1"/>
    <col min="9" max="9" width="12.6640625" style="82" customWidth="1"/>
    <col min="10" max="10" width="8.44140625" style="82" customWidth="1"/>
    <col min="11" max="11" width="12.6640625" style="82" customWidth="1"/>
    <col min="12" max="12" width="8.44140625" style="82" customWidth="1"/>
    <col min="13" max="13" width="12.6640625" style="82" customWidth="1"/>
    <col min="14" max="14" width="8.44140625" style="82" customWidth="1"/>
    <col min="15" max="15" width="12.6640625" style="82" customWidth="1"/>
    <col min="16" max="16" width="8.44140625" style="82" customWidth="1"/>
    <col min="17" max="17" width="12.6640625" style="82" customWidth="1"/>
    <col min="18" max="18" width="8.44140625" style="82" customWidth="1"/>
    <col min="19" max="19" width="12.6640625" style="82" customWidth="1"/>
    <col min="20" max="20" width="8.44140625" style="82" customWidth="1"/>
    <col min="21" max="21" width="12.6640625" style="82" customWidth="1"/>
    <col min="22" max="22" width="8.44140625" style="82" customWidth="1"/>
    <col min="23" max="23" width="12.6640625" style="82" customWidth="1"/>
    <col min="24" max="24" width="8.44140625" style="82" customWidth="1"/>
    <col min="25" max="25" width="12.6640625" style="82" customWidth="1"/>
    <col min="26" max="26" width="8.44140625" style="82" customWidth="1"/>
    <col min="27" max="27" width="12.6640625" style="82" customWidth="1"/>
    <col min="28" max="28" width="8.44140625" style="82" customWidth="1"/>
    <col min="29" max="29" width="12.6640625" style="82" customWidth="1"/>
    <col min="30" max="30" width="8.44140625" style="82" customWidth="1"/>
    <col min="31" max="31" width="12.6640625" style="82" customWidth="1"/>
    <col min="32" max="32" width="8.44140625" style="82" customWidth="1"/>
    <col min="33" max="33" width="12.6640625" style="82" customWidth="1"/>
    <col min="34" max="42" width="15.6640625" style="82" customWidth="1"/>
    <col min="43" max="16384" width="9.109375" style="82"/>
  </cols>
  <sheetData>
    <row r="1" spans="1:33" s="106" customFormat="1" ht="30.6" customHeight="1">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206"/>
      <c r="AG1" s="176" t="s">
        <v>14</v>
      </c>
    </row>
    <row r="2" spans="1:33" s="106" customFormat="1" ht="27" customHeight="1">
      <c r="A2" s="165"/>
      <c r="B2" s="208"/>
      <c r="C2" s="208"/>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76"/>
    </row>
    <row r="3" spans="1:33" s="106" customFormat="1" ht="18"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413"/>
      <c r="AG3" s="221" t="s">
        <v>315</v>
      </c>
    </row>
    <row r="4" spans="1:33" s="19" customFormat="1" ht="21.6" customHeight="1">
      <c r="A4" s="676" t="s">
        <v>584</v>
      </c>
      <c r="B4" s="676"/>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row>
    <row r="5" spans="1:33" s="106" customFormat="1" ht="21" customHeight="1">
      <c r="A5" s="685" t="s">
        <v>538</v>
      </c>
      <c r="B5" s="685"/>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row>
    <row r="6" spans="1:33" s="106" customFormat="1" ht="20.100000000000001" customHeight="1">
      <c r="A6" s="693" t="s">
        <v>585</v>
      </c>
      <c r="B6" s="693"/>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row>
    <row r="7" spans="1:33" s="81" customFormat="1" ht="14.4" customHeight="1">
      <c r="A7" s="694" t="s">
        <v>20</v>
      </c>
      <c r="B7" s="694"/>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row>
    <row r="8" spans="1:33" s="81" customFormat="1" ht="14.1" customHeight="1"/>
    <row r="9" spans="1:33" s="81" customFormat="1" ht="18" customHeight="1">
      <c r="B9" s="766" t="s">
        <v>586</v>
      </c>
      <c r="C9" s="767"/>
      <c r="D9" s="767"/>
      <c r="E9" s="767"/>
      <c r="F9" s="767"/>
      <c r="G9" s="767"/>
      <c r="H9" s="767"/>
      <c r="I9" s="767"/>
      <c r="J9" s="767"/>
      <c r="K9" s="767"/>
      <c r="L9" s="767"/>
      <c r="M9" s="767"/>
      <c r="N9" s="767"/>
      <c r="O9" s="767"/>
      <c r="P9" s="767"/>
      <c r="Q9" s="767"/>
      <c r="R9" s="767"/>
      <c r="S9" s="767"/>
      <c r="T9" s="767"/>
      <c r="U9" s="767"/>
      <c r="V9" s="767"/>
      <c r="W9" s="767"/>
      <c r="X9" s="767"/>
      <c r="Y9" s="767"/>
      <c r="Z9" s="767"/>
      <c r="AA9" s="767"/>
      <c r="AB9" s="767"/>
      <c r="AC9" s="767"/>
      <c r="AD9" s="767"/>
      <c r="AE9" s="767"/>
      <c r="AF9" s="767"/>
      <c r="AG9" s="768"/>
    </row>
    <row r="10" spans="1:33" s="81" customFormat="1" ht="28.35" customHeight="1">
      <c r="A10" s="109"/>
      <c r="B10" s="786" t="s">
        <v>235</v>
      </c>
      <c r="C10" s="787"/>
      <c r="D10" s="782" t="s">
        <v>587</v>
      </c>
      <c r="E10" s="783"/>
      <c r="F10" s="782" t="s">
        <v>588</v>
      </c>
      <c r="G10" s="783"/>
      <c r="H10" s="782" t="s">
        <v>589</v>
      </c>
      <c r="I10" s="783"/>
      <c r="J10" s="782" t="s">
        <v>590</v>
      </c>
      <c r="K10" s="783"/>
      <c r="L10" s="782" t="s">
        <v>591</v>
      </c>
      <c r="M10" s="783"/>
      <c r="N10" s="782" t="s">
        <v>592</v>
      </c>
      <c r="O10" s="783"/>
      <c r="P10" s="769" t="s">
        <v>593</v>
      </c>
      <c r="Q10" s="770"/>
      <c r="R10" s="782" t="s">
        <v>594</v>
      </c>
      <c r="S10" s="783"/>
      <c r="T10" s="782" t="s">
        <v>595</v>
      </c>
      <c r="U10" s="783"/>
      <c r="V10" s="782" t="s">
        <v>596</v>
      </c>
      <c r="W10" s="783"/>
      <c r="X10" s="769" t="s">
        <v>597</v>
      </c>
      <c r="Y10" s="770"/>
      <c r="Z10" s="782" t="s">
        <v>598</v>
      </c>
      <c r="AA10" s="783"/>
      <c r="AB10" s="782" t="s">
        <v>599</v>
      </c>
      <c r="AC10" s="783"/>
      <c r="AD10" s="782" t="s">
        <v>600</v>
      </c>
      <c r="AE10" s="783"/>
      <c r="AF10" s="782" t="s">
        <v>601</v>
      </c>
      <c r="AG10" s="783"/>
    </row>
    <row r="11" spans="1:33" s="81" customFormat="1" ht="15" customHeight="1">
      <c r="A11" s="403" t="s">
        <v>602</v>
      </c>
      <c r="B11" s="347">
        <v>6030037010</v>
      </c>
      <c r="C11" s="397"/>
      <c r="D11" s="346">
        <v>6030020010</v>
      </c>
      <c r="E11" s="404"/>
      <c r="F11" s="346">
        <v>6030021010</v>
      </c>
      <c r="G11" s="404"/>
      <c r="H11" s="346">
        <v>6030022010</v>
      </c>
      <c r="I11" s="404"/>
      <c r="J11" s="346">
        <v>6030023010</v>
      </c>
      <c r="K11" s="404"/>
      <c r="L11" s="346">
        <v>6030024010</v>
      </c>
      <c r="M11" s="404"/>
      <c r="N11" s="346">
        <v>6030025010</v>
      </c>
      <c r="O11" s="404"/>
      <c r="P11" s="346">
        <f>D11+6000</f>
        <v>6030026010</v>
      </c>
      <c r="Q11" s="454"/>
      <c r="R11" s="346">
        <v>6030028010</v>
      </c>
      <c r="S11" s="456"/>
      <c r="T11" s="346">
        <v>6030029010</v>
      </c>
      <c r="U11" s="456"/>
      <c r="V11" s="346">
        <v>6030030010</v>
      </c>
      <c r="W11" s="456"/>
      <c r="X11" s="346">
        <v>6030031010</v>
      </c>
      <c r="Y11" s="456"/>
      <c r="Z11" s="346">
        <v>6030032010</v>
      </c>
      <c r="AA11" s="456"/>
      <c r="AB11" s="346">
        <v>6030033010</v>
      </c>
      <c r="AC11" s="456"/>
      <c r="AD11" s="346">
        <v>6030034010</v>
      </c>
      <c r="AE11" s="456"/>
      <c r="AF11" s="346">
        <v>6030035010</v>
      </c>
      <c r="AG11" s="456"/>
    </row>
    <row r="12" spans="1:33" s="81" customFormat="1" ht="15" customHeight="1">
      <c r="A12" s="553" t="s">
        <v>603</v>
      </c>
      <c r="B12" s="347">
        <v>6030037020</v>
      </c>
      <c r="C12" s="397"/>
      <c r="D12" s="346">
        <v>6030020020</v>
      </c>
      <c r="E12" s="404"/>
      <c r="F12" s="346">
        <v>6030021020</v>
      </c>
      <c r="G12" s="404"/>
      <c r="H12" s="346">
        <v>6030022020</v>
      </c>
      <c r="I12" s="404"/>
      <c r="J12" s="346">
        <v>6030023020</v>
      </c>
      <c r="K12" s="404"/>
      <c r="L12" s="346">
        <v>6030024020</v>
      </c>
      <c r="M12" s="404"/>
      <c r="N12" s="346">
        <v>6030025020</v>
      </c>
      <c r="O12" s="404"/>
      <c r="P12" s="264"/>
      <c r="Q12" s="572"/>
      <c r="R12" s="346">
        <v>6030028020</v>
      </c>
      <c r="S12" s="456"/>
      <c r="T12" s="346">
        <v>6030029020</v>
      </c>
      <c r="U12" s="456"/>
      <c r="V12" s="346">
        <v>6030030020</v>
      </c>
      <c r="W12" s="456"/>
      <c r="X12" s="346">
        <v>6030031020</v>
      </c>
      <c r="Y12" s="456"/>
      <c r="Z12" s="264"/>
      <c r="AA12" s="572"/>
      <c r="AB12" s="264"/>
      <c r="AC12" s="572"/>
      <c r="AD12" s="264"/>
      <c r="AE12" s="572"/>
      <c r="AF12" s="264"/>
      <c r="AG12" s="572"/>
    </row>
    <row r="13" spans="1:33" s="81" customFormat="1" ht="15" customHeight="1">
      <c r="A13" s="388" t="s">
        <v>605</v>
      </c>
      <c r="B13" s="347">
        <v>6030037050</v>
      </c>
      <c r="C13" s="397"/>
      <c r="D13" s="346">
        <v>6030020050</v>
      </c>
      <c r="E13" s="404"/>
      <c r="F13" s="346">
        <v>6030021050</v>
      </c>
      <c r="G13" s="404"/>
      <c r="H13" s="346">
        <v>6030022050</v>
      </c>
      <c r="I13" s="404"/>
      <c r="J13" s="346">
        <v>6030023050</v>
      </c>
      <c r="K13" s="404"/>
      <c r="L13" s="346">
        <v>6030024050</v>
      </c>
      <c r="M13" s="404"/>
      <c r="N13" s="346">
        <v>6030025050</v>
      </c>
      <c r="O13" s="404"/>
      <c r="P13" s="346">
        <f t="shared" ref="P13:P17" si="0">D13+6000</f>
        <v>6030026050</v>
      </c>
      <c r="Q13" s="454"/>
      <c r="R13" s="346">
        <v>6030028050</v>
      </c>
      <c r="S13" s="456"/>
      <c r="T13" s="346">
        <v>6030029050</v>
      </c>
      <c r="U13" s="456"/>
      <c r="V13" s="346">
        <v>6030030050</v>
      </c>
      <c r="W13" s="456"/>
      <c r="X13" s="346">
        <v>6030031050</v>
      </c>
      <c r="Y13" s="456"/>
      <c r="Z13" s="346">
        <v>6030032050</v>
      </c>
      <c r="AA13" s="456"/>
      <c r="AB13" s="346">
        <v>6030033050</v>
      </c>
      <c r="AC13" s="456"/>
      <c r="AD13" s="346">
        <v>6030034050</v>
      </c>
      <c r="AE13" s="456"/>
      <c r="AF13" s="346">
        <v>6030035050</v>
      </c>
      <c r="AG13" s="456"/>
    </row>
    <row r="14" spans="1:33" s="81" customFormat="1" ht="15" customHeight="1">
      <c r="A14" s="388" t="s">
        <v>569</v>
      </c>
      <c r="B14" s="347">
        <v>6030037060</v>
      </c>
      <c r="C14" s="397"/>
      <c r="D14" s="346">
        <v>6030020060</v>
      </c>
      <c r="E14" s="404"/>
      <c r="F14" s="346">
        <v>6030021060</v>
      </c>
      <c r="G14" s="404"/>
      <c r="H14" s="346">
        <v>6030022060</v>
      </c>
      <c r="I14" s="404"/>
      <c r="J14" s="346">
        <v>6030023060</v>
      </c>
      <c r="K14" s="404"/>
      <c r="L14" s="346">
        <v>6030024060</v>
      </c>
      <c r="M14" s="404"/>
      <c r="N14" s="346">
        <v>6030025060</v>
      </c>
      <c r="O14" s="404"/>
      <c r="P14" s="346">
        <f t="shared" si="0"/>
        <v>6030026060</v>
      </c>
      <c r="Q14" s="454"/>
      <c r="R14" s="346">
        <v>6030028060</v>
      </c>
      <c r="S14" s="456"/>
      <c r="T14" s="346">
        <v>6030029060</v>
      </c>
      <c r="U14" s="456"/>
      <c r="V14" s="346">
        <v>6030030060</v>
      </c>
      <c r="W14" s="456"/>
      <c r="X14" s="346">
        <v>6030031060</v>
      </c>
      <c r="Y14" s="456"/>
      <c r="Z14" s="346">
        <v>6030032060</v>
      </c>
      <c r="AA14" s="456"/>
      <c r="AB14" s="346">
        <v>6030033060</v>
      </c>
      <c r="AC14" s="456"/>
      <c r="AD14" s="346">
        <v>6030034060</v>
      </c>
      <c r="AE14" s="456"/>
      <c r="AF14" s="346">
        <v>6030035060</v>
      </c>
      <c r="AG14" s="456"/>
    </row>
    <row r="15" spans="1:33" s="591" customFormat="1" ht="15" customHeight="1">
      <c r="A15" s="613" t="s">
        <v>604</v>
      </c>
      <c r="B15" s="588">
        <v>6030037030</v>
      </c>
      <c r="C15" s="614"/>
      <c r="D15" s="598">
        <v>6030020030</v>
      </c>
      <c r="E15" s="615"/>
      <c r="F15" s="598">
        <f t="shared" ref="F15:F16" si="1">D15+1000</f>
        <v>6030021030</v>
      </c>
      <c r="G15" s="615"/>
      <c r="H15" s="598">
        <f t="shared" ref="H15:H16" si="2">D15+2000</f>
        <v>6030022030</v>
      </c>
      <c r="I15" s="615"/>
      <c r="J15" s="598">
        <f t="shared" ref="J15:J16" si="3">D15+3000</f>
        <v>6030023030</v>
      </c>
      <c r="K15" s="615"/>
      <c r="L15" s="598">
        <f t="shared" ref="L15:L16" si="4">D15+4000</f>
        <v>6030024030</v>
      </c>
      <c r="M15" s="615"/>
      <c r="N15" s="598">
        <f t="shared" ref="N15:N16" si="5">D15+5000</f>
        <v>6030025030</v>
      </c>
      <c r="O15" s="615"/>
      <c r="P15" s="598">
        <f t="shared" si="0"/>
        <v>6030026030</v>
      </c>
      <c r="Q15" s="615"/>
      <c r="R15" s="598">
        <v>6030028030</v>
      </c>
      <c r="S15" s="615"/>
      <c r="T15" s="598">
        <v>6030029030</v>
      </c>
      <c r="U15" s="615"/>
      <c r="V15" s="598">
        <v>6030030030</v>
      </c>
      <c r="W15" s="615"/>
      <c r="X15" s="598">
        <v>6030031030</v>
      </c>
      <c r="Y15" s="615"/>
      <c r="Z15" s="598">
        <v>6030032030</v>
      </c>
      <c r="AA15" s="615"/>
      <c r="AB15" s="598">
        <v>6030033030</v>
      </c>
      <c r="AC15" s="615"/>
      <c r="AD15" s="598">
        <v>6030034030</v>
      </c>
      <c r="AE15" s="615"/>
      <c r="AF15" s="598">
        <v>6030035030</v>
      </c>
      <c r="AG15" s="615"/>
    </row>
    <row r="16" spans="1:33" s="591" customFormat="1" ht="15" customHeight="1">
      <c r="A16" s="613" t="s">
        <v>603</v>
      </c>
      <c r="B16" s="588">
        <v>6030037040</v>
      </c>
      <c r="C16" s="614"/>
      <c r="D16" s="598">
        <v>6030020040</v>
      </c>
      <c r="E16" s="615"/>
      <c r="F16" s="598">
        <f t="shared" si="1"/>
        <v>6030021040</v>
      </c>
      <c r="G16" s="615"/>
      <c r="H16" s="598">
        <f t="shared" si="2"/>
        <v>6030022040</v>
      </c>
      <c r="I16" s="615"/>
      <c r="J16" s="598">
        <f t="shared" si="3"/>
        <v>6030023040</v>
      </c>
      <c r="K16" s="615"/>
      <c r="L16" s="598">
        <f t="shared" si="4"/>
        <v>6030024040</v>
      </c>
      <c r="M16" s="615"/>
      <c r="N16" s="598">
        <f t="shared" si="5"/>
        <v>6030025040</v>
      </c>
      <c r="O16" s="615"/>
      <c r="P16" s="598">
        <v>6030026040</v>
      </c>
      <c r="Q16" s="615"/>
      <c r="R16" s="598">
        <v>6030028040</v>
      </c>
      <c r="S16" s="615"/>
      <c r="T16" s="598">
        <v>6030029040</v>
      </c>
      <c r="U16" s="615"/>
      <c r="V16" s="598">
        <v>6030030040</v>
      </c>
      <c r="W16" s="615"/>
      <c r="X16" s="598">
        <v>6030031040</v>
      </c>
      <c r="Y16" s="615"/>
      <c r="Z16" s="598">
        <v>6030032040</v>
      </c>
      <c r="AA16" s="615"/>
      <c r="AB16" s="598">
        <v>6030033040</v>
      </c>
      <c r="AC16" s="615"/>
      <c r="AD16" s="598">
        <v>6030034040</v>
      </c>
      <c r="AE16" s="615"/>
      <c r="AF16" s="598">
        <v>6030035040</v>
      </c>
      <c r="AG16" s="615"/>
    </row>
    <row r="17" spans="1:41" s="81" customFormat="1" ht="15" customHeight="1">
      <c r="A17" s="388" t="s">
        <v>606</v>
      </c>
      <c r="B17" s="347">
        <v>6030037070</v>
      </c>
      <c r="C17" s="397"/>
      <c r="D17" s="346">
        <v>6030020070</v>
      </c>
      <c r="E17" s="404"/>
      <c r="F17" s="346">
        <v>6030021070</v>
      </c>
      <c r="G17" s="404"/>
      <c r="H17" s="346">
        <v>6030022070</v>
      </c>
      <c r="I17" s="404"/>
      <c r="J17" s="346">
        <v>6030023070</v>
      </c>
      <c r="K17" s="404"/>
      <c r="L17" s="346">
        <v>6030024070</v>
      </c>
      <c r="M17" s="404"/>
      <c r="N17" s="346">
        <v>6030025070</v>
      </c>
      <c r="O17" s="404"/>
      <c r="P17" s="346">
        <f t="shared" si="0"/>
        <v>6030026070</v>
      </c>
      <c r="Q17" s="454"/>
      <c r="R17" s="346">
        <f>D17+8000</f>
        <v>6030028070</v>
      </c>
      <c r="S17" s="454"/>
      <c r="T17" s="346">
        <f>D17+9000</f>
        <v>6030029070</v>
      </c>
      <c r="U17" s="454"/>
      <c r="V17" s="346">
        <f t="shared" ref="V17" si="6">D17+10000</f>
        <v>6030030070</v>
      </c>
      <c r="W17" s="454"/>
      <c r="X17" s="346">
        <f>D17+11000</f>
        <v>6030031070</v>
      </c>
      <c r="Y17" s="454"/>
      <c r="Z17" s="346">
        <f>D17+12000</f>
        <v>6030032070</v>
      </c>
      <c r="AA17" s="454"/>
      <c r="AB17" s="346">
        <f>D17+13000</f>
        <v>6030033070</v>
      </c>
      <c r="AC17" s="454"/>
      <c r="AD17" s="346">
        <f>D17+14000</f>
        <v>6030034070</v>
      </c>
      <c r="AE17" s="454"/>
      <c r="AF17" s="346">
        <f>D17+15000</f>
        <v>6030035070</v>
      </c>
      <c r="AG17" s="454"/>
    </row>
    <row r="18" spans="1:41" s="81" customFormat="1" ht="15" customHeight="1">
      <c r="A18" s="388" t="s">
        <v>571</v>
      </c>
      <c r="B18" s="347">
        <v>6030037080</v>
      </c>
      <c r="C18" s="397"/>
      <c r="D18" s="346">
        <v>6030020080</v>
      </c>
      <c r="E18" s="404"/>
      <c r="F18" s="346">
        <v>6030021080</v>
      </c>
      <c r="G18" s="404"/>
      <c r="H18" s="346">
        <v>6030022080</v>
      </c>
      <c r="I18" s="404"/>
      <c r="J18" s="346">
        <v>6030023080</v>
      </c>
      <c r="K18" s="404"/>
      <c r="L18" s="346">
        <v>6030024080</v>
      </c>
      <c r="M18" s="404"/>
      <c r="N18" s="346">
        <v>6030025080</v>
      </c>
      <c r="O18" s="404"/>
      <c r="P18" s="346">
        <v>6030026080</v>
      </c>
      <c r="Q18" s="454"/>
      <c r="R18" s="346">
        <v>6030028080</v>
      </c>
      <c r="S18" s="404"/>
      <c r="T18" s="346">
        <v>6030029080</v>
      </c>
      <c r="U18" s="404"/>
      <c r="V18" s="346">
        <v>6030030080</v>
      </c>
      <c r="W18" s="404"/>
      <c r="X18" s="346">
        <v>6030031080</v>
      </c>
      <c r="Y18" s="404"/>
      <c r="Z18" s="727"/>
      <c r="AA18" s="728"/>
      <c r="AB18" s="727"/>
      <c r="AC18" s="728"/>
      <c r="AD18" s="727"/>
      <c r="AE18" s="728"/>
      <c r="AF18" s="727"/>
      <c r="AG18" s="728"/>
    </row>
    <row r="19" spans="1:41" s="81" customFormat="1" ht="15" customHeight="1">
      <c r="A19" s="524" t="s">
        <v>607</v>
      </c>
      <c r="B19" s="347">
        <v>6030037090</v>
      </c>
      <c r="C19" s="397"/>
      <c r="D19" s="727"/>
      <c r="E19" s="728"/>
      <c r="F19" s="727"/>
      <c r="G19" s="728"/>
      <c r="H19" s="727"/>
      <c r="I19" s="728"/>
      <c r="J19" s="727"/>
      <c r="K19" s="728"/>
      <c r="L19" s="727"/>
      <c r="M19" s="728"/>
      <c r="N19" s="727"/>
      <c r="O19" s="728"/>
      <c r="P19" s="727"/>
      <c r="Q19" s="728"/>
      <c r="R19" s="727"/>
      <c r="S19" s="728"/>
      <c r="T19" s="727"/>
      <c r="U19" s="728"/>
      <c r="V19" s="727"/>
      <c r="W19" s="728"/>
      <c r="X19" s="727"/>
      <c r="Y19" s="728"/>
      <c r="Z19" s="727"/>
      <c r="AA19" s="728"/>
      <c r="AB19" s="727"/>
      <c r="AC19" s="728"/>
      <c r="AD19" s="727"/>
      <c r="AE19" s="728"/>
      <c r="AF19" s="727"/>
      <c r="AG19" s="728"/>
    </row>
    <row r="20" spans="1:41" s="81" customFormat="1" ht="14.1" customHeight="1"/>
    <row r="21" spans="1:41" s="81" customFormat="1" ht="18" customHeight="1">
      <c r="B21" s="766" t="s">
        <v>608</v>
      </c>
      <c r="C21" s="767"/>
      <c r="D21" s="767"/>
      <c r="E21" s="767"/>
      <c r="F21" s="767"/>
      <c r="G21" s="767"/>
      <c r="H21" s="767"/>
      <c r="I21" s="767"/>
      <c r="J21" s="767"/>
      <c r="K21" s="767"/>
      <c r="L21" s="767"/>
      <c r="M21" s="768"/>
      <c r="N21" s="110"/>
      <c r="R21" s="110"/>
      <c r="T21" s="110"/>
      <c r="V21" s="110"/>
      <c r="X21" s="110"/>
      <c r="Z21" s="110"/>
      <c r="AB21" s="110"/>
      <c r="AD21" s="110"/>
    </row>
    <row r="22" spans="1:41" s="81" customFormat="1" ht="27" customHeight="1">
      <c r="A22" s="111"/>
      <c r="B22" s="784" t="s">
        <v>235</v>
      </c>
      <c r="C22" s="784"/>
      <c r="D22" s="785" t="s">
        <v>609</v>
      </c>
      <c r="E22" s="785"/>
      <c r="F22" s="688" t="s">
        <v>610</v>
      </c>
      <c r="G22" s="689"/>
      <c r="H22" s="688" t="s">
        <v>611</v>
      </c>
      <c r="I22" s="689"/>
      <c r="J22" s="688" t="s">
        <v>612</v>
      </c>
      <c r="K22" s="689"/>
      <c r="L22" s="688" t="s">
        <v>613</v>
      </c>
      <c r="M22" s="689"/>
      <c r="N22" s="103"/>
      <c r="P22" s="103"/>
      <c r="T22" s="103"/>
      <c r="V22" s="103"/>
      <c r="X22" s="103"/>
      <c r="Z22" s="103"/>
      <c r="AB22" s="103"/>
      <c r="AD22" s="103"/>
      <c r="AF22" s="103"/>
    </row>
    <row r="23" spans="1:41" s="81" customFormat="1" ht="15" customHeight="1">
      <c r="A23" s="403" t="s">
        <v>602</v>
      </c>
      <c r="B23" s="347">
        <v>6030045010</v>
      </c>
      <c r="C23" s="397"/>
      <c r="D23" s="346">
        <v>6030040010</v>
      </c>
      <c r="E23" s="404"/>
      <c r="F23" s="346">
        <v>6030041010</v>
      </c>
      <c r="G23" s="404"/>
      <c r="H23" s="346">
        <v>6030042010</v>
      </c>
      <c r="I23" s="404"/>
      <c r="J23" s="346">
        <v>6030043010</v>
      </c>
      <c r="K23" s="404"/>
      <c r="L23" s="346">
        <v>6030044010</v>
      </c>
      <c r="M23" s="404"/>
      <c r="N23" s="86"/>
      <c r="P23" s="86"/>
      <c r="T23" s="86"/>
      <c r="V23" s="86"/>
      <c r="X23" s="86"/>
      <c r="Z23" s="86"/>
      <c r="AB23" s="86"/>
      <c r="AD23" s="86"/>
      <c r="AF23" s="86"/>
    </row>
    <row r="24" spans="1:41" s="81" customFormat="1" ht="15" customHeight="1">
      <c r="A24" s="553" t="s">
        <v>603</v>
      </c>
      <c r="B24" s="347">
        <v>6030045020</v>
      </c>
      <c r="C24" s="397"/>
      <c r="D24" s="346">
        <v>6030040020</v>
      </c>
      <c r="E24" s="404"/>
      <c r="F24" s="346">
        <v>6030041020</v>
      </c>
      <c r="G24" s="404"/>
      <c r="H24" s="346">
        <v>6030042020</v>
      </c>
      <c r="I24" s="404"/>
      <c r="J24" s="346">
        <v>6030043020</v>
      </c>
      <c r="K24" s="404"/>
      <c r="L24" s="346">
        <v>6030044020</v>
      </c>
      <c r="M24" s="404"/>
      <c r="N24" s="86"/>
      <c r="P24" s="86"/>
      <c r="T24" s="86"/>
      <c r="V24" s="86"/>
      <c r="X24" s="86"/>
      <c r="Z24" s="86"/>
      <c r="AB24" s="86"/>
      <c r="AD24" s="86"/>
      <c r="AF24" s="86"/>
    </row>
    <row r="25" spans="1:41" s="19" customFormat="1" ht="15" customHeight="1">
      <c r="A25" s="388" t="s">
        <v>605</v>
      </c>
      <c r="B25" s="347">
        <v>6030045050</v>
      </c>
      <c r="C25" s="397"/>
      <c r="D25" s="346">
        <v>6030040050</v>
      </c>
      <c r="E25" s="454"/>
      <c r="F25" s="346">
        <v>6030041050</v>
      </c>
      <c r="G25" s="454"/>
      <c r="H25" s="346">
        <v>6030042050</v>
      </c>
      <c r="I25" s="454"/>
      <c r="J25" s="346">
        <v>6030043050</v>
      </c>
      <c r="K25" s="454"/>
      <c r="L25" s="346">
        <v>6030044050</v>
      </c>
      <c r="M25" s="454"/>
      <c r="N25" s="41"/>
      <c r="P25" s="41"/>
      <c r="T25" s="41"/>
      <c r="V25" s="41"/>
      <c r="X25" s="41"/>
      <c r="Z25" s="41"/>
      <c r="AB25" s="41"/>
      <c r="AD25" s="41"/>
      <c r="AF25" s="41"/>
    </row>
    <row r="26" spans="1:41" s="19" customFormat="1" ht="15" customHeight="1">
      <c r="A26" s="388" t="s">
        <v>569</v>
      </c>
      <c r="B26" s="347">
        <v>6030045060</v>
      </c>
      <c r="C26" s="397"/>
      <c r="D26" s="346">
        <v>6030040060</v>
      </c>
      <c r="E26" s="454"/>
      <c r="F26" s="346">
        <v>6030041060</v>
      </c>
      <c r="G26" s="454"/>
      <c r="H26" s="346">
        <v>6030042060</v>
      </c>
      <c r="I26" s="454"/>
      <c r="J26" s="346">
        <v>6030043060</v>
      </c>
      <c r="K26" s="454"/>
      <c r="L26" s="346">
        <v>6030044060</v>
      </c>
      <c r="M26" s="454"/>
      <c r="N26" s="41"/>
      <c r="P26" s="41"/>
      <c r="T26" s="41"/>
      <c r="V26" s="41"/>
      <c r="X26" s="41"/>
      <c r="Z26" s="41"/>
      <c r="AB26" s="41"/>
      <c r="AD26" s="41"/>
      <c r="AF26" s="41"/>
    </row>
    <row r="27" spans="1:41" s="22" customFormat="1" ht="15" customHeight="1">
      <c r="A27" s="613" t="s">
        <v>604</v>
      </c>
      <c r="B27" s="339"/>
      <c r="C27" s="573"/>
      <c r="D27" s="727"/>
      <c r="E27" s="728"/>
      <c r="F27" s="264"/>
      <c r="G27" s="572"/>
      <c r="H27" s="264"/>
      <c r="I27" s="572"/>
      <c r="J27" s="264"/>
      <c r="K27" s="572"/>
      <c r="L27" s="264"/>
      <c r="M27" s="572"/>
      <c r="N27" s="114"/>
      <c r="R27" s="114"/>
      <c r="S27" s="2"/>
      <c r="T27" s="114"/>
      <c r="U27" s="2"/>
      <c r="V27" s="114"/>
      <c r="W27" s="2"/>
      <c r="X27" s="2"/>
      <c r="Z27" s="147"/>
      <c r="AB27" s="147"/>
      <c r="AC27" s="2"/>
      <c r="AD27" s="114"/>
      <c r="AE27" s="2"/>
      <c r="AF27" s="2"/>
      <c r="AG27" s="2"/>
      <c r="AH27" s="2"/>
      <c r="AI27" s="2"/>
      <c r="AJ27" s="2"/>
      <c r="AK27" s="2"/>
      <c r="AL27" s="2"/>
      <c r="AM27" s="2"/>
      <c r="AN27" s="2"/>
      <c r="AO27" s="2"/>
    </row>
    <row r="28" spans="1:41" s="22" customFormat="1" ht="15" customHeight="1">
      <c r="A28" s="613" t="s">
        <v>603</v>
      </c>
      <c r="B28" s="339"/>
      <c r="C28" s="573"/>
      <c r="D28" s="727"/>
      <c r="E28" s="728"/>
      <c r="F28" s="264"/>
      <c r="G28" s="572"/>
      <c r="H28" s="264"/>
      <c r="I28" s="572"/>
      <c r="J28" s="264"/>
      <c r="K28" s="572"/>
      <c r="L28" s="264"/>
      <c r="M28" s="572"/>
      <c r="N28" s="114"/>
      <c r="R28" s="114"/>
      <c r="S28" s="2"/>
      <c r="T28" s="114"/>
      <c r="U28" s="2"/>
      <c r="V28" s="114"/>
      <c r="W28" s="2"/>
      <c r="X28" s="2"/>
      <c r="Z28" s="147"/>
      <c r="AB28" s="147"/>
      <c r="AC28" s="2"/>
      <c r="AD28" s="114"/>
      <c r="AE28" s="2"/>
      <c r="AF28" s="2"/>
      <c r="AG28" s="2"/>
      <c r="AH28" s="2"/>
      <c r="AI28" s="2"/>
      <c r="AJ28" s="2"/>
      <c r="AK28" s="2"/>
      <c r="AL28" s="2"/>
      <c r="AM28" s="2"/>
      <c r="AN28" s="2"/>
      <c r="AO28" s="2"/>
    </row>
    <row r="29" spans="1:41" s="19" customFormat="1" ht="15" customHeight="1">
      <c r="A29" s="388" t="s">
        <v>606</v>
      </c>
      <c r="B29" s="727"/>
      <c r="C29" s="728"/>
      <c r="D29" s="727"/>
      <c r="E29" s="728"/>
      <c r="F29" s="727"/>
      <c r="G29" s="728"/>
      <c r="H29" s="727"/>
      <c r="I29" s="728"/>
      <c r="J29" s="727"/>
      <c r="K29" s="728"/>
      <c r="L29" s="727"/>
      <c r="M29" s="728"/>
      <c r="N29" s="41"/>
      <c r="P29" s="41"/>
      <c r="T29" s="41"/>
      <c r="V29" s="41"/>
      <c r="X29" s="41"/>
      <c r="Z29" s="41"/>
      <c r="AB29" s="41"/>
      <c r="AD29" s="41"/>
      <c r="AF29" s="41"/>
    </row>
    <row r="30" spans="1:41" s="81" customFormat="1" ht="15" customHeight="1">
      <c r="A30" s="388" t="s">
        <v>571</v>
      </c>
      <c r="B30" s="727"/>
      <c r="C30" s="728"/>
      <c r="D30" s="727"/>
      <c r="E30" s="728"/>
      <c r="F30" s="727"/>
      <c r="G30" s="728"/>
      <c r="H30" s="727"/>
      <c r="I30" s="728"/>
      <c r="J30" s="727"/>
      <c r="K30" s="728"/>
      <c r="L30" s="727"/>
      <c r="M30" s="728"/>
      <c r="N30" s="18"/>
      <c r="P30" s="18"/>
      <c r="T30" s="18"/>
      <c r="V30" s="18"/>
      <c r="X30" s="18"/>
      <c r="Z30" s="18"/>
      <c r="AB30" s="18"/>
      <c r="AD30" s="18"/>
      <c r="AF30" s="18"/>
    </row>
    <row r="31" spans="1:41" s="81" customFormat="1" ht="15" customHeight="1">
      <c r="A31" s="524" t="s">
        <v>614</v>
      </c>
      <c r="B31" s="347">
        <v>6030045090</v>
      </c>
      <c r="C31" s="397"/>
      <c r="D31" s="727"/>
      <c r="E31" s="728"/>
      <c r="F31" s="727"/>
      <c r="G31" s="728"/>
      <c r="H31" s="727"/>
      <c r="I31" s="728"/>
      <c r="J31" s="727"/>
      <c r="K31" s="728"/>
      <c r="L31" s="727"/>
      <c r="M31" s="728"/>
      <c r="N31" s="86"/>
      <c r="P31" s="86"/>
      <c r="T31" s="86"/>
      <c r="V31" s="86"/>
      <c r="X31" s="86"/>
      <c r="Z31" s="86"/>
      <c r="AB31" s="86"/>
      <c r="AD31" s="86"/>
      <c r="AF31" s="86"/>
    </row>
    <row r="32" spans="1:41" s="81" customFormat="1" ht="14.1" customHeight="1">
      <c r="A32" s="19"/>
    </row>
    <row r="33" spans="1:35" s="81" customFormat="1" ht="18" customHeight="1">
      <c r="A33" s="192"/>
      <c r="B33" s="785" t="s">
        <v>235</v>
      </c>
      <c r="C33" s="785"/>
      <c r="D33" s="773" t="s">
        <v>615</v>
      </c>
      <c r="E33" s="774"/>
      <c r="F33" s="773" t="s">
        <v>616</v>
      </c>
      <c r="G33" s="774"/>
      <c r="AC33" s="19"/>
      <c r="AD33" s="42"/>
      <c r="AG33" s="10"/>
    </row>
    <row r="34" spans="1:35" s="81" customFormat="1" ht="15" customHeight="1">
      <c r="A34" s="388" t="s">
        <v>602</v>
      </c>
      <c r="B34" s="346">
        <v>6030010010</v>
      </c>
      <c r="C34" s="404"/>
      <c r="D34" s="346">
        <v>6030011010</v>
      </c>
      <c r="E34" s="404"/>
      <c r="F34" s="346">
        <v>6030012010</v>
      </c>
      <c r="G34" s="404"/>
    </row>
    <row r="35" spans="1:35" s="81" customFormat="1" ht="15" customHeight="1">
      <c r="A35" s="553" t="s">
        <v>603</v>
      </c>
      <c r="B35" s="346">
        <v>6030010020</v>
      </c>
      <c r="C35" s="404"/>
      <c r="D35" s="346">
        <v>6030011020</v>
      </c>
      <c r="E35" s="404"/>
      <c r="F35" s="346">
        <v>6030012020</v>
      </c>
      <c r="G35" s="404"/>
    </row>
    <row r="36" spans="1:35" s="81" customFormat="1" ht="15" customHeight="1">
      <c r="A36" s="388" t="s">
        <v>605</v>
      </c>
      <c r="B36" s="346">
        <v>6030010050</v>
      </c>
      <c r="C36" s="404"/>
      <c r="D36" s="346">
        <v>6030011050</v>
      </c>
      <c r="E36" s="404"/>
      <c r="F36" s="346">
        <v>6030012050</v>
      </c>
      <c r="G36" s="404"/>
    </row>
    <row r="37" spans="1:35" s="81" customFormat="1" ht="15" customHeight="1">
      <c r="A37" s="403" t="s">
        <v>569</v>
      </c>
      <c r="B37" s="346">
        <v>6030010060</v>
      </c>
      <c r="C37" s="404"/>
      <c r="D37" s="346">
        <v>6030011060</v>
      </c>
      <c r="E37" s="404"/>
      <c r="F37" s="346">
        <v>6030012060</v>
      </c>
      <c r="G37" s="404"/>
    </row>
    <row r="38" spans="1:35" s="2" customFormat="1" ht="15" customHeight="1">
      <c r="A38" s="613" t="s">
        <v>604</v>
      </c>
      <c r="B38" s="598">
        <v>6030010030</v>
      </c>
      <c r="C38" s="615"/>
      <c r="D38" s="598">
        <f t="shared" ref="D38:D39" si="7">B38+1000</f>
        <v>6030011030</v>
      </c>
      <c r="E38" s="615"/>
      <c r="F38" s="727"/>
      <c r="G38" s="728"/>
      <c r="O38" s="22"/>
      <c r="P38" s="22"/>
      <c r="Q38" s="22"/>
      <c r="Y38" s="22"/>
      <c r="Z38" s="22"/>
      <c r="AA38" s="22"/>
      <c r="AB38" s="22"/>
    </row>
    <row r="39" spans="1:35" s="2" customFormat="1" ht="15" customHeight="1">
      <c r="A39" s="613" t="s">
        <v>603</v>
      </c>
      <c r="B39" s="598">
        <v>6030010040</v>
      </c>
      <c r="C39" s="615"/>
      <c r="D39" s="598">
        <f t="shared" si="7"/>
        <v>6030011040</v>
      </c>
      <c r="E39" s="615"/>
      <c r="F39" s="727"/>
      <c r="G39" s="728"/>
      <c r="O39" s="22"/>
      <c r="P39" s="22"/>
      <c r="Q39" s="22"/>
      <c r="Y39" s="22"/>
      <c r="Z39" s="22"/>
      <c r="AA39" s="22"/>
      <c r="AB39" s="22"/>
    </row>
    <row r="40" spans="1:35" s="81" customFormat="1" ht="15" customHeight="1">
      <c r="A40" s="403" t="s">
        <v>606</v>
      </c>
      <c r="B40" s="346">
        <v>6030010070</v>
      </c>
      <c r="C40" s="404"/>
      <c r="D40" s="346">
        <v>6030011070</v>
      </c>
      <c r="E40" s="404"/>
      <c r="F40" s="727"/>
      <c r="G40" s="728"/>
    </row>
    <row r="41" spans="1:35" s="81" customFormat="1" ht="15" customHeight="1">
      <c r="A41" s="403" t="s">
        <v>571</v>
      </c>
      <c r="B41" s="346">
        <v>6030010080</v>
      </c>
      <c r="C41" s="404"/>
      <c r="D41" s="346">
        <v>6030011080</v>
      </c>
      <c r="E41" s="404"/>
      <c r="F41" s="727"/>
      <c r="G41" s="728"/>
    </row>
    <row r="42" spans="1:35" s="81" customFormat="1" ht="15" customHeight="1">
      <c r="A42" s="403" t="s">
        <v>617</v>
      </c>
      <c r="B42" s="346">
        <v>6030010090</v>
      </c>
      <c r="C42" s="404"/>
      <c r="D42" s="346">
        <v>6030011090</v>
      </c>
      <c r="E42" s="404"/>
      <c r="F42" s="346">
        <v>6030012090</v>
      </c>
      <c r="G42" s="404"/>
    </row>
    <row r="43" spans="1:35" s="81" customFormat="1" ht="15" customHeight="1">
      <c r="A43" s="403" t="s">
        <v>575</v>
      </c>
      <c r="B43" s="346">
        <v>6030010100</v>
      </c>
      <c r="C43" s="404"/>
      <c r="D43" s="346">
        <v>6030011100</v>
      </c>
      <c r="E43" s="404"/>
      <c r="F43" s="727"/>
      <c r="G43" s="728"/>
      <c r="AE43" s="591"/>
      <c r="AF43" s="591"/>
      <c r="AG43" s="591"/>
      <c r="AH43" s="591"/>
      <c r="AI43" s="591"/>
    </row>
    <row r="44" spans="1:35" s="81" customFormat="1" ht="15" customHeight="1">
      <c r="A44" s="540" t="s">
        <v>618</v>
      </c>
      <c r="B44" s="346">
        <v>6030010110</v>
      </c>
      <c r="C44" s="404"/>
      <c r="D44" s="346">
        <v>6030011110</v>
      </c>
      <c r="E44" s="404"/>
      <c r="F44" s="346">
        <v>6030012110</v>
      </c>
      <c r="G44" s="454"/>
      <c r="AE44" s="591"/>
      <c r="AF44" s="591"/>
      <c r="AG44" s="591"/>
      <c r="AH44" s="591"/>
      <c r="AI44" s="591"/>
    </row>
    <row r="45" spans="1:35" s="81" customFormat="1" ht="15" customHeight="1">
      <c r="A45" s="85"/>
      <c r="B45" s="135"/>
      <c r="C45" s="119"/>
      <c r="D45" s="135"/>
      <c r="E45" s="119"/>
      <c r="F45" s="135"/>
      <c r="G45" s="214"/>
      <c r="AE45" s="591"/>
      <c r="AF45" s="591"/>
      <c r="AG45" s="617" t="s">
        <v>658</v>
      </c>
      <c r="AH45" s="591"/>
      <c r="AI45" s="591"/>
    </row>
    <row r="46" spans="1:35" s="81" customFormat="1" ht="14.1" customHeight="1">
      <c r="AE46" s="591"/>
      <c r="AF46" s="591"/>
      <c r="AG46" s="578" t="s">
        <v>619</v>
      </c>
      <c r="AH46" s="591"/>
      <c r="AI46" s="591"/>
    </row>
    <row r="47" spans="1:35" s="81" customFormat="1" ht="14.1" customHeight="1">
      <c r="AE47" s="591"/>
      <c r="AF47" s="591"/>
      <c r="AG47" s="591"/>
      <c r="AH47" s="591"/>
      <c r="AI47" s="591"/>
    </row>
    <row r="48" spans="1:35" s="81" customFormat="1" ht="14.1" customHeight="1">
      <c r="AE48" s="591"/>
      <c r="AF48" s="591"/>
      <c r="AG48" s="591"/>
      <c r="AH48" s="591"/>
      <c r="AI48" s="591"/>
    </row>
    <row r="49" spans="31:35" s="81" customFormat="1" ht="14.1" customHeight="1">
      <c r="AE49" s="591"/>
      <c r="AF49" s="591"/>
      <c r="AG49" s="591"/>
      <c r="AH49" s="591"/>
      <c r="AI49" s="591"/>
    </row>
    <row r="50" spans="31:35" s="81" customFormat="1" ht="14.1" customHeight="1">
      <c r="AE50" s="591"/>
      <c r="AF50" s="591"/>
      <c r="AG50" s="591"/>
      <c r="AH50" s="591"/>
      <c r="AI50" s="591"/>
    </row>
    <row r="51" spans="31:35" s="81" customFormat="1" ht="14.1" customHeight="1"/>
    <row r="52" spans="31:35" s="81" customFormat="1" ht="14.1" customHeight="1"/>
    <row r="53" spans="31:35" s="81" customFormat="1" ht="14.1" customHeight="1"/>
    <row r="54" spans="31:35" s="81" customFormat="1" ht="14.1" customHeight="1"/>
    <row r="55" spans="31:35" s="81" customFormat="1" ht="14.1" customHeight="1"/>
    <row r="56" spans="31:35" s="81" customFormat="1" ht="14.1" customHeight="1"/>
    <row r="57" spans="31:35" s="81" customFormat="1" ht="14.1" customHeight="1"/>
    <row r="58" spans="31:35" s="81" customFormat="1" ht="14.1" customHeight="1"/>
    <row r="59" spans="31:35" s="81" customFormat="1" ht="14.1" customHeight="1"/>
    <row r="60" spans="31:35" s="81" customFormat="1" ht="14.1" customHeight="1"/>
    <row r="61" spans="31:35" s="81" customFormat="1" ht="14.1" customHeight="1"/>
    <row r="62" spans="31:35" s="81" customFormat="1" ht="14.1" customHeight="1"/>
    <row r="63" spans="31:35" s="81" customFormat="1" ht="14.1" customHeight="1"/>
    <row r="64" spans="31:35" s="81" customFormat="1" ht="14.1" customHeight="1"/>
    <row r="65" s="81" customFormat="1" ht="14.1" customHeight="1"/>
    <row r="66" s="81" customFormat="1" ht="14.1" customHeight="1"/>
    <row r="67" s="81" customFormat="1" ht="14.1" customHeight="1"/>
    <row r="68" s="81" customFormat="1" ht="14.1" customHeight="1"/>
    <row r="69" s="81" customFormat="1" ht="14.1" customHeight="1"/>
    <row r="70" s="81" customFormat="1" ht="14.1" customHeight="1"/>
    <row r="71" s="81" customFormat="1" ht="14.1" customHeight="1"/>
    <row r="72" s="81" customFormat="1" ht="14.1" customHeight="1"/>
    <row r="73" s="81" customFormat="1" ht="14.1" customHeight="1"/>
    <row r="74" s="81" customFormat="1" ht="14.1" customHeight="1"/>
    <row r="75" s="81" customFormat="1" ht="14.1" customHeight="1"/>
    <row r="76" s="81" customFormat="1" ht="14.1" customHeight="1"/>
    <row r="77" s="81" customFormat="1" ht="14.1" customHeight="1"/>
    <row r="78" s="81" customFormat="1" ht="14.1" customHeight="1"/>
    <row r="79" s="81" customFormat="1" ht="14.1" customHeight="1"/>
    <row r="80" s="81" customFormat="1" ht="14.1" customHeight="1"/>
    <row r="81" s="81" customFormat="1" ht="14.1" customHeight="1"/>
    <row r="82" s="81" customFormat="1" ht="14.1" customHeight="1"/>
    <row r="83" s="81" customFormat="1" ht="14.1" customHeight="1"/>
    <row r="84" s="81" customFormat="1" ht="14.1" customHeight="1"/>
    <row r="85" s="81" customFormat="1" ht="14.1" customHeight="1"/>
    <row r="86" s="81" customFormat="1" ht="14.1" customHeight="1"/>
    <row r="87" s="81" customFormat="1" ht="14.1" customHeight="1"/>
    <row r="88" s="81" customFormat="1" ht="14.1" customHeight="1"/>
    <row r="89" s="81" customFormat="1" ht="14.1" customHeight="1"/>
    <row r="90" s="81" customFormat="1" ht="14.1" customHeight="1"/>
    <row r="91" s="81" customFormat="1" ht="14.1" customHeight="1"/>
    <row r="92" s="81" customFormat="1" ht="14.1" customHeight="1"/>
    <row r="93" s="81" customFormat="1" ht="14.1" customHeight="1"/>
    <row r="94" s="81" customFormat="1" ht="14.1" customHeight="1"/>
    <row r="95" s="81" customFormat="1" ht="14.1" customHeight="1"/>
    <row r="96" s="81" customFormat="1" ht="14.1" customHeight="1"/>
    <row r="97" s="81" customFormat="1" ht="14.1" customHeight="1"/>
    <row r="98" s="81" customFormat="1" ht="14.1" customHeight="1"/>
    <row r="99" s="81" customFormat="1" ht="14.1" customHeight="1"/>
    <row r="100" s="81" customFormat="1" ht="14.1" customHeight="1"/>
    <row r="101" s="81" customFormat="1" ht="14.1" customHeight="1"/>
    <row r="102" s="81" customFormat="1" ht="14.1" customHeight="1"/>
    <row r="103" s="81" customFormat="1" ht="14.1" customHeight="1"/>
    <row r="104" s="81" customFormat="1" ht="14.1" customHeight="1"/>
    <row r="105" s="81" customFormat="1" ht="14.1" customHeight="1"/>
    <row r="106" s="81" customFormat="1" ht="14.1" customHeight="1"/>
    <row r="107" s="81" customFormat="1" ht="14.1" customHeight="1"/>
    <row r="108" s="81" customFormat="1" ht="14.1" customHeight="1"/>
    <row r="109" s="81" customFormat="1" ht="14.1" customHeight="1"/>
    <row r="110" s="81" customFormat="1" ht="14.1" customHeight="1"/>
    <row r="111" s="81" customFormat="1" ht="14.1" customHeight="1"/>
    <row r="112" s="81" customFormat="1" ht="14.1" customHeight="1"/>
    <row r="113" s="81" customFormat="1" ht="14.1" customHeight="1"/>
    <row r="114" s="81" customFormat="1" ht="14.1" customHeight="1"/>
    <row r="115" s="81" customFormat="1" ht="14.1" customHeight="1"/>
    <row r="116" s="81" customFormat="1" ht="14.1" customHeight="1"/>
    <row r="117" s="81" customFormat="1" ht="14.1" customHeight="1"/>
    <row r="118" s="81" customFormat="1" ht="14.1" customHeight="1"/>
    <row r="119" s="81" customFormat="1" ht="14.1" customHeight="1"/>
    <row r="120" s="81" customFormat="1" ht="14.1" customHeight="1"/>
    <row r="121" s="81" customFormat="1" ht="14.1" customHeight="1"/>
    <row r="122" s="81" customFormat="1" ht="14.1" customHeight="1"/>
    <row r="123" s="81" customFormat="1" ht="14.1" customHeight="1"/>
    <row r="124" s="81" customFormat="1" ht="14.1" customHeight="1"/>
    <row r="125" s="81" customFormat="1" ht="14.1" customHeight="1"/>
    <row r="126" s="81" customFormat="1" ht="14.1" customHeight="1"/>
    <row r="127" s="81" customFormat="1" ht="14.1" customHeight="1"/>
    <row r="128" s="81" customFormat="1" ht="14.1" customHeight="1"/>
    <row r="129" s="81" customFormat="1" ht="14.1" customHeight="1"/>
    <row r="130" s="81" customFormat="1" ht="14.1" customHeight="1"/>
    <row r="131" s="81" customFormat="1" ht="14.1" customHeight="1"/>
    <row r="132" s="81" customFormat="1" ht="14.1" customHeight="1"/>
    <row r="133" s="81" customFormat="1" ht="14.1" customHeight="1"/>
    <row r="134" s="81" customFormat="1" ht="14.1" customHeight="1"/>
    <row r="135" s="81" customFormat="1" ht="14.1" customHeight="1"/>
    <row r="136" s="81" customFormat="1" ht="14.1" customHeight="1"/>
    <row r="137" s="81" customFormat="1" ht="14.1" customHeight="1"/>
    <row r="138" s="81" customFormat="1" ht="14.1" customHeight="1"/>
    <row r="139" s="81" customFormat="1" ht="14.1" customHeight="1"/>
    <row r="140" s="81" customFormat="1" ht="14.1" customHeight="1"/>
    <row r="141" s="81" customFormat="1" ht="14.1" customHeight="1"/>
    <row r="142" s="81" customFormat="1" ht="14.1" customHeight="1"/>
    <row r="143" s="81" customFormat="1" ht="14.1" customHeight="1"/>
    <row r="144" s="81" customFormat="1" ht="14.1" customHeight="1"/>
    <row r="145" s="81" customFormat="1" ht="14.1" customHeight="1"/>
    <row r="146" s="81" customFormat="1" ht="14.1" customHeight="1"/>
    <row r="147" s="81" customFormat="1" ht="14.1" customHeight="1"/>
    <row r="148" s="81" customFormat="1" ht="14.1" customHeight="1"/>
    <row r="149" s="81" customFormat="1" ht="14.1" customHeight="1"/>
    <row r="150" s="81" customFormat="1" ht="14.1" customHeight="1"/>
    <row r="151" s="81" customFormat="1" ht="14.1" customHeight="1"/>
    <row r="152" s="81" customFormat="1" ht="14.1" customHeight="1"/>
    <row r="153" s="81" customFormat="1" ht="14.1" customHeight="1"/>
    <row r="154" s="81" customFormat="1" ht="14.1" customHeight="1"/>
    <row r="155" s="81" customFormat="1" ht="14.1" customHeight="1"/>
    <row r="156" s="81" customFormat="1" ht="14.1" customHeight="1"/>
    <row r="157" s="81" customFormat="1" ht="14.1" customHeight="1"/>
    <row r="158" s="81" customFormat="1" ht="14.1" customHeight="1"/>
    <row r="159" s="81" customFormat="1" ht="14.1" customHeight="1"/>
    <row r="160" s="81" customFormat="1" ht="14.1" customHeight="1"/>
    <row r="161" s="81" customFormat="1" ht="14.1" customHeight="1"/>
    <row r="162" s="81" customFormat="1" ht="14.1" customHeight="1"/>
    <row r="163" s="81" customFormat="1" ht="14.1" customHeight="1"/>
    <row r="164" s="81" customFormat="1" ht="14.1" customHeight="1"/>
    <row r="165" s="81" customFormat="1" ht="14.1" customHeight="1"/>
    <row r="166" s="81" customFormat="1" ht="14.1" customHeight="1"/>
    <row r="167" s="81" customFormat="1" ht="14.1" customHeight="1"/>
    <row r="168" s="81" customFormat="1" ht="14.1" customHeight="1"/>
    <row r="169" s="81" customFormat="1" ht="14.1" customHeight="1"/>
    <row r="170" s="81" customFormat="1" ht="14.1" customHeight="1"/>
    <row r="171" s="81" customFormat="1" ht="14.1" customHeight="1"/>
    <row r="172" s="81" customFormat="1" ht="14.1" customHeight="1"/>
    <row r="173" s="81" customFormat="1" ht="14.1" customHeight="1"/>
    <row r="174" s="81" customFormat="1" ht="14.1" customHeight="1"/>
    <row r="175" s="81" customFormat="1" ht="14.1" customHeight="1"/>
    <row r="176" s="81" customFormat="1" ht="14.1" customHeight="1"/>
    <row r="177" s="81" customFormat="1" ht="14.1" customHeight="1"/>
    <row r="178" s="81" customFormat="1" ht="14.1" customHeight="1"/>
    <row r="179" s="81" customFormat="1" ht="14.1" customHeight="1"/>
    <row r="180" s="81" customFormat="1" ht="14.1" customHeight="1"/>
    <row r="181" s="81" customFormat="1" ht="14.1" customHeight="1"/>
    <row r="182" s="81" customFormat="1" ht="14.1" customHeight="1"/>
    <row r="183" s="81" customFormat="1" ht="14.1" customHeight="1"/>
    <row r="184" s="81" customFormat="1" ht="14.1" customHeight="1"/>
    <row r="185" s="81" customFormat="1" ht="14.1" customHeight="1"/>
    <row r="186" s="81" customFormat="1" ht="14.1" customHeight="1"/>
    <row r="187" s="81" customFormat="1" ht="14.1" customHeight="1"/>
    <row r="188" s="81" customFormat="1" ht="14.1" customHeight="1"/>
    <row r="189" s="81" customFormat="1" ht="14.1" customHeight="1"/>
    <row r="190" s="81" customFormat="1" ht="14.1" customHeight="1"/>
    <row r="191" s="81" customFormat="1" ht="14.1" customHeight="1"/>
    <row r="192" s="81" customFormat="1" ht="14.1" customHeight="1"/>
    <row r="193" s="81" customFormat="1" ht="14.1" customHeight="1"/>
    <row r="194" s="81" customFormat="1" ht="14.1" customHeight="1"/>
    <row r="195" s="81" customFormat="1" ht="14.1" customHeight="1"/>
    <row r="196" s="81" customFormat="1" ht="14.1" customHeight="1"/>
    <row r="197" s="81" customFormat="1" ht="14.1" customHeight="1"/>
    <row r="198" s="81" customFormat="1" ht="14.1" customHeight="1"/>
    <row r="199" s="81" customFormat="1" ht="14.1" customHeight="1"/>
    <row r="200" s="81" customFormat="1" ht="14.1" customHeight="1"/>
    <row r="201" s="81" customFormat="1" ht="14.1" customHeight="1"/>
    <row r="202" s="81" customFormat="1" ht="14.1" customHeight="1"/>
    <row r="203" s="81" customFormat="1" ht="14.1" customHeight="1"/>
    <row r="204" s="81" customFormat="1" ht="14.1" customHeight="1"/>
    <row r="205" s="81" customFormat="1" ht="14.1" customHeight="1"/>
    <row r="206" s="81" customFormat="1" ht="14.1" customHeight="1"/>
    <row r="207" s="81" customFormat="1" ht="14.1" customHeight="1"/>
    <row r="208" s="81" customFormat="1" ht="14.1" customHeight="1"/>
    <row r="209" s="81" customFormat="1" ht="14.1" customHeight="1"/>
    <row r="210" s="81" customFormat="1" ht="14.1" customHeight="1"/>
    <row r="211" s="81" customFormat="1" ht="14.1" customHeight="1"/>
    <row r="212" s="81" customFormat="1" ht="14.1" customHeight="1"/>
    <row r="213" s="81" customFormat="1" ht="14.1" customHeight="1"/>
    <row r="214" s="81" customFormat="1" ht="14.1" customHeight="1"/>
    <row r="215" s="81" customFormat="1" ht="14.1" customHeight="1"/>
    <row r="216" s="81" customFormat="1" ht="14.1" customHeight="1"/>
    <row r="217" s="81" customFormat="1" ht="14.1" customHeight="1"/>
    <row r="218" s="81" customFormat="1" ht="14.1" customHeight="1"/>
    <row r="219" s="81" customFormat="1" ht="14.1" customHeight="1"/>
    <row r="220" s="81" customFormat="1" ht="14.1" customHeight="1"/>
    <row r="221" s="81" customFormat="1" ht="14.1" customHeight="1"/>
    <row r="222" s="81" customFormat="1" ht="14.1" customHeight="1"/>
    <row r="223" s="81" customFormat="1" ht="14.1" customHeight="1"/>
    <row r="224" s="81" customFormat="1" ht="14.1" customHeight="1"/>
    <row r="225" s="81" customFormat="1" ht="14.1" customHeight="1"/>
    <row r="226" s="81" customFormat="1" ht="14.1" customHeight="1"/>
    <row r="227" s="81" customFormat="1" ht="14.1" customHeight="1"/>
    <row r="228" s="81" customFormat="1" ht="14.1" customHeight="1"/>
    <row r="229" s="81" customFormat="1" ht="14.1" customHeight="1"/>
    <row r="230" s="81" customFormat="1" ht="14.1" customHeight="1"/>
    <row r="231" s="81" customFormat="1" ht="14.1" customHeight="1"/>
    <row r="232" s="81" customFormat="1" ht="14.1" customHeight="1"/>
    <row r="233" s="81" customFormat="1" ht="14.1" customHeight="1"/>
    <row r="234" s="81" customFormat="1" ht="14.1" customHeight="1"/>
    <row r="235" s="81" customFormat="1" ht="14.1" customHeight="1"/>
    <row r="236" s="81" customFormat="1" ht="14.1" customHeight="1"/>
    <row r="237" s="81" customFormat="1" ht="14.1" customHeight="1"/>
    <row r="238" s="81" customFormat="1" ht="14.1" customHeight="1"/>
    <row r="239" s="81" customFormat="1" ht="14.1" customHeight="1"/>
    <row r="240" s="81" customFormat="1" ht="14.1" customHeight="1"/>
    <row r="241" s="81" customFormat="1" ht="14.1" customHeight="1"/>
    <row r="242" s="81" customFormat="1" ht="14.1" customHeight="1"/>
    <row r="243" s="81" customFormat="1" ht="14.1" customHeight="1"/>
    <row r="244" s="81" customFormat="1" ht="14.1" customHeight="1"/>
    <row r="245" s="81" customFormat="1" ht="14.1" customHeight="1"/>
    <row r="246" s="81" customFormat="1" ht="14.1" customHeight="1"/>
    <row r="247" s="81" customFormat="1" ht="14.1" customHeight="1"/>
    <row r="248" s="81" customFormat="1" ht="14.1" customHeight="1"/>
    <row r="249" s="81" customFormat="1" ht="14.1" customHeight="1"/>
    <row r="250" s="81" customFormat="1" ht="14.1" customHeight="1"/>
    <row r="251" s="81" customFormat="1" ht="14.1" customHeight="1"/>
    <row r="252" s="81" customFormat="1" ht="14.1" customHeight="1"/>
    <row r="253" s="81" customFormat="1" ht="14.1" customHeight="1"/>
    <row r="254" s="81" customFormat="1" ht="14.1" customHeight="1"/>
    <row r="255" s="81" customFormat="1" ht="14.1" customHeight="1"/>
    <row r="256" s="81" customFormat="1" ht="14.1" customHeight="1"/>
    <row r="257" s="81" customFormat="1" ht="14.1" customHeight="1"/>
    <row r="258" s="81" customFormat="1" ht="14.1" customHeight="1"/>
    <row r="259" s="81" customFormat="1" ht="14.1" customHeight="1"/>
    <row r="260" s="81" customFormat="1" ht="14.1" customHeight="1"/>
    <row r="261" s="81" customFormat="1" ht="14.1" customHeight="1"/>
    <row r="262" s="81" customFormat="1" ht="14.1" customHeight="1"/>
    <row r="263" s="81" customFormat="1" ht="14.1" customHeight="1"/>
    <row r="264" s="81" customFormat="1" ht="14.1" customHeight="1"/>
    <row r="265" s="81" customFormat="1" ht="14.1" customHeight="1"/>
    <row r="266" s="81" customFormat="1" ht="14.1" customHeight="1"/>
    <row r="267" s="81" customFormat="1" ht="14.1" customHeight="1"/>
    <row r="268" s="81" customFormat="1" ht="14.1" customHeight="1"/>
    <row r="269" s="81" customFormat="1" ht="14.1" customHeight="1"/>
    <row r="270" s="81" customFormat="1" ht="14.1" customHeight="1"/>
    <row r="271" s="81" customFormat="1" ht="14.1" customHeight="1"/>
    <row r="272" s="81" customFormat="1" ht="14.1" customHeight="1"/>
    <row r="273" s="81" customFormat="1" ht="14.1" customHeight="1"/>
    <row r="274" s="81" customFormat="1" ht="14.1" customHeight="1"/>
    <row r="275" s="81" customFormat="1" ht="14.1" customHeight="1"/>
    <row r="276" s="81" customFormat="1" ht="14.1" customHeight="1"/>
    <row r="277" s="81" customFormat="1" ht="14.1" customHeight="1"/>
    <row r="278" s="81" customFormat="1" ht="14.1" customHeight="1"/>
    <row r="279" s="81" customFormat="1" ht="14.1" customHeight="1"/>
    <row r="280" s="81" customFormat="1" ht="14.1" customHeight="1"/>
    <row r="281" s="81" customFormat="1" ht="14.1" customHeight="1"/>
    <row r="282" s="81" customFormat="1" ht="14.1" customHeight="1"/>
    <row r="283" s="81" customFormat="1" ht="14.1" customHeight="1"/>
    <row r="284" s="81" customFormat="1" ht="14.1" customHeight="1"/>
    <row r="285" s="81" customFormat="1" ht="14.1" customHeight="1"/>
    <row r="286" s="81" customFormat="1" ht="14.1" customHeight="1"/>
    <row r="287" s="81" customFormat="1" ht="14.1" customHeight="1"/>
    <row r="288" s="81" customFormat="1" ht="14.1" customHeight="1"/>
    <row r="289" s="81" customFormat="1" ht="14.1" customHeight="1"/>
    <row r="290" s="81" customFormat="1" ht="14.1" customHeight="1"/>
    <row r="291" s="81" customFormat="1" ht="14.1" customHeight="1"/>
    <row r="292" s="81" customFormat="1" ht="14.1" customHeight="1"/>
    <row r="293" s="81" customFormat="1" ht="14.1" customHeight="1"/>
    <row r="294" s="81" customFormat="1" ht="14.1" customHeight="1"/>
    <row r="295" s="81" customFormat="1" ht="14.1" customHeight="1"/>
    <row r="296" s="81" customFormat="1" ht="14.1" customHeight="1"/>
    <row r="297" s="81" customFormat="1" ht="14.1" customHeight="1"/>
    <row r="298" s="81" customFormat="1" ht="14.1" customHeight="1"/>
    <row r="299" s="81" customFormat="1" ht="14.1" customHeight="1"/>
    <row r="300" s="81" customFormat="1" ht="14.1" customHeight="1"/>
    <row r="301" s="81" customFormat="1" ht="14.1" customHeight="1"/>
    <row r="302" s="81" customFormat="1" ht="14.1" customHeight="1"/>
    <row r="303" s="81" customFormat="1" ht="14.1" customHeight="1"/>
    <row r="304" s="81" customFormat="1" ht="14.1" customHeight="1"/>
    <row r="305" s="81" customFormat="1" ht="14.1" customHeight="1"/>
    <row r="306" s="81" customFormat="1" ht="14.1" customHeight="1"/>
    <row r="307" s="81" customFormat="1" ht="14.1" customHeight="1"/>
    <row r="308" s="81" customFormat="1" ht="14.1" customHeight="1"/>
    <row r="309" s="81" customFormat="1" ht="14.1" customHeight="1"/>
    <row r="310" s="81" customFormat="1" ht="14.1" customHeight="1"/>
    <row r="311" s="81" customFormat="1" ht="14.1" customHeight="1"/>
    <row r="312" s="81" customFormat="1" ht="14.1" customHeight="1"/>
    <row r="313" s="81" customFormat="1" ht="14.1" customHeight="1"/>
    <row r="314" s="81" customFormat="1" ht="14.1" customHeight="1"/>
    <row r="315" s="81" customFormat="1" ht="14.1" customHeight="1"/>
    <row r="316" s="81" customFormat="1" ht="14.1" customHeight="1"/>
    <row r="317" s="81" customFormat="1" ht="14.1" customHeight="1"/>
    <row r="318" s="81" customFormat="1" ht="14.1" customHeight="1"/>
    <row r="319" s="81" customFormat="1" ht="14.1" customHeight="1"/>
    <row r="320" s="81" customFormat="1" ht="14.1" customHeight="1"/>
    <row r="321" s="81" customFormat="1" ht="14.1" customHeight="1"/>
    <row r="322" s="81" customFormat="1" ht="14.1" customHeight="1"/>
    <row r="323" s="81" customFormat="1" ht="14.1" customHeight="1"/>
    <row r="324" s="81" customFormat="1" ht="14.1" customHeight="1"/>
    <row r="325" s="81" customFormat="1" ht="14.1" customHeight="1"/>
    <row r="326" s="81" customFormat="1" ht="14.1" customHeight="1"/>
    <row r="327" s="81" customFormat="1" ht="14.1" customHeight="1"/>
    <row r="328" s="81" customFormat="1" ht="14.1" customHeight="1"/>
    <row r="329" s="81" customFormat="1" ht="14.1" customHeight="1"/>
    <row r="330" s="81" customFormat="1" ht="14.1" customHeight="1"/>
    <row r="331" s="81" customFormat="1" ht="14.1" customHeight="1"/>
    <row r="332" s="81" customFormat="1" ht="14.1" customHeight="1"/>
    <row r="333" s="81" customFormat="1" ht="14.1" customHeight="1"/>
    <row r="334" s="81" customFormat="1" ht="14.1" customHeight="1"/>
    <row r="335" s="81" customFormat="1" ht="14.1" customHeight="1"/>
    <row r="336" s="81" customFormat="1" ht="14.1" customHeight="1"/>
    <row r="337" s="81" customFormat="1" ht="14.1" customHeight="1"/>
    <row r="338" s="81" customFormat="1" ht="14.1" customHeight="1"/>
    <row r="339" s="81" customFormat="1" ht="14.1" customHeight="1"/>
    <row r="340" s="81" customFormat="1" ht="14.1" customHeight="1"/>
    <row r="341" s="81" customFormat="1" ht="14.1" customHeight="1"/>
    <row r="342" s="81" customFormat="1" ht="14.1" customHeight="1"/>
    <row r="343" s="81" customFormat="1" ht="14.1" customHeight="1"/>
    <row r="344" s="81" customFormat="1" ht="14.1" customHeight="1"/>
    <row r="345" s="81" customFormat="1" ht="14.1" customHeight="1"/>
    <row r="346" s="81" customFormat="1" ht="14.1" customHeight="1"/>
    <row r="347" s="81" customFormat="1" ht="14.1" customHeight="1"/>
    <row r="348" s="81" customFormat="1" ht="14.1" customHeight="1"/>
    <row r="349" s="81" customFormat="1" ht="14.1" customHeight="1"/>
    <row r="350" s="81" customFormat="1" ht="14.1" customHeight="1"/>
    <row r="351" s="81" customFormat="1" ht="14.1" customHeight="1"/>
    <row r="352" s="81" customFormat="1" ht="14.1" customHeight="1"/>
    <row r="353" s="81" customFormat="1" ht="14.1" customHeight="1"/>
    <row r="354" s="81" customFormat="1" ht="14.1" customHeight="1"/>
    <row r="355" s="81" customFormat="1" ht="14.1" customHeight="1"/>
    <row r="356" s="81" customFormat="1" ht="14.1" customHeight="1"/>
    <row r="357" s="81" customFormat="1" ht="14.1" customHeight="1"/>
    <row r="358" s="81" customFormat="1" ht="14.1" customHeight="1"/>
    <row r="359" s="81" customFormat="1" ht="14.1" customHeight="1"/>
    <row r="360" s="81" customFormat="1" ht="14.1" customHeight="1"/>
    <row r="361" s="81" customFormat="1" ht="14.1" customHeight="1"/>
    <row r="362" s="81" customFormat="1" ht="14.1" customHeight="1"/>
    <row r="363" s="81" customFormat="1" ht="14.1" customHeight="1"/>
    <row r="364" s="81" customFormat="1" ht="14.1" customHeight="1"/>
    <row r="365" s="81" customFormat="1" ht="14.1" customHeight="1"/>
    <row r="366" s="81" customFormat="1" ht="14.1" customHeight="1"/>
    <row r="367" s="81" customFormat="1" ht="14.1" customHeight="1"/>
    <row r="368" s="81" customFormat="1" ht="14.1" customHeight="1"/>
    <row r="369" s="81" customFormat="1" ht="14.1" customHeight="1"/>
    <row r="370" s="81" customFormat="1" ht="14.1" customHeight="1"/>
    <row r="371" s="81" customFormat="1" ht="14.1" customHeight="1"/>
    <row r="372" s="81" customFormat="1" ht="14.1" customHeight="1"/>
    <row r="373" s="81" customFormat="1" ht="14.1" customHeight="1"/>
    <row r="374" s="81" customFormat="1" ht="14.1" customHeight="1"/>
    <row r="375" s="81" customFormat="1" ht="14.1" customHeight="1"/>
    <row r="376" s="81" customFormat="1" ht="14.1" customHeight="1"/>
    <row r="377" s="81" customFormat="1" ht="14.1" customHeight="1"/>
    <row r="378" s="81" customFormat="1" ht="14.1" customHeight="1"/>
    <row r="379" s="81" customFormat="1" ht="14.1" customHeight="1"/>
    <row r="380" s="81" customFormat="1" ht="14.1" customHeight="1"/>
    <row r="381" s="81" customFormat="1" ht="14.1" customHeight="1"/>
    <row r="382" s="81" customFormat="1" ht="14.1" customHeight="1"/>
    <row r="383" s="81" customFormat="1" ht="14.1" customHeight="1"/>
    <row r="384" s="81" customFormat="1" ht="14.1" customHeight="1"/>
    <row r="385" s="81" customFormat="1" ht="14.1" customHeight="1"/>
    <row r="386" s="81" customFormat="1" ht="14.1" customHeight="1"/>
    <row r="387" s="81" customFormat="1" ht="14.1" customHeight="1"/>
    <row r="388" s="81" customFormat="1" ht="14.1" customHeight="1"/>
    <row r="389" s="81" customFormat="1" ht="14.1" customHeight="1"/>
    <row r="390" s="81" customFormat="1" ht="14.1" customHeight="1"/>
    <row r="391" s="81" customFormat="1" ht="14.1" customHeight="1"/>
    <row r="392" s="81" customFormat="1" ht="14.1" customHeight="1"/>
    <row r="393" s="81" customFormat="1" ht="14.1" customHeight="1"/>
    <row r="394" s="81" customFormat="1" ht="14.1" customHeight="1"/>
    <row r="395" s="81" customFormat="1" ht="14.1" customHeight="1"/>
    <row r="396" s="81" customFormat="1" ht="14.1" customHeight="1"/>
    <row r="397" s="81" customFormat="1" ht="14.1" customHeight="1"/>
    <row r="398" s="81" customFormat="1" ht="14.1" customHeight="1"/>
    <row r="399" s="81" customFormat="1" ht="14.1" customHeight="1"/>
    <row r="400" s="81" customFormat="1" ht="14.1" customHeight="1"/>
    <row r="401" s="81" customFormat="1" ht="14.1" customHeight="1"/>
    <row r="402" s="81" customFormat="1" ht="14.1" customHeight="1"/>
    <row r="403" s="81" customFormat="1" ht="14.1" customHeight="1"/>
    <row r="404" s="81" customFormat="1" ht="14.1" customHeight="1"/>
    <row r="405" s="81" customFormat="1" ht="14.1" customHeight="1"/>
    <row r="406" s="81" customFormat="1" ht="14.1" customHeight="1"/>
    <row r="407" s="81" customFormat="1" ht="14.1" customHeight="1"/>
    <row r="408" s="81" customFormat="1" ht="14.1" customHeight="1"/>
    <row r="409" s="81" customFormat="1" ht="14.1" customHeight="1"/>
    <row r="410" s="81" customFormat="1" ht="14.1" customHeight="1"/>
    <row r="411" s="81" customFormat="1" ht="14.1" customHeight="1"/>
    <row r="412" s="81" customFormat="1" ht="14.1" customHeight="1"/>
    <row r="413" s="81" customFormat="1" ht="14.1" customHeight="1"/>
    <row r="414" s="81" customFormat="1" ht="14.1" customHeight="1"/>
    <row r="415" s="81" customFormat="1" ht="14.1" customHeight="1"/>
    <row r="416" s="81" customFormat="1" ht="14.1" customHeight="1"/>
    <row r="417" s="81" customFormat="1" ht="14.1" customHeight="1"/>
    <row r="418" s="81" customFormat="1" ht="14.1" customHeight="1"/>
    <row r="419" s="81" customFormat="1" ht="14.1" customHeight="1"/>
    <row r="420" s="81" customFormat="1" ht="14.1" customHeight="1"/>
    <row r="421" s="81" customFormat="1" ht="14.1" customHeight="1"/>
    <row r="422" s="81" customFormat="1" ht="14.1" customHeight="1"/>
    <row r="423" s="81" customFormat="1" ht="14.1" customHeight="1"/>
    <row r="424" s="81" customFormat="1" ht="14.1" customHeight="1"/>
    <row r="425" s="81" customFormat="1" ht="14.1" customHeight="1"/>
    <row r="426" s="81" customFormat="1" ht="14.1" customHeight="1"/>
    <row r="427" s="81" customFormat="1" ht="14.1" customHeight="1"/>
    <row r="428" s="81" customFormat="1" ht="14.1" customHeight="1"/>
    <row r="429" s="81" customFormat="1" ht="14.1" customHeight="1"/>
    <row r="430" s="81" customFormat="1" ht="14.1" customHeight="1"/>
    <row r="431" s="81" customFormat="1" ht="14.1" customHeight="1"/>
    <row r="432" s="81" customFormat="1" ht="14.1" customHeight="1"/>
    <row r="433" s="81" customFormat="1" ht="14.1" customHeight="1"/>
    <row r="434" s="81" customFormat="1" ht="14.1" customHeight="1"/>
    <row r="435" s="81" customFormat="1" ht="14.1" customHeight="1"/>
    <row r="436" s="81" customFormat="1" ht="14.1" customHeight="1"/>
    <row r="437" s="81" customFormat="1" ht="14.1" customHeight="1"/>
    <row r="438" s="81" customFormat="1" ht="14.1" customHeight="1"/>
    <row r="439" s="81" customFormat="1" ht="14.1" customHeight="1"/>
    <row r="440" s="81" customFormat="1" ht="14.1" customHeight="1"/>
    <row r="441" s="81" customFormat="1" ht="14.1" customHeight="1"/>
    <row r="442" s="81" customFormat="1" ht="14.1" customHeight="1"/>
    <row r="443" s="81" customFormat="1" ht="14.1" customHeight="1"/>
    <row r="444" s="81" customFormat="1" ht="14.1" customHeight="1"/>
    <row r="445" s="81" customFormat="1" ht="14.1" customHeight="1"/>
    <row r="446" s="81" customFormat="1" ht="14.1" customHeight="1"/>
    <row r="447" s="81" customFormat="1" ht="14.1" customHeight="1"/>
    <row r="448" s="81" customFormat="1" ht="14.1" customHeight="1"/>
    <row r="449" s="81" customFormat="1" ht="14.1" customHeight="1"/>
    <row r="450" s="81" customFormat="1" ht="14.1" customHeight="1"/>
    <row r="451" s="81" customFormat="1" ht="14.1" customHeight="1"/>
    <row r="452" s="81" customFormat="1" ht="14.1" customHeight="1"/>
    <row r="453" s="81" customFormat="1" ht="14.1" customHeight="1"/>
    <row r="454" s="81" customFormat="1" ht="14.1" customHeight="1"/>
    <row r="455" s="81" customFormat="1" ht="14.1" customHeight="1"/>
    <row r="456" s="81" customFormat="1" ht="14.1" customHeight="1"/>
    <row r="457" s="81" customFormat="1" ht="14.1" customHeight="1"/>
    <row r="458" s="81" customFormat="1" ht="14.1" customHeight="1"/>
    <row r="459" s="81" customFormat="1" ht="14.1" customHeight="1"/>
    <row r="460" s="81" customFormat="1" ht="14.1" customHeight="1"/>
    <row r="461" s="81" customFormat="1" ht="14.1" customHeight="1"/>
    <row r="462" s="81" customFormat="1" ht="14.1" customHeight="1"/>
    <row r="463" s="81" customFormat="1" ht="14.1" customHeight="1"/>
    <row r="464" s="81" customFormat="1" ht="14.1" customHeight="1"/>
    <row r="465" s="81" customFormat="1" ht="14.1" customHeight="1"/>
    <row r="466" s="81" customFormat="1" ht="14.1" customHeight="1"/>
    <row r="467" s="81" customFormat="1" ht="14.1" customHeight="1"/>
    <row r="468" s="81" customFormat="1" ht="14.1" customHeight="1"/>
    <row r="469" s="81" customFormat="1" ht="14.1" customHeight="1"/>
    <row r="470" s="81" customFormat="1" ht="14.1" customHeight="1"/>
    <row r="471" s="81" customFormat="1" ht="14.1" customHeight="1"/>
    <row r="472" s="81" customFormat="1" ht="14.1" customHeight="1"/>
    <row r="473" s="81" customFormat="1" ht="14.1" customHeight="1"/>
    <row r="474" s="81" customFormat="1" ht="14.1" customHeight="1"/>
    <row r="475" s="81" customFormat="1" ht="14.1" customHeight="1"/>
    <row r="476" s="81" customFormat="1" ht="14.1" customHeight="1"/>
    <row r="477" s="81" customFormat="1" ht="14.1" customHeight="1"/>
    <row r="478" s="81" customFormat="1" ht="14.1" customHeight="1"/>
    <row r="479" s="81" customFormat="1" ht="14.1" customHeight="1"/>
    <row r="480" s="81" customFormat="1" ht="14.1" customHeight="1"/>
    <row r="481" s="81" customFormat="1" ht="14.1" customHeight="1"/>
    <row r="482" s="81" customFormat="1" ht="14.1" customHeight="1"/>
    <row r="483" s="81" customFormat="1" ht="14.1" customHeight="1"/>
    <row r="484" s="81" customFormat="1" ht="14.1" customHeight="1"/>
    <row r="485" s="81" customFormat="1" ht="14.1" customHeight="1"/>
    <row r="486" s="81" customFormat="1" ht="14.1" customHeight="1"/>
    <row r="487" s="81" customFormat="1" ht="14.1" customHeight="1"/>
    <row r="488" s="81" customFormat="1" ht="14.1" customHeight="1"/>
    <row r="489" s="81" customFormat="1" ht="14.1" customHeight="1"/>
    <row r="490" s="81" customFormat="1" ht="14.1" customHeight="1"/>
    <row r="491" s="81" customFormat="1" ht="14.1" customHeight="1"/>
    <row r="492" s="81" customFormat="1" ht="14.1" customHeight="1"/>
    <row r="493" s="81" customFormat="1" ht="14.1" customHeight="1"/>
    <row r="494" s="81" customFormat="1" ht="14.1" customHeight="1"/>
    <row r="495" s="81" customFormat="1" ht="14.1" customHeight="1"/>
    <row r="496" s="81" customFormat="1" ht="14.1" customHeight="1"/>
    <row r="497" s="81" customFormat="1" ht="14.1" customHeight="1"/>
    <row r="498" s="81" customFormat="1" ht="14.1" customHeight="1"/>
    <row r="499" s="81" customFormat="1" ht="14.1" customHeight="1"/>
    <row r="500" s="81" customFormat="1" ht="14.1" customHeight="1"/>
    <row r="501" s="81" customFormat="1" ht="14.1" customHeight="1"/>
    <row r="502" s="81" customFormat="1" ht="14.1" customHeight="1"/>
    <row r="503" s="81" customFormat="1" ht="14.1" customHeight="1"/>
    <row r="504" s="81" customFormat="1" ht="14.1" customHeight="1"/>
    <row r="505" s="81" customFormat="1" ht="14.1" customHeight="1"/>
    <row r="506" s="81" customFormat="1" ht="14.1" customHeight="1"/>
    <row r="507" s="81" customFormat="1" ht="14.1" customHeight="1"/>
    <row r="508" s="81" customFormat="1" ht="14.1" customHeight="1"/>
    <row r="509" s="81" customFormat="1" ht="14.1" customHeight="1"/>
    <row r="510" s="81" customFormat="1" ht="14.1" customHeight="1"/>
    <row r="511" s="81" customFormat="1" ht="14.1" customHeight="1"/>
    <row r="512" s="81" customFormat="1" ht="14.1" customHeight="1"/>
    <row r="513" s="81" customFormat="1" ht="14.1" customHeight="1"/>
    <row r="514" s="81" customFormat="1" ht="14.1" customHeight="1"/>
    <row r="515" s="81" customFormat="1" ht="14.1" customHeight="1"/>
    <row r="516" s="81" customFormat="1" ht="14.1" customHeight="1"/>
    <row r="517" s="81" customFormat="1" ht="14.1" customHeight="1"/>
    <row r="518" s="81" customFormat="1" ht="14.1" customHeight="1"/>
    <row r="519" s="81" customFormat="1" ht="14.1" customHeight="1"/>
    <row r="520" s="81" customFormat="1" ht="14.1" customHeight="1"/>
    <row r="521" s="81" customFormat="1" ht="14.1" customHeight="1"/>
    <row r="522" s="81" customFormat="1" ht="14.1" customHeight="1"/>
    <row r="523" s="81" customFormat="1" ht="14.1" customHeight="1"/>
    <row r="524" s="81" customFormat="1" ht="14.1" customHeight="1"/>
    <row r="525" s="81" customFormat="1" ht="14.1" customHeight="1"/>
    <row r="526" s="81" customFormat="1" ht="14.1" customHeight="1"/>
    <row r="527" s="81" customFormat="1" ht="14.1" customHeight="1"/>
    <row r="528" s="81" customFormat="1" ht="14.1" customHeight="1"/>
    <row r="529" s="81" customFormat="1" ht="14.1" customHeight="1"/>
    <row r="530" s="81" customFormat="1" ht="14.1" customHeight="1"/>
    <row r="531" s="81" customFormat="1" ht="14.1" customHeight="1"/>
    <row r="532" s="81" customFormat="1" ht="14.1" customHeight="1"/>
    <row r="533" s="81" customFormat="1" ht="14.1" customHeight="1"/>
    <row r="534" s="81" customFormat="1" ht="14.1" customHeight="1"/>
    <row r="535" s="81" customFormat="1" ht="14.1" customHeight="1"/>
    <row r="536" s="81" customFormat="1" ht="14.1" customHeight="1"/>
    <row r="537" s="81" customFormat="1" ht="14.1" customHeight="1"/>
    <row r="538" s="81" customFormat="1" ht="14.1" customHeight="1"/>
    <row r="539" s="81" customFormat="1" ht="14.1" customHeight="1"/>
    <row r="540" s="81" customFormat="1" ht="14.1" customHeight="1"/>
    <row r="541" s="81" customFormat="1" ht="14.1" customHeight="1"/>
    <row r="542" s="81" customFormat="1" ht="14.1" customHeight="1"/>
    <row r="543" s="81" customFormat="1" ht="14.1" customHeight="1"/>
    <row r="544" s="81" customFormat="1" ht="14.1" customHeight="1"/>
    <row r="545" s="81" customFormat="1" ht="14.1" customHeight="1"/>
    <row r="546" s="81" customFormat="1" ht="14.1" customHeight="1"/>
    <row r="547" s="81" customFormat="1" ht="14.1" customHeight="1"/>
    <row r="548" s="81" customFormat="1" ht="14.1" customHeight="1"/>
    <row r="549" s="81" customFormat="1" ht="14.1" customHeight="1"/>
    <row r="550" s="81" customFormat="1" ht="14.1" customHeight="1"/>
    <row r="551" s="81" customFormat="1" ht="14.1" customHeight="1"/>
    <row r="552" s="81" customFormat="1" ht="14.1" customHeight="1"/>
    <row r="553" s="81" customFormat="1" ht="14.1" customHeight="1"/>
    <row r="554" s="81" customFormat="1" ht="14.1" customHeight="1"/>
    <row r="555" s="81" customFormat="1" ht="14.1" customHeight="1"/>
    <row r="556" s="81" customFormat="1" ht="14.1" customHeight="1"/>
    <row r="557" s="81" customFormat="1" ht="14.1" customHeight="1"/>
    <row r="558" s="81" customFormat="1" ht="14.1" customHeight="1"/>
    <row r="559" s="81" customFormat="1" ht="14.1" customHeight="1"/>
    <row r="560" s="81" customFormat="1" ht="14.1" customHeight="1"/>
    <row r="561" s="81" customFormat="1" ht="14.1" customHeight="1"/>
    <row r="562" s="81" customFormat="1" ht="14.1" customHeight="1"/>
    <row r="563" s="81" customFormat="1" ht="14.1" customHeight="1"/>
    <row r="564" s="81" customFormat="1" ht="14.1" customHeight="1"/>
    <row r="565" s="81" customFormat="1" ht="14.1" customHeight="1"/>
    <row r="566" s="81" customFormat="1" ht="14.1" customHeight="1"/>
    <row r="567" s="81" customFormat="1" ht="14.1" customHeight="1"/>
    <row r="568" s="81" customFormat="1" ht="14.1" customHeight="1"/>
    <row r="569" s="81" customFormat="1" ht="14.1" customHeight="1"/>
    <row r="570" s="81" customFormat="1" ht="14.1" customHeight="1"/>
    <row r="571" s="81" customFormat="1" ht="14.1" customHeight="1"/>
    <row r="572" s="81" customFormat="1" ht="14.1" customHeight="1"/>
    <row r="573" s="81" customFormat="1" ht="14.1" customHeight="1"/>
    <row r="574" s="81" customFormat="1" ht="14.1" customHeight="1"/>
    <row r="575" s="81" customFormat="1" ht="14.1" customHeight="1"/>
    <row r="576" s="81" customFormat="1" ht="14.1" customHeight="1"/>
    <row r="577" s="81" customFormat="1" ht="14.1" customHeight="1"/>
    <row r="578" s="81" customFormat="1" ht="14.1" customHeight="1"/>
    <row r="579" s="81" customFormat="1" ht="14.1" customHeight="1"/>
    <row r="580" s="81" customFormat="1" ht="14.1" customHeight="1"/>
    <row r="581" s="81" customFormat="1" ht="14.1" customHeight="1"/>
    <row r="582" s="81" customFormat="1" ht="14.1" customHeight="1"/>
    <row r="583" s="81" customFormat="1" ht="14.1" customHeight="1"/>
    <row r="584" s="81" customFormat="1" ht="14.1" customHeight="1"/>
    <row r="585" s="81" customFormat="1" ht="14.1" customHeight="1"/>
    <row r="586" s="81" customFormat="1" ht="14.1" customHeight="1"/>
    <row r="587" s="81" customFormat="1" ht="14.1" customHeight="1"/>
    <row r="588" s="81" customFormat="1" ht="14.1" customHeight="1"/>
    <row r="589" s="81" customFormat="1" ht="14.1" customHeight="1"/>
    <row r="590" s="81" customFormat="1" ht="14.1" customHeight="1"/>
    <row r="591" s="81" customFormat="1" ht="14.1" customHeight="1"/>
    <row r="592" s="81" customFormat="1" ht="14.1" customHeight="1"/>
    <row r="593" s="81" customFormat="1" ht="14.1" customHeight="1"/>
    <row r="594" s="81" customFormat="1" ht="14.1" customHeight="1"/>
    <row r="595" s="81" customFormat="1" ht="14.1" customHeight="1"/>
    <row r="596" s="81" customFormat="1" ht="14.1" customHeight="1"/>
    <row r="597" s="81" customFormat="1" ht="14.1" customHeight="1"/>
    <row r="598" s="81" customFormat="1" ht="14.1" customHeight="1"/>
    <row r="599" s="81" customFormat="1" ht="14.1" customHeight="1"/>
    <row r="600" s="81" customFormat="1" ht="14.1" customHeight="1"/>
    <row r="601" s="81" customFormat="1" ht="14.1" customHeight="1"/>
    <row r="602" s="81" customFormat="1" ht="14.1" customHeight="1"/>
    <row r="603" s="81" customFormat="1" ht="14.1" customHeight="1"/>
    <row r="604" s="81" customFormat="1" ht="14.1" customHeight="1"/>
    <row r="605" s="81" customFormat="1" ht="14.1" customHeight="1"/>
    <row r="606" s="81" customFormat="1" ht="14.1" customHeight="1"/>
    <row r="607" s="81" customFormat="1" ht="14.1" customHeight="1"/>
    <row r="608" s="81" customFormat="1" ht="14.1" customHeight="1"/>
    <row r="609" s="81" customFormat="1" ht="14.1" customHeight="1"/>
    <row r="610" s="81" customFormat="1" ht="14.1" customHeight="1"/>
    <row r="611" s="81" customFormat="1" ht="14.1" customHeight="1"/>
    <row r="612" s="81" customFormat="1" ht="14.1" customHeight="1"/>
    <row r="613" s="81" customFormat="1" ht="14.1" customHeight="1"/>
    <row r="614" s="81" customFormat="1" ht="14.1" customHeight="1"/>
    <row r="615" s="81" customFormat="1" ht="14.1" customHeight="1"/>
    <row r="616" s="81" customFormat="1" ht="14.1" customHeight="1"/>
    <row r="617" s="81" customFormat="1" ht="14.1" customHeight="1"/>
    <row r="618" s="81" customFormat="1" ht="14.1" customHeight="1"/>
    <row r="619" s="81" customFormat="1" ht="14.1" customHeight="1"/>
    <row r="620" s="81" customFormat="1" ht="14.1" customHeight="1"/>
    <row r="621" s="81" customFormat="1" ht="14.1" customHeight="1"/>
    <row r="622" s="81" customFormat="1" ht="14.1" customHeight="1"/>
    <row r="623" s="81" customFormat="1" ht="14.1" customHeight="1"/>
    <row r="624" s="81" customFormat="1" ht="14.1" customHeight="1"/>
    <row r="625" s="81" customFormat="1" ht="14.1" customHeight="1"/>
    <row r="626" s="81" customFormat="1" ht="14.1" customHeight="1"/>
    <row r="627" s="81" customFormat="1" ht="14.1" customHeight="1"/>
    <row r="628" s="81" customFormat="1" ht="14.1" customHeight="1"/>
    <row r="629" s="81" customFormat="1" ht="14.1" customHeight="1"/>
    <row r="630" s="81" customFormat="1" ht="14.1" customHeight="1"/>
    <row r="631" s="81" customFormat="1" ht="14.1" customHeight="1"/>
    <row r="632" s="81" customFormat="1" ht="14.1" customHeight="1"/>
    <row r="633" s="81" customFormat="1" ht="14.1" customHeight="1"/>
    <row r="634" s="81" customFormat="1" ht="14.1" customHeight="1"/>
    <row r="635" s="81" customFormat="1" ht="14.1" customHeight="1"/>
    <row r="636" s="81" customFormat="1" ht="14.1" customHeight="1"/>
    <row r="637" s="81" customFormat="1" ht="14.1" customHeight="1"/>
    <row r="638" s="81" customFormat="1" ht="14.1" customHeight="1"/>
    <row r="639" s="81" customFormat="1" ht="14.1" customHeight="1"/>
    <row r="640" s="81" customFormat="1" ht="14.1" customHeight="1"/>
    <row r="641" s="81" customFormat="1" ht="14.1" customHeight="1"/>
    <row r="642" s="81" customFormat="1" ht="14.1" customHeight="1"/>
    <row r="643" s="81" customFormat="1" ht="14.1" customHeight="1"/>
    <row r="644" s="81" customFormat="1" ht="14.1" customHeight="1"/>
    <row r="645" s="81" customFormat="1" ht="14.1" customHeight="1"/>
    <row r="646" s="81" customFormat="1" ht="14.1" customHeight="1"/>
    <row r="647" s="81" customFormat="1" ht="14.1" customHeight="1"/>
    <row r="648" s="81" customFormat="1" ht="14.1" customHeight="1"/>
    <row r="649" s="81" customFormat="1" ht="14.1" customHeight="1"/>
    <row r="650" s="81" customFormat="1" ht="14.1" customHeight="1"/>
    <row r="651" s="81" customFormat="1" ht="14.1" customHeight="1"/>
    <row r="652" s="81" customFormat="1" ht="14.1" customHeight="1"/>
    <row r="653" s="81" customFormat="1" ht="14.1" customHeight="1"/>
    <row r="654" s="81" customFormat="1" ht="14.1" customHeight="1"/>
    <row r="655" s="81" customFormat="1" ht="14.1" customHeight="1"/>
    <row r="656" s="81" customFormat="1" ht="14.1" customHeight="1"/>
    <row r="657" s="81" customFormat="1" ht="14.1" customHeight="1"/>
    <row r="658" s="81" customFormat="1" ht="14.1" customHeight="1"/>
    <row r="659" s="81" customFormat="1" ht="14.1" customHeight="1"/>
    <row r="660" s="81" customFormat="1" ht="14.1" customHeight="1"/>
    <row r="661" s="81" customFormat="1" ht="14.1" customHeight="1"/>
    <row r="662" s="81" customFormat="1" ht="14.1" customHeight="1"/>
    <row r="663" s="81" customFormat="1" ht="14.1" customHeight="1"/>
    <row r="664" s="81" customFormat="1" ht="14.1" customHeight="1"/>
    <row r="665" s="81" customFormat="1" ht="14.1" customHeight="1"/>
    <row r="666" s="81" customFormat="1" ht="14.1" customHeight="1"/>
    <row r="667" s="81" customFormat="1" ht="14.1" customHeight="1"/>
    <row r="668" s="81" customFormat="1" ht="14.1" customHeight="1"/>
    <row r="669" s="81" customFormat="1" ht="14.1" customHeight="1"/>
    <row r="670" s="81" customFormat="1" ht="14.1" customHeight="1"/>
    <row r="671" s="81" customFormat="1" ht="14.1" customHeight="1"/>
    <row r="672" s="81" customFormat="1" ht="14.1" customHeight="1"/>
    <row r="673" s="81" customFormat="1" ht="14.1" customHeight="1"/>
    <row r="674" s="81" customFormat="1" ht="14.1" customHeight="1"/>
    <row r="675" s="81" customFormat="1" ht="14.1" customHeight="1"/>
    <row r="676" s="81" customFormat="1" ht="14.1" customHeight="1"/>
    <row r="677" s="81" customFormat="1" ht="14.1" customHeight="1"/>
    <row r="678" s="81" customFormat="1" ht="14.1" customHeight="1"/>
    <row r="679" s="81" customFormat="1" ht="14.1" customHeight="1"/>
    <row r="680" s="81" customFormat="1" ht="14.1" customHeight="1"/>
    <row r="681" s="81" customFormat="1" ht="14.1" customHeight="1"/>
    <row r="682" s="81" customFormat="1" ht="14.1" customHeight="1"/>
    <row r="683" s="81" customFormat="1" ht="14.1" customHeight="1"/>
    <row r="684" s="81" customFormat="1" ht="14.1" customHeight="1"/>
    <row r="685" s="81" customFormat="1" ht="14.1" customHeight="1"/>
    <row r="686" s="81" customFormat="1" ht="14.1" customHeight="1"/>
    <row r="687" s="81" customFormat="1" ht="14.1" customHeight="1"/>
    <row r="688" s="81" customFormat="1" ht="14.1" customHeight="1"/>
    <row r="689" s="81" customFormat="1" ht="14.1" customHeight="1"/>
    <row r="690" s="81" customFormat="1" ht="14.1" customHeight="1"/>
    <row r="691" s="81" customFormat="1" ht="14.1" customHeight="1"/>
    <row r="692" s="81" customFormat="1" ht="14.1" customHeight="1"/>
    <row r="693" s="81" customFormat="1" ht="14.1" customHeight="1"/>
    <row r="694" s="81" customFormat="1" ht="14.1" customHeight="1"/>
    <row r="695" s="81" customFormat="1" ht="14.1" customHeight="1"/>
    <row r="696" s="81" customFormat="1" ht="14.1" customHeight="1"/>
    <row r="697" s="81" customFormat="1" ht="14.1" customHeight="1"/>
    <row r="698" s="81" customFormat="1" ht="14.1" customHeight="1"/>
    <row r="699" s="81" customFormat="1" ht="14.1" customHeight="1"/>
    <row r="700" s="81" customFormat="1" ht="14.1" customHeight="1"/>
    <row r="701" s="81" customFormat="1" ht="14.1" customHeight="1"/>
    <row r="702" s="81" customFormat="1" ht="14.1" customHeight="1"/>
    <row r="703" s="81" customFormat="1" ht="14.1" customHeight="1"/>
    <row r="704" s="81" customFormat="1" ht="14.1" customHeight="1"/>
    <row r="705" s="81" customFormat="1" ht="14.1" customHeight="1"/>
    <row r="706" s="81" customFormat="1" ht="14.1" customHeight="1"/>
    <row r="707" s="81" customFormat="1" ht="14.1" customHeight="1"/>
    <row r="708" s="81" customFormat="1" ht="14.1" customHeight="1"/>
    <row r="709" s="81" customFormat="1" ht="14.1" customHeight="1"/>
    <row r="710" s="81" customFormat="1" ht="14.1" customHeight="1"/>
    <row r="711" s="81" customFormat="1" ht="14.1" customHeight="1"/>
    <row r="712" s="81" customFormat="1" ht="14.1" customHeight="1"/>
    <row r="713" s="81" customFormat="1" ht="14.1" customHeight="1"/>
    <row r="714" s="81" customFormat="1" ht="14.1" customHeight="1"/>
    <row r="715" s="81" customFormat="1" ht="14.1" customHeight="1"/>
    <row r="716" s="81" customFormat="1" ht="14.1" customHeight="1"/>
    <row r="717" s="81" customFormat="1" ht="14.1" customHeight="1"/>
    <row r="718" s="81" customFormat="1" ht="14.1" customHeight="1"/>
    <row r="719" s="81" customFormat="1" ht="14.1" customHeight="1"/>
    <row r="720" s="81" customFormat="1" ht="14.1" customHeight="1"/>
    <row r="721" s="81" customFormat="1" ht="14.1" customHeight="1"/>
    <row r="722" s="81" customFormat="1" ht="14.1" customHeight="1"/>
    <row r="723" s="81" customFormat="1" ht="14.1" customHeight="1"/>
    <row r="724" s="81" customFormat="1" ht="14.1" customHeight="1"/>
    <row r="725" s="81" customFormat="1" ht="14.1" customHeight="1"/>
    <row r="726" s="81" customFormat="1" ht="14.1" customHeight="1"/>
    <row r="727" s="81" customFormat="1" ht="14.1" customHeight="1"/>
    <row r="728" s="81" customFormat="1" ht="14.1" customHeight="1"/>
    <row r="729" s="81" customFormat="1" ht="14.1" customHeight="1"/>
    <row r="730" s="81" customFormat="1" ht="14.1" customHeight="1"/>
    <row r="731" s="81" customFormat="1" ht="14.1" customHeight="1"/>
    <row r="732" s="81" customFormat="1" ht="14.1" customHeight="1"/>
    <row r="733" s="81" customFormat="1" ht="14.1" customHeight="1"/>
    <row r="734" s="81" customFormat="1" ht="14.1" customHeight="1"/>
    <row r="735" s="81" customFormat="1" ht="14.1" customHeight="1"/>
    <row r="736" s="81" customFormat="1" ht="14.1" customHeight="1"/>
    <row r="737" s="81" customFormat="1" ht="14.1" customHeight="1"/>
    <row r="738" s="81" customFormat="1" ht="14.1" customHeight="1"/>
    <row r="739" s="81" customFormat="1" ht="14.1" customHeight="1"/>
    <row r="740" s="81" customFormat="1" ht="14.1" customHeight="1"/>
    <row r="741" s="81" customFormat="1" ht="14.1" customHeight="1"/>
    <row r="742" s="81" customFormat="1" ht="14.1" customHeight="1"/>
    <row r="743" s="81" customFormat="1" ht="14.1" customHeight="1"/>
    <row r="744" s="81" customFormat="1" ht="14.1" customHeight="1"/>
    <row r="745" s="81" customFormat="1" ht="14.1" customHeight="1"/>
    <row r="746" s="81" customFormat="1" ht="14.1" customHeight="1"/>
    <row r="747" s="81" customFormat="1" ht="14.1" customHeight="1"/>
    <row r="748" s="81" customFormat="1" ht="14.1" customHeight="1"/>
    <row r="749" s="81" customFormat="1" ht="14.1" customHeight="1"/>
    <row r="750" s="81" customFormat="1" ht="14.1" customHeight="1"/>
    <row r="751" s="81" customFormat="1" ht="14.1" customHeight="1"/>
    <row r="752" s="81" customFormat="1" ht="14.1" customHeight="1"/>
    <row r="753" s="81" customFormat="1" ht="14.1" customHeight="1"/>
    <row r="754" s="81" customFormat="1" ht="14.1" customHeight="1"/>
    <row r="755" s="81" customFormat="1" ht="14.1" customHeight="1"/>
    <row r="756" s="81" customFormat="1" ht="14.1" customHeight="1"/>
    <row r="757" s="81" customFormat="1" ht="14.1" customHeight="1"/>
    <row r="758" s="81" customFormat="1" ht="14.1" customHeight="1"/>
    <row r="759" s="81" customFormat="1" ht="14.1" customHeight="1"/>
    <row r="760" s="81" customFormat="1" ht="14.1" customHeight="1"/>
    <row r="761" s="81" customFormat="1" ht="14.1" customHeight="1"/>
    <row r="762" s="81" customFormat="1" ht="14.1" customHeight="1"/>
    <row r="763" s="81" customFormat="1" ht="14.1" customHeight="1"/>
    <row r="764" s="81" customFormat="1" ht="14.1" customHeight="1"/>
    <row r="765" s="81" customFormat="1" ht="14.1" customHeight="1"/>
    <row r="766" s="81" customFormat="1" ht="14.1" customHeight="1"/>
    <row r="767" s="81" customFormat="1" ht="14.1" customHeight="1"/>
    <row r="768" s="81" customFormat="1" ht="14.1" customHeight="1"/>
    <row r="769" s="81" customFormat="1" ht="14.1" customHeight="1"/>
    <row r="770" s="81" customFormat="1" ht="14.1" customHeight="1"/>
    <row r="771" s="81" customFormat="1" ht="14.1" customHeight="1"/>
    <row r="772" s="81" customFormat="1" ht="14.1" customHeight="1"/>
    <row r="773" s="81" customFormat="1" ht="14.1" customHeight="1"/>
    <row r="774" s="81" customFormat="1" ht="14.1" customHeight="1"/>
    <row r="775" s="81" customFormat="1"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sheetData>
  <customSheetViews>
    <customSheetView guid="{B232EC41-FA91-4761-896A-6152EABD1429}" scale="85">
      <pageMargins left="0" right="0" top="0" bottom="0" header="0" footer="0"/>
      <pageSetup orientation="portrait" r:id="rId1"/>
    </customSheetView>
    <customSheetView guid="{91D0648A-97F4-4F83-B228-CDCBEBFD7225}" scale="85">
      <selection activeCell="B5" sqref="B5"/>
      <pageMargins left="0" right="0" top="0" bottom="0" header="0" footer="0"/>
      <pageSetup orientation="portrait" r:id="rId2"/>
    </customSheetView>
  </customSheetViews>
  <mergeCells count="74">
    <mergeCell ref="D29:E29"/>
    <mergeCell ref="D27:E27"/>
    <mergeCell ref="D28:E28"/>
    <mergeCell ref="F10:G10"/>
    <mergeCell ref="B33:C33"/>
    <mergeCell ref="B29:C29"/>
    <mergeCell ref="B30:C30"/>
    <mergeCell ref="D31:E31"/>
    <mergeCell ref="F33:G33"/>
    <mergeCell ref="D30:E30"/>
    <mergeCell ref="D33:E33"/>
    <mergeCell ref="J10:K10"/>
    <mergeCell ref="L10:M10"/>
    <mergeCell ref="H22:I22"/>
    <mergeCell ref="J22:K22"/>
    <mergeCell ref="B21:M21"/>
    <mergeCell ref="B22:C22"/>
    <mergeCell ref="D22:E22"/>
    <mergeCell ref="B10:C10"/>
    <mergeCell ref="D10:E10"/>
    <mergeCell ref="H10:I10"/>
    <mergeCell ref="D19:E19"/>
    <mergeCell ref="F41:G41"/>
    <mergeCell ref="F43:G43"/>
    <mergeCell ref="L22:M22"/>
    <mergeCell ref="F30:G30"/>
    <mergeCell ref="H30:I30"/>
    <mergeCell ref="J30:K30"/>
    <mergeCell ref="L30:M30"/>
    <mergeCell ref="F22:G22"/>
    <mergeCell ref="J29:K29"/>
    <mergeCell ref="L29:M29"/>
    <mergeCell ref="H31:I31"/>
    <mergeCell ref="J31:K31"/>
    <mergeCell ref="L31:M31"/>
    <mergeCell ref="F31:G31"/>
    <mergeCell ref="R19:S19"/>
    <mergeCell ref="P19:Q19"/>
    <mergeCell ref="N19:O19"/>
    <mergeCell ref="F40:G40"/>
    <mergeCell ref="F19:G19"/>
    <mergeCell ref="H19:I19"/>
    <mergeCell ref="F29:G29"/>
    <mergeCell ref="H29:I29"/>
    <mergeCell ref="F38:G38"/>
    <mergeCell ref="F39:G39"/>
    <mergeCell ref="J19:K19"/>
    <mergeCell ref="L19:M19"/>
    <mergeCell ref="AF10:AG10"/>
    <mergeCell ref="V19:W19"/>
    <mergeCell ref="T19:U19"/>
    <mergeCell ref="AB19:AC19"/>
    <mergeCell ref="AD19:AE19"/>
    <mergeCell ref="AF18:AG18"/>
    <mergeCell ref="AF19:AG19"/>
    <mergeCell ref="X19:Y19"/>
    <mergeCell ref="AD18:AE18"/>
    <mergeCell ref="AB18:AC18"/>
    <mergeCell ref="Z19:AA19"/>
    <mergeCell ref="Z18:AA18"/>
    <mergeCell ref="AB10:AC10"/>
    <mergeCell ref="B9:AG9"/>
    <mergeCell ref="A4:AG4"/>
    <mergeCell ref="A5:AG5"/>
    <mergeCell ref="A6:AG6"/>
    <mergeCell ref="A7:AG7"/>
    <mergeCell ref="N10:O10"/>
    <mergeCell ref="R10:S10"/>
    <mergeCell ref="AD10:AE10"/>
    <mergeCell ref="P10:Q10"/>
    <mergeCell ref="V10:W10"/>
    <mergeCell ref="X10:Y10"/>
    <mergeCell ref="Z10:AA10"/>
    <mergeCell ref="T10:U10"/>
  </mergeCells>
  <printOptions horizontalCentered="1"/>
  <pageMargins left="0.39370078740157483" right="0.39370078740157483" top="0.39370078740157483" bottom="0.39370078740157483" header="0.39370078740157483" footer="0.39370078740157483"/>
  <pageSetup paperSize="5" scale="44" orientation="landscape" r:id="rId3"/>
  <headerFooter>
    <oddHeader>&amp;R&amp;"Calibri"&amp;10&amp;K000000 Protected B - External / Protégé B - Externe&amp;1#_x000D_</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
  <sheetViews>
    <sheetView zoomScaleNormal="100" workbookViewId="0"/>
  </sheetViews>
  <sheetFormatPr defaultColWidth="11.5546875" defaultRowHeight="14.4"/>
  <cols>
    <col min="1" max="16384" width="11.5546875" style="78"/>
  </cols>
  <sheetData>
    <row r="1" spans="1:17" ht="24" customHeight="1">
      <c r="A1"/>
      <c r="B1"/>
      <c r="C1"/>
      <c r="D1"/>
      <c r="E1"/>
      <c r="F1"/>
      <c r="G1"/>
      <c r="H1"/>
      <c r="I1"/>
      <c r="J1"/>
      <c r="K1"/>
      <c r="L1"/>
      <c r="M1"/>
      <c r="N1"/>
      <c r="O1"/>
      <c r="P1"/>
      <c r="Q1" s="176" t="s">
        <v>14</v>
      </c>
    </row>
    <row r="2" spans="1:17" ht="27" customHeight="1">
      <c r="A2"/>
      <c r="B2"/>
      <c r="C2"/>
      <c r="D2" s="203"/>
      <c r="E2"/>
      <c r="F2"/>
      <c r="G2"/>
      <c r="H2"/>
      <c r="I2"/>
      <c r="J2"/>
      <c r="K2"/>
      <c r="L2"/>
      <c r="M2"/>
      <c r="N2"/>
      <c r="O2"/>
      <c r="P2"/>
      <c r="Q2" s="176"/>
    </row>
    <row r="3" spans="1:17" ht="24" customHeight="1">
      <c r="A3" s="220" t="s">
        <v>15</v>
      </c>
      <c r="B3" s="237"/>
      <c r="C3" s="237"/>
      <c r="D3"/>
      <c r="E3"/>
      <c r="F3"/>
      <c r="G3"/>
      <c r="H3"/>
      <c r="I3"/>
      <c r="J3"/>
      <c r="K3"/>
      <c r="L3"/>
      <c r="M3"/>
      <c r="N3"/>
      <c r="O3"/>
      <c r="P3"/>
      <c r="Q3" s="221" t="s">
        <v>16</v>
      </c>
    </row>
    <row r="4" spans="1:17" ht="17.399999999999999" customHeight="1">
      <c r="A4" s="638" t="s">
        <v>81</v>
      </c>
      <c r="B4" s="638"/>
      <c r="C4" s="638"/>
      <c r="D4" s="638"/>
      <c r="E4" s="638"/>
      <c r="F4" s="638"/>
      <c r="G4" s="638"/>
      <c r="H4" s="638"/>
      <c r="I4" s="638"/>
      <c r="J4" s="638"/>
      <c r="K4" s="638"/>
      <c r="L4" s="638"/>
      <c r="M4" s="638"/>
      <c r="N4" s="638"/>
      <c r="O4" s="638"/>
      <c r="P4" s="638"/>
      <c r="Q4" s="638"/>
    </row>
    <row r="5" spans="1:17" ht="23.1" customHeight="1">
      <c r="A5" s="661" t="s">
        <v>18</v>
      </c>
      <c r="B5" s="661"/>
      <c r="C5" s="661"/>
      <c r="D5" s="661"/>
      <c r="E5" s="661"/>
      <c r="F5" s="661"/>
      <c r="G5" s="661"/>
      <c r="H5" s="661"/>
      <c r="I5" s="661"/>
      <c r="J5" s="661"/>
      <c r="K5" s="661"/>
      <c r="L5" s="661"/>
      <c r="M5" s="661"/>
      <c r="N5" s="661"/>
      <c r="O5" s="661"/>
      <c r="P5" s="661"/>
      <c r="Q5" s="661"/>
    </row>
    <row r="6" spans="1:17" ht="25.35" customHeight="1">
      <c r="A6" s="640" t="s">
        <v>82</v>
      </c>
      <c r="B6" s="640"/>
      <c r="C6" s="640"/>
      <c r="D6" s="640"/>
      <c r="E6" s="640"/>
      <c r="F6" s="640"/>
      <c r="G6" s="640"/>
      <c r="H6" s="640"/>
      <c r="I6" s="640"/>
      <c r="J6" s="640"/>
      <c r="K6" s="640"/>
      <c r="L6" s="640"/>
      <c r="M6" s="640"/>
      <c r="N6" s="640"/>
      <c r="O6" s="640"/>
      <c r="P6" s="640"/>
      <c r="Q6" s="640"/>
    </row>
    <row r="7" spans="1:17">
      <c r="A7" s="638" t="s">
        <v>20</v>
      </c>
      <c r="B7" s="638"/>
      <c r="C7" s="638"/>
      <c r="D7" s="638"/>
      <c r="E7" s="638"/>
      <c r="F7" s="638"/>
      <c r="G7" s="638"/>
      <c r="H7" s="638"/>
      <c r="I7" s="638"/>
      <c r="J7" s="638"/>
      <c r="K7" s="638"/>
      <c r="L7" s="638"/>
      <c r="M7" s="638"/>
      <c r="N7" s="638"/>
      <c r="O7" s="638"/>
      <c r="P7" s="638"/>
      <c r="Q7" s="638"/>
    </row>
    <row r="8" spans="1:17">
      <c r="H8" s="177"/>
      <c r="I8" s="177"/>
      <c r="J8" s="177"/>
      <c r="K8" s="177"/>
      <c r="L8" s="177"/>
      <c r="M8" s="177"/>
      <c r="N8" s="177"/>
      <c r="O8" s="177"/>
      <c r="Q8" s="177"/>
    </row>
    <row r="9" spans="1:17">
      <c r="A9" s="79"/>
      <c r="B9" s="659" t="s">
        <v>83</v>
      </c>
      <c r="C9" s="659"/>
      <c r="D9" s="659" t="s">
        <v>84</v>
      </c>
      <c r="E9" s="659"/>
      <c r="F9" s="659" t="s">
        <v>85</v>
      </c>
      <c r="G9" s="659"/>
      <c r="H9" s="659" t="s">
        <v>86</v>
      </c>
      <c r="I9" s="659"/>
      <c r="J9" s="660" t="s">
        <v>87</v>
      </c>
      <c r="K9" s="660"/>
      <c r="L9" s="660"/>
      <c r="M9" s="660"/>
      <c r="N9" s="660"/>
      <c r="O9" s="660"/>
      <c r="P9" s="660"/>
      <c r="Q9" s="660"/>
    </row>
    <row r="10" spans="1:17" ht="15" customHeight="1">
      <c r="A10" s="79"/>
      <c r="B10" s="659"/>
      <c r="C10" s="659"/>
      <c r="D10" s="659"/>
      <c r="E10" s="659"/>
      <c r="F10" s="659"/>
      <c r="G10" s="659"/>
      <c r="H10" s="659"/>
      <c r="I10" s="659"/>
      <c r="J10" s="659" t="s">
        <v>88</v>
      </c>
      <c r="K10" s="659"/>
      <c r="L10" s="659" t="s">
        <v>89</v>
      </c>
      <c r="M10" s="659"/>
      <c r="N10" s="659" t="s">
        <v>90</v>
      </c>
      <c r="O10" s="659"/>
      <c r="P10" s="658" t="s">
        <v>91</v>
      </c>
      <c r="Q10" s="658"/>
    </row>
    <row r="11" spans="1:17">
      <c r="A11" s="362" t="s">
        <v>92</v>
      </c>
      <c r="B11" s="347">
        <v>1025010010</v>
      </c>
      <c r="C11" s="363"/>
      <c r="D11" s="347">
        <v>1025011010</v>
      </c>
      <c r="E11" s="363"/>
      <c r="F11" s="347">
        <v>1025012010</v>
      </c>
      <c r="G11" s="363"/>
      <c r="H11" s="347">
        <v>1025013010</v>
      </c>
      <c r="I11" s="363"/>
      <c r="J11" s="347">
        <v>1025014010</v>
      </c>
      <c r="K11" s="363"/>
      <c r="L11" s="347">
        <v>1025015010</v>
      </c>
      <c r="M11" s="363"/>
      <c r="N11" s="347">
        <v>1025016010</v>
      </c>
      <c r="O11" s="363"/>
      <c r="P11" s="347">
        <v>1025017010</v>
      </c>
      <c r="Q11" s="363"/>
    </row>
    <row r="12" spans="1:17">
      <c r="A12" s="362" t="s">
        <v>93</v>
      </c>
      <c r="B12" s="347">
        <v>1025010020</v>
      </c>
      <c r="C12" s="363"/>
      <c r="D12" s="347">
        <v>1025011020</v>
      </c>
      <c r="E12" s="363"/>
      <c r="F12" s="347">
        <v>1025012020</v>
      </c>
      <c r="G12" s="363"/>
      <c r="H12" s="347">
        <v>1025013020</v>
      </c>
      <c r="I12" s="363"/>
      <c r="J12" s="347">
        <v>1025014020</v>
      </c>
      <c r="K12" s="363"/>
      <c r="L12" s="347">
        <v>1025015020</v>
      </c>
      <c r="M12" s="363"/>
      <c r="N12" s="347">
        <v>1025016020</v>
      </c>
      <c r="O12" s="363"/>
      <c r="P12" s="347">
        <v>1025017020</v>
      </c>
      <c r="Q12" s="363"/>
    </row>
    <row r="13" spans="1:17">
      <c r="A13" s="362" t="s">
        <v>94</v>
      </c>
      <c r="B13" s="347">
        <v>1025010030</v>
      </c>
      <c r="C13" s="363"/>
      <c r="D13" s="347">
        <v>1025011030</v>
      </c>
      <c r="E13" s="363"/>
      <c r="F13" s="347">
        <v>1025012030</v>
      </c>
      <c r="G13" s="363"/>
      <c r="H13" s="347">
        <v>1025013030</v>
      </c>
      <c r="I13" s="363"/>
      <c r="J13" s="347">
        <v>1025014030</v>
      </c>
      <c r="K13" s="363"/>
      <c r="L13" s="347">
        <v>1025015030</v>
      </c>
      <c r="M13" s="363"/>
      <c r="N13" s="347">
        <v>1025016030</v>
      </c>
      <c r="O13" s="363"/>
      <c r="P13" s="347">
        <v>1025017030</v>
      </c>
      <c r="Q13" s="363"/>
    </row>
    <row r="14" spans="1:17">
      <c r="A14" s="362" t="s">
        <v>95</v>
      </c>
      <c r="B14" s="347">
        <v>1025010040</v>
      </c>
      <c r="C14" s="363"/>
      <c r="D14" s="347">
        <v>1025011040</v>
      </c>
      <c r="E14" s="363"/>
      <c r="F14" s="347">
        <v>1025012040</v>
      </c>
      <c r="G14" s="363"/>
      <c r="H14" s="347">
        <v>1025013040</v>
      </c>
      <c r="I14" s="363"/>
      <c r="J14" s="347">
        <v>1025014040</v>
      </c>
      <c r="K14" s="363"/>
      <c r="L14" s="347">
        <v>1025015040</v>
      </c>
      <c r="M14" s="363"/>
      <c r="N14" s="347">
        <v>1025016040</v>
      </c>
      <c r="O14" s="363"/>
      <c r="P14" s="347">
        <v>1025017040</v>
      </c>
      <c r="Q14" s="363"/>
    </row>
    <row r="15" spans="1:17">
      <c r="A15" s="362" t="s">
        <v>96</v>
      </c>
      <c r="B15" s="347">
        <v>1025010050</v>
      </c>
      <c r="C15" s="363"/>
      <c r="D15" s="347">
        <v>1025011050</v>
      </c>
      <c r="E15" s="363"/>
      <c r="F15" s="347">
        <v>1025012050</v>
      </c>
      <c r="G15" s="363"/>
      <c r="H15" s="347">
        <v>1025013050</v>
      </c>
      <c r="I15" s="363"/>
      <c r="J15" s="347">
        <v>1025014050</v>
      </c>
      <c r="K15" s="363"/>
      <c r="L15" s="347">
        <v>1025015050</v>
      </c>
      <c r="M15" s="363"/>
      <c r="N15" s="347">
        <v>1025016050</v>
      </c>
      <c r="O15" s="363"/>
      <c r="P15" s="347">
        <v>1025017050</v>
      </c>
      <c r="Q15" s="363"/>
    </row>
    <row r="16" spans="1:17">
      <c r="A16" s="362" t="s">
        <v>97</v>
      </c>
      <c r="B16" s="347">
        <v>1025010060</v>
      </c>
      <c r="C16" s="363"/>
      <c r="D16" s="347">
        <v>1025011060</v>
      </c>
      <c r="E16" s="363"/>
      <c r="F16" s="347">
        <v>1025012060</v>
      </c>
      <c r="G16" s="363"/>
      <c r="H16" s="347">
        <v>1025013060</v>
      </c>
      <c r="I16" s="363"/>
      <c r="J16" s="347">
        <v>1025014060</v>
      </c>
      <c r="K16" s="363"/>
      <c r="L16" s="347">
        <v>1025015060</v>
      </c>
      <c r="M16" s="363"/>
      <c r="N16" s="347">
        <v>1025016060</v>
      </c>
      <c r="O16" s="363"/>
      <c r="P16" s="347">
        <v>1025017060</v>
      </c>
      <c r="Q16" s="363"/>
    </row>
    <row r="17" spans="1:18">
      <c r="A17" s="362" t="s">
        <v>98</v>
      </c>
      <c r="B17" s="347">
        <v>1025010070</v>
      </c>
      <c r="C17" s="363"/>
      <c r="D17" s="347">
        <v>1025011070</v>
      </c>
      <c r="E17" s="363"/>
      <c r="F17" s="347">
        <v>1025012070</v>
      </c>
      <c r="G17" s="363"/>
      <c r="H17" s="347">
        <v>1025013070</v>
      </c>
      <c r="I17" s="363"/>
      <c r="J17" s="347">
        <v>1025014070</v>
      </c>
      <c r="K17" s="363"/>
      <c r="L17" s="347">
        <v>1025015070</v>
      </c>
      <c r="M17" s="363"/>
      <c r="N17" s="347">
        <v>1025016070</v>
      </c>
      <c r="O17" s="363"/>
      <c r="P17" s="347">
        <v>1025017070</v>
      </c>
      <c r="Q17" s="363"/>
    </row>
    <row r="18" spans="1:18">
      <c r="A18" s="362" t="s">
        <v>99</v>
      </c>
      <c r="B18" s="347">
        <v>1025010080</v>
      </c>
      <c r="C18" s="363"/>
      <c r="D18" s="347">
        <v>1025011080</v>
      </c>
      <c r="E18" s="363"/>
      <c r="F18" s="347">
        <v>1025012080</v>
      </c>
      <c r="G18" s="363"/>
      <c r="H18" s="347">
        <v>1025013080</v>
      </c>
      <c r="I18" s="363"/>
      <c r="J18" s="347">
        <v>1025014080</v>
      </c>
      <c r="K18" s="363"/>
      <c r="L18" s="347">
        <v>1025015080</v>
      </c>
      <c r="M18" s="363"/>
      <c r="N18" s="347">
        <v>1025016080</v>
      </c>
      <c r="O18" s="363"/>
      <c r="P18" s="347">
        <v>1025017080</v>
      </c>
      <c r="Q18" s="363"/>
    </row>
    <row r="19" spans="1:18">
      <c r="A19" s="362" t="s">
        <v>100</v>
      </c>
      <c r="B19" s="347">
        <v>1025010090</v>
      </c>
      <c r="C19" s="363"/>
      <c r="D19" s="347">
        <v>1025011090</v>
      </c>
      <c r="E19" s="363"/>
      <c r="F19" s="347">
        <v>1025012090</v>
      </c>
      <c r="G19" s="363"/>
      <c r="H19" s="347">
        <v>1025013090</v>
      </c>
      <c r="I19" s="363"/>
      <c r="J19" s="347">
        <v>1025014090</v>
      </c>
      <c r="K19" s="363"/>
      <c r="L19" s="347">
        <v>1025015090</v>
      </c>
      <c r="M19" s="363"/>
      <c r="N19" s="347">
        <v>1025016090</v>
      </c>
      <c r="O19" s="363"/>
      <c r="P19" s="347">
        <v>1025017090</v>
      </c>
      <c r="Q19" s="363"/>
    </row>
    <row r="20" spans="1:18">
      <c r="A20" s="362" t="s">
        <v>101</v>
      </c>
      <c r="B20" s="347">
        <v>1025010100</v>
      </c>
      <c r="C20" s="363"/>
      <c r="D20" s="347">
        <v>1025011100</v>
      </c>
      <c r="E20" s="363"/>
      <c r="F20" s="347">
        <v>1025012100</v>
      </c>
      <c r="G20" s="363"/>
      <c r="H20" s="347">
        <v>1025013100</v>
      </c>
      <c r="I20" s="363"/>
      <c r="J20" s="347">
        <v>1025014100</v>
      </c>
      <c r="K20" s="363"/>
      <c r="L20" s="347">
        <v>1025015100</v>
      </c>
      <c r="M20" s="363"/>
      <c r="N20" s="347">
        <v>1025016100</v>
      </c>
      <c r="O20" s="363"/>
      <c r="P20" s="347">
        <v>1025017100</v>
      </c>
      <c r="Q20" s="363"/>
    </row>
    <row r="21" spans="1:18">
      <c r="A21" s="362" t="s">
        <v>102</v>
      </c>
      <c r="B21" s="347">
        <v>1025010110</v>
      </c>
      <c r="C21" s="363"/>
      <c r="D21" s="347">
        <v>1025011110</v>
      </c>
      <c r="E21" s="363"/>
      <c r="F21" s="347">
        <v>1025012110</v>
      </c>
      <c r="G21" s="363"/>
      <c r="H21" s="347">
        <v>1025013110</v>
      </c>
      <c r="I21" s="363"/>
      <c r="J21" s="347">
        <v>1025014110</v>
      </c>
      <c r="K21" s="363"/>
      <c r="L21" s="347">
        <v>1025015110</v>
      </c>
      <c r="M21" s="363"/>
      <c r="N21" s="347">
        <v>1025016110</v>
      </c>
      <c r="O21" s="363"/>
      <c r="P21" s="347">
        <v>1025017110</v>
      </c>
      <c r="Q21" s="363"/>
    </row>
    <row r="22" spans="1:18">
      <c r="A22" s="362" t="s">
        <v>103</v>
      </c>
      <c r="B22" s="347">
        <v>1025010120</v>
      </c>
      <c r="C22" s="363"/>
      <c r="D22" s="347">
        <v>1025011120</v>
      </c>
      <c r="E22" s="363"/>
      <c r="F22" s="347">
        <v>1025012120</v>
      </c>
      <c r="G22" s="363"/>
      <c r="H22" s="347">
        <v>1025013120</v>
      </c>
      <c r="I22" s="363"/>
      <c r="J22" s="347">
        <v>1025014120</v>
      </c>
      <c r="K22" s="363"/>
      <c r="L22" s="347">
        <v>1025015120</v>
      </c>
      <c r="M22" s="363"/>
      <c r="N22" s="347">
        <v>1025016120</v>
      </c>
      <c r="O22" s="363"/>
      <c r="P22" s="347">
        <v>1025017120</v>
      </c>
      <c r="Q22" s="363"/>
    </row>
    <row r="23" spans="1:18">
      <c r="A23" s="362" t="s">
        <v>104</v>
      </c>
      <c r="B23" s="347">
        <v>1025010130</v>
      </c>
      <c r="C23" s="363"/>
      <c r="D23" s="347">
        <v>1025011130</v>
      </c>
      <c r="E23" s="363"/>
      <c r="F23" s="347">
        <v>1025012130</v>
      </c>
      <c r="G23" s="363"/>
      <c r="H23" s="347">
        <v>1025013130</v>
      </c>
      <c r="I23" s="363"/>
      <c r="J23" s="347">
        <v>1025014130</v>
      </c>
      <c r="K23" s="363"/>
      <c r="L23" s="347">
        <v>1025015130</v>
      </c>
      <c r="M23" s="363"/>
      <c r="N23" s="347">
        <v>1025016130</v>
      </c>
      <c r="O23" s="363"/>
      <c r="P23" s="347">
        <v>1025017130</v>
      </c>
      <c r="Q23" s="363"/>
    </row>
    <row r="24" spans="1:18">
      <c r="A24" s="362" t="s">
        <v>105</v>
      </c>
      <c r="B24" s="347">
        <v>1025010140</v>
      </c>
      <c r="C24" s="363"/>
      <c r="D24" s="347">
        <v>1025011140</v>
      </c>
      <c r="E24" s="363"/>
      <c r="F24" s="347">
        <v>1025012140</v>
      </c>
      <c r="G24" s="363"/>
      <c r="H24" s="347">
        <v>1025013140</v>
      </c>
      <c r="I24" s="363"/>
      <c r="J24" s="347">
        <v>1025014140</v>
      </c>
      <c r="K24" s="363"/>
      <c r="L24" s="347">
        <v>1025015140</v>
      </c>
      <c r="M24" s="363"/>
      <c r="N24" s="347">
        <v>1025016140</v>
      </c>
      <c r="O24" s="363"/>
      <c r="P24" s="347">
        <v>1025017140</v>
      </c>
      <c r="Q24" s="363"/>
    </row>
    <row r="25" spans="1:18">
      <c r="A25" s="362" t="s">
        <v>106</v>
      </c>
      <c r="B25" s="347">
        <v>1025010150</v>
      </c>
      <c r="C25" s="363"/>
      <c r="D25" s="347">
        <v>1025011150</v>
      </c>
      <c r="E25" s="363"/>
      <c r="F25" s="347">
        <v>1025012150</v>
      </c>
      <c r="G25" s="363"/>
      <c r="H25" s="347">
        <v>1025013150</v>
      </c>
      <c r="I25" s="363"/>
      <c r="J25" s="347">
        <v>1025014150</v>
      </c>
      <c r="K25" s="363"/>
      <c r="L25" s="347">
        <v>1025015150</v>
      </c>
      <c r="M25" s="363"/>
      <c r="N25" s="347">
        <v>1025016150</v>
      </c>
      <c r="O25" s="363"/>
      <c r="P25" s="347">
        <v>1025017150</v>
      </c>
      <c r="Q25" s="363"/>
    </row>
    <row r="26" spans="1:18" ht="16.350000000000001" customHeight="1">
      <c r="A26" s="80" t="s">
        <v>107</v>
      </c>
      <c r="B26" s="79"/>
      <c r="C26" s="79"/>
      <c r="D26" s="80"/>
      <c r="E26" s="80"/>
      <c r="F26" s="80"/>
      <c r="G26" s="80"/>
      <c r="H26" s="79"/>
      <c r="I26" s="79"/>
      <c r="J26" s="79"/>
      <c r="K26" s="79"/>
      <c r="L26" s="79"/>
      <c r="M26" s="79"/>
      <c r="N26" s="79"/>
      <c r="O26" s="79"/>
      <c r="P26" s="79"/>
      <c r="Q26" s="79"/>
    </row>
    <row r="27" spans="1:18">
      <c r="A27" s="80" t="s">
        <v>108</v>
      </c>
      <c r="B27" s="79"/>
      <c r="C27" s="79"/>
      <c r="D27" s="80"/>
      <c r="E27" s="80"/>
      <c r="F27" s="80"/>
      <c r="G27" s="80"/>
      <c r="H27" s="79"/>
      <c r="I27" s="79"/>
      <c r="J27" s="79"/>
      <c r="K27" s="79"/>
      <c r="L27" s="79"/>
      <c r="M27" s="79"/>
      <c r="N27" s="79"/>
      <c r="O27" s="79"/>
      <c r="P27" s="79"/>
    </row>
    <row r="28" spans="1:18">
      <c r="A28" s="80" t="s">
        <v>109</v>
      </c>
      <c r="B28" s="79"/>
      <c r="C28" s="79"/>
      <c r="D28" s="80"/>
      <c r="E28" s="80"/>
      <c r="F28" s="80"/>
      <c r="G28" s="80"/>
      <c r="H28" s="79"/>
      <c r="I28" s="79"/>
      <c r="J28" s="79"/>
      <c r="K28" s="79"/>
      <c r="L28" s="79"/>
      <c r="M28" s="79"/>
      <c r="N28" s="79"/>
      <c r="O28" s="79"/>
      <c r="P28" s="79"/>
    </row>
    <row r="29" spans="1:18">
      <c r="A29" s="79"/>
      <c r="B29" s="79"/>
      <c r="C29" s="79"/>
      <c r="D29" s="79"/>
      <c r="E29" s="79"/>
      <c r="F29" s="79"/>
      <c r="G29" s="79"/>
      <c r="H29" s="79"/>
      <c r="I29" s="79"/>
      <c r="J29" s="79"/>
      <c r="K29" s="79"/>
      <c r="L29" s="79"/>
      <c r="M29" s="79"/>
      <c r="N29" s="79"/>
      <c r="O29" s="79"/>
      <c r="P29" s="618"/>
      <c r="Q29" s="617" t="s">
        <v>658</v>
      </c>
      <c r="R29" s="619"/>
    </row>
    <row r="30" spans="1:18">
      <c r="A30" s="79"/>
      <c r="B30" s="79"/>
      <c r="C30" s="79"/>
      <c r="D30" s="79"/>
      <c r="E30" s="79"/>
      <c r="F30" s="79"/>
      <c r="G30" s="79"/>
      <c r="H30" s="79"/>
      <c r="I30" s="79"/>
      <c r="J30" s="79"/>
      <c r="K30" s="79"/>
      <c r="L30" s="79"/>
      <c r="M30" s="79"/>
      <c r="N30" s="79"/>
      <c r="O30" s="79"/>
      <c r="P30" s="618"/>
      <c r="Q30" s="578" t="s">
        <v>110</v>
      </c>
      <c r="R30" s="619"/>
    </row>
    <row r="31" spans="1:18">
      <c r="A31" s="79"/>
      <c r="B31" s="79"/>
      <c r="C31" s="79"/>
      <c r="D31" s="79"/>
      <c r="E31" s="79"/>
      <c r="F31" s="79"/>
      <c r="G31" s="79"/>
      <c r="H31" s="79"/>
      <c r="I31" s="79"/>
      <c r="J31" s="79"/>
      <c r="K31" s="79"/>
      <c r="L31" s="79"/>
      <c r="M31" s="79"/>
      <c r="N31" s="79"/>
      <c r="O31" s="79"/>
      <c r="P31" s="618"/>
      <c r="Q31" s="618"/>
      <c r="R31" s="619"/>
    </row>
    <row r="32" spans="1:18">
      <c r="P32" s="619"/>
      <c r="Q32" s="619"/>
      <c r="R32" s="619"/>
    </row>
  </sheetData>
  <mergeCells count="13">
    <mergeCell ref="A6:Q6"/>
    <mergeCell ref="A7:Q7"/>
    <mergeCell ref="J9:Q9"/>
    <mergeCell ref="A5:Q5"/>
    <mergeCell ref="A4:Q4"/>
    <mergeCell ref="P10:Q10"/>
    <mergeCell ref="J10:K10"/>
    <mergeCell ref="L10:M10"/>
    <mergeCell ref="N10:O10"/>
    <mergeCell ref="B9:C10"/>
    <mergeCell ref="D9:E10"/>
    <mergeCell ref="F9:G10"/>
    <mergeCell ref="H9:I10"/>
  </mergeCells>
  <printOptions horizontalCentered="1"/>
  <pageMargins left="0.39370078740157483" right="0.39370078740157483" top="0.39370078740157483" bottom="0.39370078740157483" header="0.39370078740157483" footer="0.39370078740157483"/>
  <pageSetup paperSize="5" scale="85" orientation="landscape" verticalDpi="0" r:id="rId1"/>
  <headerFooter>
    <oddHeader>&amp;R&amp;"Calibri"&amp;10&amp;K000000 Protected B - External / Protégé B - Externe&amp;1#_x000D_</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B985"/>
  <sheetViews>
    <sheetView showGridLines="0" zoomScaleNormal="100" workbookViewId="0"/>
  </sheetViews>
  <sheetFormatPr defaultColWidth="9.109375" defaultRowHeight="13.8"/>
  <cols>
    <col min="1" max="1" width="27" style="11" customWidth="1"/>
    <col min="2" max="2" width="8.5546875" style="11" customWidth="1"/>
    <col min="3" max="3" width="11.6640625" style="11" customWidth="1"/>
    <col min="4" max="4" width="8.5546875" style="11" customWidth="1"/>
    <col min="5" max="5" width="11.6640625" style="11" customWidth="1"/>
    <col min="6" max="6" width="8.5546875" style="11" customWidth="1"/>
    <col min="7" max="7" width="11.6640625" style="11" customWidth="1"/>
    <col min="8" max="8" width="8.5546875" style="11" customWidth="1"/>
    <col min="9" max="9" width="11.6640625" style="11" customWidth="1"/>
    <col min="10" max="10" width="8.5546875" style="11" customWidth="1"/>
    <col min="11" max="11" width="11.6640625" style="11" customWidth="1"/>
    <col min="12" max="12" width="8.5546875" style="11" customWidth="1"/>
    <col min="13" max="13" width="11.6640625" style="11" customWidth="1"/>
    <col min="14" max="14" width="8.5546875" style="11" customWidth="1"/>
    <col min="15" max="15" width="11.6640625" style="11" customWidth="1"/>
    <col min="16" max="16" width="8.5546875" style="11" customWidth="1"/>
    <col min="17" max="17" width="11.6640625" style="11" customWidth="1"/>
    <col min="18" max="18" width="8.5546875" style="11" customWidth="1"/>
    <col min="19" max="19" width="11.6640625" style="11" customWidth="1"/>
    <col min="20" max="20" width="8.5546875" style="11" customWidth="1"/>
    <col min="21" max="21" width="11.6640625" style="11" customWidth="1"/>
    <col min="22" max="22" width="8.5546875" style="11" customWidth="1"/>
    <col min="23" max="23" width="11.6640625" style="11" customWidth="1"/>
    <col min="24" max="24" width="8.5546875" style="11" customWidth="1"/>
    <col min="25" max="25" width="11.6640625" style="11" customWidth="1"/>
    <col min="26" max="26" width="8.5546875" style="11" customWidth="1"/>
    <col min="27" max="27" width="13.5546875" style="11" customWidth="1"/>
    <col min="28" max="16384" width="9.109375" style="11"/>
  </cols>
  <sheetData>
    <row r="1" spans="1:27" s="165" customFormat="1" ht="27.6" customHeight="1">
      <c r="Z1" s="206"/>
      <c r="AA1" s="176" t="s">
        <v>14</v>
      </c>
    </row>
    <row r="2" spans="1:27" s="165" customFormat="1" ht="27" customHeight="1">
      <c r="B2" s="208"/>
      <c r="C2" s="208"/>
      <c r="AA2" s="176"/>
    </row>
    <row r="3" spans="1:27" s="165" customFormat="1" ht="18"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413"/>
      <c r="AA3" s="221" t="s">
        <v>315</v>
      </c>
    </row>
    <row r="4" spans="1:27" s="22" customFormat="1" ht="26.1" customHeight="1">
      <c r="A4" s="676" t="s">
        <v>620</v>
      </c>
      <c r="B4" s="676"/>
      <c r="C4" s="677"/>
      <c r="D4" s="677"/>
      <c r="E4" s="677"/>
      <c r="F4" s="677"/>
      <c r="G4" s="677"/>
      <c r="H4" s="677"/>
      <c r="I4" s="677"/>
      <c r="J4" s="677"/>
      <c r="K4" s="677"/>
      <c r="L4" s="677"/>
      <c r="M4" s="677"/>
      <c r="N4" s="677"/>
      <c r="O4" s="677"/>
      <c r="P4" s="677"/>
      <c r="Q4" s="677"/>
      <c r="R4" s="677"/>
      <c r="S4" s="677"/>
      <c r="T4" s="677"/>
      <c r="U4" s="677"/>
      <c r="V4" s="677"/>
      <c r="W4" s="677"/>
      <c r="X4" s="677"/>
      <c r="Y4" s="677"/>
      <c r="Z4" s="677"/>
      <c r="AA4" s="677"/>
    </row>
    <row r="5" spans="1:27" s="165" customFormat="1" ht="24.6" customHeight="1">
      <c r="A5" s="693" t="s">
        <v>538</v>
      </c>
      <c r="B5" s="693"/>
      <c r="C5" s="693"/>
      <c r="D5" s="693"/>
      <c r="E5" s="693"/>
      <c r="F5" s="693"/>
      <c r="G5" s="693"/>
      <c r="H5" s="693"/>
      <c r="I5" s="693"/>
      <c r="J5" s="693"/>
      <c r="K5" s="693"/>
      <c r="L5" s="693"/>
      <c r="M5" s="693"/>
      <c r="N5" s="693"/>
      <c r="O5" s="693"/>
      <c r="P5" s="693"/>
      <c r="Q5" s="693"/>
      <c r="R5" s="693"/>
      <c r="S5" s="693"/>
      <c r="T5" s="693"/>
      <c r="U5" s="693"/>
      <c r="V5" s="693"/>
      <c r="W5" s="693"/>
      <c r="X5" s="693"/>
      <c r="Y5" s="693"/>
      <c r="Z5" s="693"/>
      <c r="AA5" s="693"/>
    </row>
    <row r="6" spans="1:27" s="165" customFormat="1" ht="22.35" customHeight="1">
      <c r="A6" s="693" t="s">
        <v>621</v>
      </c>
      <c r="B6" s="693"/>
      <c r="C6" s="693"/>
      <c r="D6" s="693"/>
      <c r="E6" s="693"/>
      <c r="F6" s="693"/>
      <c r="G6" s="693"/>
      <c r="H6" s="693"/>
      <c r="I6" s="693"/>
      <c r="J6" s="693"/>
      <c r="K6" s="693"/>
      <c r="L6" s="693"/>
      <c r="M6" s="693"/>
      <c r="N6" s="693"/>
      <c r="O6" s="693"/>
      <c r="P6" s="693"/>
      <c r="Q6" s="693"/>
      <c r="R6" s="693"/>
      <c r="S6" s="693"/>
      <c r="T6" s="693"/>
      <c r="U6" s="693"/>
      <c r="V6" s="693"/>
      <c r="W6" s="693"/>
      <c r="X6" s="693"/>
      <c r="Y6" s="693"/>
      <c r="Z6" s="693"/>
      <c r="AA6" s="693"/>
    </row>
    <row r="7" spans="1:27" s="185" customFormat="1" ht="17.100000000000001" customHeight="1">
      <c r="A7" s="788" t="s">
        <v>20</v>
      </c>
      <c r="B7" s="788"/>
      <c r="C7" s="788"/>
      <c r="D7" s="788"/>
      <c r="E7" s="788"/>
      <c r="F7" s="788"/>
      <c r="G7" s="788"/>
      <c r="H7" s="788"/>
      <c r="I7" s="788"/>
      <c r="J7" s="788"/>
      <c r="K7" s="788"/>
      <c r="L7" s="788"/>
      <c r="M7" s="788"/>
      <c r="N7" s="788"/>
      <c r="O7" s="788"/>
      <c r="P7" s="788"/>
      <c r="Q7" s="788"/>
      <c r="R7" s="788"/>
      <c r="S7" s="788"/>
      <c r="T7" s="788"/>
      <c r="U7" s="788"/>
      <c r="V7" s="788"/>
      <c r="W7" s="788"/>
      <c r="X7" s="788"/>
      <c r="Y7" s="788"/>
      <c r="Z7" s="788"/>
      <c r="AA7" s="788"/>
    </row>
    <row r="8" spans="1:27" s="12" customFormat="1" ht="16.350000000000001" customHeight="1"/>
    <row r="9" spans="1:27" s="2" customFormat="1" ht="18" customHeight="1">
      <c r="B9" s="737" t="s">
        <v>236</v>
      </c>
      <c r="C9" s="737"/>
      <c r="D9" s="737"/>
      <c r="E9" s="737"/>
      <c r="F9" s="737"/>
      <c r="G9" s="737"/>
      <c r="H9" s="737"/>
      <c r="I9" s="737"/>
      <c r="J9" s="737"/>
      <c r="K9" s="737"/>
      <c r="L9" s="737"/>
      <c r="M9" s="737"/>
      <c r="N9" s="737"/>
      <c r="O9" s="737"/>
      <c r="P9" s="737"/>
      <c r="Q9" s="737"/>
      <c r="R9" s="737"/>
      <c r="S9" s="737"/>
      <c r="T9" s="737"/>
      <c r="U9" s="737"/>
      <c r="V9" s="737"/>
      <c r="W9" s="737"/>
      <c r="X9" s="737"/>
      <c r="Y9" s="737"/>
      <c r="Z9" s="737"/>
      <c r="AA9" s="737"/>
    </row>
    <row r="10" spans="1:27" s="2" customFormat="1" ht="18" customHeight="1">
      <c r="B10" s="737" t="s">
        <v>255</v>
      </c>
      <c r="C10" s="737"/>
      <c r="D10" s="733" t="s">
        <v>622</v>
      </c>
      <c r="E10" s="734"/>
      <c r="F10" s="734"/>
      <c r="G10" s="734"/>
      <c r="H10" s="734"/>
      <c r="I10" s="734"/>
      <c r="J10" s="734"/>
      <c r="K10" s="734"/>
      <c r="L10" s="734"/>
      <c r="M10" s="734"/>
      <c r="N10" s="734"/>
      <c r="O10" s="735"/>
      <c r="P10" s="733" t="s">
        <v>623</v>
      </c>
      <c r="Q10" s="734"/>
      <c r="R10" s="734"/>
      <c r="S10" s="734"/>
      <c r="T10" s="734"/>
      <c r="U10" s="734"/>
      <c r="V10" s="734"/>
      <c r="W10" s="734"/>
      <c r="X10" s="734"/>
      <c r="Y10" s="734"/>
      <c r="Z10" s="734"/>
      <c r="AA10" s="735"/>
    </row>
    <row r="11" spans="1:27" s="2" customFormat="1" ht="21" customHeight="1">
      <c r="A11" s="5"/>
      <c r="B11" s="737"/>
      <c r="C11" s="737"/>
      <c r="D11" s="731" t="s">
        <v>255</v>
      </c>
      <c r="E11" s="732"/>
      <c r="F11" s="731" t="s">
        <v>624</v>
      </c>
      <c r="G11" s="732"/>
      <c r="H11" s="731" t="s">
        <v>587</v>
      </c>
      <c r="I11" s="732"/>
      <c r="J11" s="731" t="s">
        <v>589</v>
      </c>
      <c r="K11" s="732"/>
      <c r="L11" s="731" t="s">
        <v>591</v>
      </c>
      <c r="M11" s="732"/>
      <c r="N11" s="731" t="s">
        <v>625</v>
      </c>
      <c r="O11" s="732"/>
      <c r="P11" s="731" t="s">
        <v>255</v>
      </c>
      <c r="Q11" s="732"/>
      <c r="R11" s="731" t="s">
        <v>626</v>
      </c>
      <c r="S11" s="732"/>
      <c r="T11" s="731" t="s">
        <v>587</v>
      </c>
      <c r="U11" s="732"/>
      <c r="V11" s="731" t="s">
        <v>589</v>
      </c>
      <c r="W11" s="732"/>
      <c r="X11" s="731" t="s">
        <v>591</v>
      </c>
      <c r="Y11" s="732"/>
      <c r="Z11" s="731" t="s">
        <v>625</v>
      </c>
      <c r="AA11" s="732"/>
    </row>
    <row r="12" spans="1:27" s="2" customFormat="1" ht="15" customHeight="1">
      <c r="A12" s="552" t="s">
        <v>617</v>
      </c>
      <c r="B12" s="346">
        <v>6040020010</v>
      </c>
      <c r="C12" s="404"/>
      <c r="D12" s="346">
        <v>6040021010</v>
      </c>
      <c r="E12" s="404"/>
      <c r="F12" s="346">
        <v>6040022010</v>
      </c>
      <c r="G12" s="404"/>
      <c r="H12" s="346">
        <v>6040023010</v>
      </c>
      <c r="I12" s="404"/>
      <c r="J12" s="346">
        <v>6040024010</v>
      </c>
      <c r="K12" s="404"/>
      <c r="L12" s="346">
        <v>6040025010</v>
      </c>
      <c r="M12" s="404"/>
      <c r="N12" s="346">
        <v>6040026010</v>
      </c>
      <c r="O12" s="404"/>
      <c r="P12" s="346">
        <v>6040031010</v>
      </c>
      <c r="Q12" s="404"/>
      <c r="R12" s="346">
        <v>6040032010</v>
      </c>
      <c r="S12" s="404"/>
      <c r="T12" s="346">
        <v>6040033010</v>
      </c>
      <c r="U12" s="404"/>
      <c r="V12" s="346">
        <v>6040034010</v>
      </c>
      <c r="W12" s="404"/>
      <c r="X12" s="346">
        <v>6040035010</v>
      </c>
      <c r="Y12" s="404"/>
      <c r="Z12" s="346">
        <v>6040036010</v>
      </c>
      <c r="AA12" s="566"/>
    </row>
    <row r="13" spans="1:27" s="2" customFormat="1" ht="15" customHeight="1">
      <c r="A13" s="552" t="s">
        <v>570</v>
      </c>
      <c r="B13" s="346">
        <v>6040020020</v>
      </c>
      <c r="C13" s="404"/>
      <c r="D13" s="346">
        <v>6040021020</v>
      </c>
      <c r="E13" s="404"/>
      <c r="F13" s="346">
        <v>6040022020</v>
      </c>
      <c r="G13" s="566"/>
      <c r="H13" s="346">
        <v>6040023020</v>
      </c>
      <c r="I13" s="566"/>
      <c r="J13" s="346">
        <v>6040024020</v>
      </c>
      <c r="K13" s="566"/>
      <c r="L13" s="346">
        <v>6040025020</v>
      </c>
      <c r="M13" s="566"/>
      <c r="N13" s="346">
        <v>6040026020</v>
      </c>
      <c r="O13" s="566"/>
      <c r="P13" s="346">
        <v>6040031020</v>
      </c>
      <c r="Q13" s="404"/>
      <c r="R13" s="346">
        <v>6040032020</v>
      </c>
      <c r="S13" s="566"/>
      <c r="T13" s="346">
        <v>6040033020</v>
      </c>
      <c r="U13" s="566"/>
      <c r="V13" s="346">
        <v>6040034020</v>
      </c>
      <c r="W13" s="566"/>
      <c r="X13" s="346">
        <v>6040035020</v>
      </c>
      <c r="Y13" s="566"/>
      <c r="Z13" s="346">
        <v>6040036020</v>
      </c>
      <c r="AA13" s="566"/>
    </row>
    <row r="14" spans="1:27" s="2" customFormat="1" ht="15" customHeight="1">
      <c r="A14" s="552" t="s">
        <v>571</v>
      </c>
      <c r="B14" s="346">
        <v>6040020030</v>
      </c>
      <c r="C14" s="404"/>
      <c r="D14" s="346">
        <v>6040021030</v>
      </c>
      <c r="E14" s="404"/>
      <c r="F14" s="346">
        <v>6040022030</v>
      </c>
      <c r="G14" s="404"/>
      <c r="H14" s="346">
        <v>6040023030</v>
      </c>
      <c r="I14" s="404"/>
      <c r="J14" s="346">
        <v>6040024030</v>
      </c>
      <c r="K14" s="404"/>
      <c r="L14" s="346">
        <v>6040025030</v>
      </c>
      <c r="M14" s="404"/>
      <c r="N14" s="346">
        <v>6040026030</v>
      </c>
      <c r="O14" s="404"/>
      <c r="P14" s="346">
        <v>6040031030</v>
      </c>
      <c r="Q14" s="404"/>
      <c r="R14" s="346">
        <v>6040032030</v>
      </c>
      <c r="S14" s="404"/>
      <c r="T14" s="346">
        <v>6040033030</v>
      </c>
      <c r="U14" s="404"/>
      <c r="V14" s="346">
        <v>6040034030</v>
      </c>
      <c r="W14" s="404"/>
      <c r="X14" s="346">
        <v>6040035030</v>
      </c>
      <c r="Y14" s="404"/>
      <c r="Z14" s="346">
        <v>6040036030</v>
      </c>
      <c r="AA14" s="404"/>
    </row>
    <row r="15" spans="1:27" s="2" customFormat="1" ht="22.5" customHeight="1">
      <c r="A15" s="574" t="s">
        <v>627</v>
      </c>
      <c r="B15" s="346">
        <v>6040020040</v>
      </c>
      <c r="C15" s="571"/>
      <c r="D15" s="346">
        <v>6040021040</v>
      </c>
      <c r="E15" s="571"/>
      <c r="F15" s="264"/>
      <c r="G15" s="572"/>
      <c r="H15" s="264"/>
      <c r="I15" s="572"/>
      <c r="J15" s="264"/>
      <c r="K15" s="572"/>
      <c r="L15" s="264"/>
      <c r="M15" s="572"/>
      <c r="N15" s="264"/>
      <c r="O15" s="572"/>
      <c r="P15" s="346">
        <v>6040031040</v>
      </c>
      <c r="Q15" s="571"/>
      <c r="R15" s="264"/>
      <c r="S15" s="572"/>
      <c r="T15" s="264"/>
      <c r="U15" s="572"/>
      <c r="V15" s="264"/>
      <c r="W15" s="572"/>
      <c r="X15" s="264"/>
      <c r="Y15" s="572"/>
      <c r="Z15" s="264"/>
      <c r="AA15" s="572"/>
    </row>
    <row r="16" spans="1:27" s="2" customFormat="1" ht="14.1" customHeight="1"/>
    <row r="17" spans="1:27" s="2" customFormat="1" ht="18" customHeight="1">
      <c r="B17" s="737" t="s">
        <v>559</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row>
    <row r="18" spans="1:27" s="2" customFormat="1" ht="18" customHeight="1">
      <c r="B18" s="737" t="s">
        <v>255</v>
      </c>
      <c r="C18" s="737"/>
      <c r="D18" s="733" t="s">
        <v>549</v>
      </c>
      <c r="E18" s="734"/>
      <c r="F18" s="734"/>
      <c r="G18" s="734"/>
      <c r="H18" s="734"/>
      <c r="I18" s="734"/>
      <c r="J18" s="734"/>
      <c r="K18" s="734"/>
      <c r="L18" s="734"/>
      <c r="M18" s="734"/>
      <c r="N18" s="734"/>
      <c r="O18" s="735"/>
      <c r="P18" s="733" t="s">
        <v>628</v>
      </c>
      <c r="Q18" s="734"/>
      <c r="R18" s="734"/>
      <c r="S18" s="734"/>
      <c r="T18" s="734"/>
      <c r="U18" s="734"/>
      <c r="V18" s="734"/>
      <c r="W18" s="734"/>
      <c r="X18" s="734"/>
      <c r="Y18" s="734"/>
      <c r="Z18" s="734"/>
      <c r="AA18" s="735"/>
    </row>
    <row r="19" spans="1:27" s="2" customFormat="1" ht="23.25" customHeight="1">
      <c r="A19" s="5"/>
      <c r="B19" s="737"/>
      <c r="C19" s="737"/>
      <c r="D19" s="731" t="s">
        <v>255</v>
      </c>
      <c r="E19" s="732"/>
      <c r="F19" s="731" t="s">
        <v>626</v>
      </c>
      <c r="G19" s="732"/>
      <c r="H19" s="731" t="s">
        <v>587</v>
      </c>
      <c r="I19" s="732"/>
      <c r="J19" s="731" t="s">
        <v>589</v>
      </c>
      <c r="K19" s="732"/>
      <c r="L19" s="731" t="s">
        <v>591</v>
      </c>
      <c r="M19" s="732"/>
      <c r="N19" s="731" t="s">
        <v>625</v>
      </c>
      <c r="O19" s="732"/>
      <c r="P19" s="731" t="s">
        <v>255</v>
      </c>
      <c r="Q19" s="732"/>
      <c r="R19" s="731" t="s">
        <v>626</v>
      </c>
      <c r="S19" s="732"/>
      <c r="T19" s="731" t="s">
        <v>587</v>
      </c>
      <c r="U19" s="732"/>
      <c r="V19" s="731" t="s">
        <v>589</v>
      </c>
      <c r="W19" s="732"/>
      <c r="X19" s="731" t="s">
        <v>591</v>
      </c>
      <c r="Y19" s="732"/>
      <c r="Z19" s="731" t="s">
        <v>625</v>
      </c>
      <c r="AA19" s="732"/>
    </row>
    <row r="20" spans="1:27" s="2" customFormat="1" ht="15" customHeight="1">
      <c r="A20" s="552" t="s">
        <v>617</v>
      </c>
      <c r="B20" s="346">
        <v>6040040010</v>
      </c>
      <c r="C20" s="404"/>
      <c r="D20" s="346">
        <v>6040041010</v>
      </c>
      <c r="E20" s="404"/>
      <c r="F20" s="346">
        <v>6040042010</v>
      </c>
      <c r="G20" s="404"/>
      <c r="H20" s="346">
        <v>6040043010</v>
      </c>
      <c r="I20" s="404"/>
      <c r="J20" s="346">
        <v>6040044010</v>
      </c>
      <c r="K20" s="404"/>
      <c r="L20" s="346">
        <v>6040045010</v>
      </c>
      <c r="M20" s="404"/>
      <c r="N20" s="346">
        <v>6040046010</v>
      </c>
      <c r="O20" s="404"/>
      <c r="P20" s="346">
        <v>6040051010</v>
      </c>
      <c r="Q20" s="404"/>
      <c r="R20" s="346">
        <v>6040052010</v>
      </c>
      <c r="S20" s="404"/>
      <c r="T20" s="346">
        <v>6040053010</v>
      </c>
      <c r="U20" s="404"/>
      <c r="V20" s="346">
        <v>6040054010</v>
      </c>
      <c r="W20" s="404"/>
      <c r="X20" s="346">
        <v>6040055010</v>
      </c>
      <c r="Y20" s="404"/>
      <c r="Z20" s="346">
        <v>6040056010</v>
      </c>
      <c r="AA20" s="566"/>
    </row>
    <row r="21" spans="1:27" s="2" customFormat="1" ht="15" customHeight="1">
      <c r="A21" s="552" t="s">
        <v>570</v>
      </c>
      <c r="B21" s="346">
        <v>6040040020</v>
      </c>
      <c r="C21" s="404"/>
      <c r="D21" s="346">
        <v>6040041020</v>
      </c>
      <c r="E21" s="404"/>
      <c r="F21" s="346">
        <v>6040042020</v>
      </c>
      <c r="G21" s="566"/>
      <c r="H21" s="346">
        <v>6040043020</v>
      </c>
      <c r="I21" s="566"/>
      <c r="J21" s="346">
        <v>6040044020</v>
      </c>
      <c r="K21" s="566"/>
      <c r="L21" s="346">
        <v>6040045020</v>
      </c>
      <c r="M21" s="566"/>
      <c r="N21" s="346">
        <v>6040046020</v>
      </c>
      <c r="O21" s="566"/>
      <c r="P21" s="346">
        <v>6040051020</v>
      </c>
      <c r="Q21" s="404"/>
      <c r="R21" s="346">
        <v>6040052020</v>
      </c>
      <c r="S21" s="566"/>
      <c r="T21" s="346">
        <v>6040053020</v>
      </c>
      <c r="U21" s="566"/>
      <c r="V21" s="346">
        <v>6040054020</v>
      </c>
      <c r="W21" s="566"/>
      <c r="X21" s="346">
        <v>6040055020</v>
      </c>
      <c r="Y21" s="566"/>
      <c r="Z21" s="346">
        <v>6040056020</v>
      </c>
      <c r="AA21" s="566"/>
    </row>
    <row r="22" spans="1:27" s="2" customFormat="1" ht="15" customHeight="1">
      <c r="A22" s="552" t="s">
        <v>571</v>
      </c>
      <c r="B22" s="346">
        <v>6040040030</v>
      </c>
      <c r="C22" s="404"/>
      <c r="D22" s="346">
        <v>6040041030</v>
      </c>
      <c r="E22" s="404"/>
      <c r="F22" s="346">
        <v>6040042030</v>
      </c>
      <c r="G22" s="404"/>
      <c r="H22" s="346">
        <v>6040043030</v>
      </c>
      <c r="I22" s="404"/>
      <c r="J22" s="346">
        <v>6040044030</v>
      </c>
      <c r="K22" s="404"/>
      <c r="L22" s="346">
        <v>6040045030</v>
      </c>
      <c r="M22" s="404"/>
      <c r="N22" s="346">
        <v>6040046030</v>
      </c>
      <c r="O22" s="404"/>
      <c r="P22" s="346">
        <v>6040051030</v>
      </c>
      <c r="Q22" s="404"/>
      <c r="R22" s="346">
        <v>6040052030</v>
      </c>
      <c r="S22" s="404"/>
      <c r="T22" s="346">
        <v>6040053030</v>
      </c>
      <c r="U22" s="404"/>
      <c r="V22" s="346">
        <v>6040054030</v>
      </c>
      <c r="W22" s="404"/>
      <c r="X22" s="346">
        <v>6040055030</v>
      </c>
      <c r="Y22" s="404"/>
      <c r="Z22" s="346">
        <v>6040056030</v>
      </c>
      <c r="AA22" s="404"/>
    </row>
    <row r="23" spans="1:27" s="2" customFormat="1" ht="22.5" customHeight="1">
      <c r="A23" s="574" t="s">
        <v>627</v>
      </c>
      <c r="B23" s="346">
        <v>6040040040</v>
      </c>
      <c r="C23" s="571"/>
      <c r="D23" s="346">
        <v>6040041040</v>
      </c>
      <c r="E23" s="571"/>
      <c r="F23" s="264"/>
      <c r="G23" s="572"/>
      <c r="H23" s="264"/>
      <c r="I23" s="572"/>
      <c r="J23" s="264"/>
      <c r="K23" s="572"/>
      <c r="L23" s="264"/>
      <c r="M23" s="572"/>
      <c r="N23" s="264"/>
      <c r="O23" s="572"/>
      <c r="P23" s="346">
        <v>6040051040</v>
      </c>
      <c r="Q23" s="571"/>
      <c r="R23" s="264"/>
      <c r="S23" s="572"/>
      <c r="T23" s="264"/>
      <c r="U23" s="572"/>
      <c r="V23" s="264"/>
      <c r="W23" s="572"/>
      <c r="X23" s="264"/>
      <c r="Y23" s="572"/>
      <c r="Z23" s="264"/>
      <c r="AA23" s="572"/>
    </row>
    <row r="24" spans="1:27" s="2" customFormat="1" ht="14.1" customHeight="1"/>
    <row r="25" spans="1:27" s="2" customFormat="1" ht="18" customHeight="1">
      <c r="B25" s="737" t="s">
        <v>237</v>
      </c>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row>
    <row r="26" spans="1:27" s="2" customFormat="1" ht="18" customHeight="1">
      <c r="B26" s="737" t="s">
        <v>255</v>
      </c>
      <c r="C26" s="737"/>
      <c r="D26" s="733" t="s">
        <v>629</v>
      </c>
      <c r="E26" s="734"/>
      <c r="F26" s="734"/>
      <c r="G26" s="734"/>
      <c r="H26" s="734"/>
      <c r="I26" s="734"/>
      <c r="J26" s="734"/>
      <c r="K26" s="734"/>
      <c r="L26" s="734"/>
      <c r="M26" s="734"/>
      <c r="N26" s="734"/>
      <c r="O26" s="735"/>
      <c r="P26" s="690" t="s">
        <v>623</v>
      </c>
      <c r="Q26" s="691"/>
      <c r="R26" s="691"/>
      <c r="S26" s="691"/>
      <c r="T26" s="691"/>
      <c r="U26" s="691"/>
      <c r="V26" s="691"/>
      <c r="W26" s="691"/>
      <c r="X26" s="691"/>
      <c r="Y26" s="691"/>
      <c r="Z26" s="691"/>
      <c r="AA26" s="692"/>
    </row>
    <row r="27" spans="1:27" s="2" customFormat="1" ht="22.5" customHeight="1">
      <c r="A27" s="5"/>
      <c r="B27" s="737"/>
      <c r="C27" s="737"/>
      <c r="D27" s="731" t="s">
        <v>255</v>
      </c>
      <c r="E27" s="732"/>
      <c r="F27" s="731" t="s">
        <v>626</v>
      </c>
      <c r="G27" s="732"/>
      <c r="H27" s="731" t="s">
        <v>587</v>
      </c>
      <c r="I27" s="732"/>
      <c r="J27" s="731" t="s">
        <v>589</v>
      </c>
      <c r="K27" s="732"/>
      <c r="L27" s="731" t="s">
        <v>591</v>
      </c>
      <c r="M27" s="732"/>
      <c r="N27" s="731" t="s">
        <v>625</v>
      </c>
      <c r="O27" s="732"/>
      <c r="P27" s="731" t="s">
        <v>255</v>
      </c>
      <c r="Q27" s="732"/>
      <c r="R27" s="731" t="s">
        <v>626</v>
      </c>
      <c r="S27" s="732"/>
      <c r="T27" s="731" t="s">
        <v>587</v>
      </c>
      <c r="U27" s="732"/>
      <c r="V27" s="731" t="s">
        <v>589</v>
      </c>
      <c r="W27" s="732"/>
      <c r="X27" s="731" t="s">
        <v>591</v>
      </c>
      <c r="Y27" s="732"/>
      <c r="Z27" s="731" t="s">
        <v>625</v>
      </c>
      <c r="AA27" s="732"/>
    </row>
    <row r="28" spans="1:27" s="2" customFormat="1" ht="15" customHeight="1">
      <c r="A28" s="552" t="s">
        <v>617</v>
      </c>
      <c r="B28" s="346">
        <v>6040060010</v>
      </c>
      <c r="C28" s="404"/>
      <c r="D28" s="346">
        <v>6040061010</v>
      </c>
      <c r="E28" s="404"/>
      <c r="F28" s="346">
        <v>6040062010</v>
      </c>
      <c r="G28" s="404"/>
      <c r="H28" s="346">
        <v>6040063010</v>
      </c>
      <c r="I28" s="404"/>
      <c r="J28" s="346">
        <v>6040064010</v>
      </c>
      <c r="K28" s="404"/>
      <c r="L28" s="346">
        <v>6040065010</v>
      </c>
      <c r="M28" s="404"/>
      <c r="N28" s="346">
        <v>6040066010</v>
      </c>
      <c r="O28" s="404"/>
      <c r="P28" s="346">
        <v>6040071010</v>
      </c>
      <c r="Q28" s="404"/>
      <c r="R28" s="346">
        <v>6040072010</v>
      </c>
      <c r="S28" s="404"/>
      <c r="T28" s="346">
        <v>6040073010</v>
      </c>
      <c r="U28" s="404"/>
      <c r="V28" s="346">
        <v>6040074010</v>
      </c>
      <c r="W28" s="404"/>
      <c r="X28" s="346">
        <v>6040075010</v>
      </c>
      <c r="Y28" s="404"/>
      <c r="Z28" s="346">
        <v>6040076010</v>
      </c>
      <c r="AA28" s="566"/>
    </row>
    <row r="29" spans="1:27" s="2" customFormat="1" ht="15" customHeight="1">
      <c r="A29" s="552" t="s">
        <v>570</v>
      </c>
      <c r="B29" s="346">
        <v>6040060020</v>
      </c>
      <c r="C29" s="404"/>
      <c r="D29" s="346">
        <v>6040061020</v>
      </c>
      <c r="E29" s="404"/>
      <c r="F29" s="346">
        <v>6040062020</v>
      </c>
      <c r="G29" s="566"/>
      <c r="H29" s="346">
        <v>6040063020</v>
      </c>
      <c r="I29" s="566"/>
      <c r="J29" s="346">
        <v>6040064020</v>
      </c>
      <c r="K29" s="566"/>
      <c r="L29" s="346">
        <v>6040065020</v>
      </c>
      <c r="M29" s="566"/>
      <c r="N29" s="346">
        <v>6040066020</v>
      </c>
      <c r="O29" s="566"/>
      <c r="P29" s="346">
        <v>6040071020</v>
      </c>
      <c r="Q29" s="404"/>
      <c r="R29" s="346">
        <v>6040072020</v>
      </c>
      <c r="S29" s="566"/>
      <c r="T29" s="346">
        <v>6040073020</v>
      </c>
      <c r="U29" s="566"/>
      <c r="V29" s="346">
        <v>6040074020</v>
      </c>
      <c r="W29" s="566"/>
      <c r="X29" s="346">
        <v>6040075020</v>
      </c>
      <c r="Y29" s="566"/>
      <c r="Z29" s="346">
        <v>6040076020</v>
      </c>
      <c r="AA29" s="566"/>
    </row>
    <row r="30" spans="1:27" s="2" customFormat="1" ht="15" customHeight="1">
      <c r="A30" s="552" t="s">
        <v>571</v>
      </c>
      <c r="B30" s="346">
        <v>6040060030</v>
      </c>
      <c r="C30" s="404"/>
      <c r="D30" s="346">
        <v>6040061030</v>
      </c>
      <c r="E30" s="404"/>
      <c r="F30" s="346">
        <v>6040062030</v>
      </c>
      <c r="G30" s="404"/>
      <c r="H30" s="346">
        <v>6040063030</v>
      </c>
      <c r="I30" s="404"/>
      <c r="J30" s="346">
        <v>6040064030</v>
      </c>
      <c r="K30" s="404"/>
      <c r="L30" s="346">
        <v>6040065030</v>
      </c>
      <c r="M30" s="404"/>
      <c r="N30" s="346">
        <v>6040066030</v>
      </c>
      <c r="O30" s="404"/>
      <c r="P30" s="346">
        <v>6040071030</v>
      </c>
      <c r="Q30" s="404"/>
      <c r="R30" s="346">
        <v>6040072030</v>
      </c>
      <c r="S30" s="404"/>
      <c r="T30" s="346">
        <v>6040073030</v>
      </c>
      <c r="U30" s="404"/>
      <c r="V30" s="346">
        <v>6040074030</v>
      </c>
      <c r="W30" s="404"/>
      <c r="X30" s="346">
        <v>6040075030</v>
      </c>
      <c r="Y30" s="404"/>
      <c r="Z30" s="346">
        <v>6040076030</v>
      </c>
      <c r="AA30" s="404"/>
    </row>
    <row r="31" spans="1:27" s="2" customFormat="1" ht="23.25" customHeight="1">
      <c r="A31" s="574" t="s">
        <v>627</v>
      </c>
      <c r="B31" s="346">
        <v>6040060040</v>
      </c>
      <c r="C31" s="571"/>
      <c r="D31" s="346">
        <v>6040061040</v>
      </c>
      <c r="E31" s="571"/>
      <c r="F31" s="264"/>
      <c r="G31" s="572"/>
      <c r="H31" s="264"/>
      <c r="I31" s="572"/>
      <c r="J31" s="264"/>
      <c r="K31" s="572"/>
      <c r="L31" s="264"/>
      <c r="M31" s="572"/>
      <c r="N31" s="264"/>
      <c r="O31" s="572"/>
      <c r="P31" s="346">
        <v>6040071040</v>
      </c>
      <c r="Q31" s="571"/>
      <c r="R31" s="264"/>
      <c r="S31" s="572"/>
      <c r="T31" s="264"/>
      <c r="U31" s="572"/>
      <c r="V31" s="264"/>
      <c r="W31" s="572"/>
      <c r="X31" s="264"/>
      <c r="Y31" s="572"/>
      <c r="Z31" s="264"/>
      <c r="AA31" s="572"/>
    </row>
    <row r="32" spans="1:27" s="2" customFormat="1" ht="14.1" customHeight="1"/>
    <row r="33" spans="1:28" s="2" customFormat="1" ht="18" customHeight="1">
      <c r="A33" s="4"/>
      <c r="B33" s="736" t="s">
        <v>255</v>
      </c>
      <c r="C33" s="736"/>
      <c r="D33" s="731" t="s">
        <v>630</v>
      </c>
      <c r="E33" s="732"/>
      <c r="F33" s="731" t="s">
        <v>631</v>
      </c>
      <c r="G33" s="732"/>
      <c r="H33" s="30"/>
      <c r="J33" s="30"/>
      <c r="L33" s="30"/>
      <c r="N33" s="30"/>
      <c r="P33" s="30"/>
      <c r="R33" s="30"/>
      <c r="T33" s="30"/>
      <c r="V33" s="30"/>
      <c r="X33" s="30"/>
      <c r="Z33" s="30"/>
    </row>
    <row r="34" spans="1:28" s="2" customFormat="1" ht="15" customHeight="1">
      <c r="A34" s="552" t="s">
        <v>617</v>
      </c>
      <c r="B34" s="346">
        <v>6040010010</v>
      </c>
      <c r="C34" s="404"/>
      <c r="D34" s="346">
        <v>6040011010</v>
      </c>
      <c r="E34" s="404"/>
      <c r="F34" s="346">
        <v>6040012010</v>
      </c>
      <c r="G34" s="404"/>
      <c r="H34" s="18"/>
      <c r="J34" s="18"/>
      <c r="L34" s="18"/>
      <c r="N34" s="18"/>
      <c r="P34" s="18"/>
      <c r="R34" s="18"/>
      <c r="T34" s="18"/>
      <c r="V34" s="18"/>
      <c r="X34" s="18"/>
      <c r="Z34" s="18"/>
    </row>
    <row r="35" spans="1:28" s="2" customFormat="1" ht="15" customHeight="1">
      <c r="A35" s="552" t="s">
        <v>570</v>
      </c>
      <c r="B35" s="346">
        <v>6040010020</v>
      </c>
      <c r="C35" s="566"/>
      <c r="D35" s="346">
        <v>6040011020</v>
      </c>
      <c r="E35" s="566"/>
      <c r="F35" s="346">
        <v>6040012020</v>
      </c>
      <c r="G35" s="566"/>
      <c r="H35" s="18"/>
      <c r="J35" s="18"/>
      <c r="L35" s="18"/>
      <c r="N35" s="18"/>
      <c r="P35" s="18"/>
      <c r="R35" s="18"/>
      <c r="T35" s="18"/>
      <c r="V35" s="18"/>
      <c r="X35" s="18"/>
      <c r="Z35" s="18"/>
    </row>
    <row r="36" spans="1:28" s="2" customFormat="1" ht="15" customHeight="1">
      <c r="A36" s="552" t="s">
        <v>571</v>
      </c>
      <c r="B36" s="346">
        <v>6040010030</v>
      </c>
      <c r="C36" s="404"/>
      <c r="D36" s="346">
        <v>6040011030</v>
      </c>
      <c r="E36" s="404"/>
      <c r="F36" s="346">
        <v>6040012030</v>
      </c>
      <c r="G36" s="404"/>
      <c r="H36" s="18"/>
      <c r="J36" s="18"/>
      <c r="L36" s="18"/>
      <c r="N36" s="18"/>
      <c r="P36" s="18"/>
      <c r="R36" s="18"/>
      <c r="T36" s="18"/>
      <c r="V36" s="18"/>
      <c r="X36" s="18"/>
      <c r="Z36" s="18"/>
    </row>
    <row r="37" spans="1:28" s="2" customFormat="1" ht="24" customHeight="1">
      <c r="A37" s="575" t="s">
        <v>575</v>
      </c>
      <c r="B37" s="346">
        <v>6040010040</v>
      </c>
      <c r="C37" s="404"/>
      <c r="D37" s="346">
        <v>6040011040</v>
      </c>
      <c r="E37" s="404"/>
      <c r="F37" s="346">
        <v>6040012040</v>
      </c>
      <c r="G37" s="404"/>
      <c r="H37" s="18"/>
      <c r="J37" s="18"/>
      <c r="L37" s="18"/>
      <c r="N37" s="18"/>
      <c r="P37" s="18"/>
      <c r="R37" s="18"/>
      <c r="T37" s="18"/>
      <c r="V37" s="18"/>
      <c r="X37" s="18"/>
      <c r="Y37" s="626"/>
      <c r="Z37" s="627"/>
      <c r="AA37" s="626"/>
      <c r="AB37" s="626"/>
    </row>
    <row r="38" spans="1:28" s="2" customFormat="1" ht="24.75" customHeight="1">
      <c r="A38" s="574" t="s">
        <v>627</v>
      </c>
      <c r="B38" s="346">
        <v>6040010050</v>
      </c>
      <c r="C38" s="571"/>
      <c r="D38" s="346">
        <v>6040011050</v>
      </c>
      <c r="E38" s="571"/>
      <c r="F38" s="346">
        <v>6040012050</v>
      </c>
      <c r="G38" s="571"/>
      <c r="H38" s="18"/>
      <c r="J38" s="18"/>
      <c r="L38" s="18"/>
      <c r="N38" s="18"/>
      <c r="P38" s="18"/>
      <c r="R38" s="18"/>
      <c r="T38" s="18"/>
      <c r="V38" s="18"/>
      <c r="X38" s="18"/>
      <c r="Y38" s="626"/>
      <c r="Z38" s="627"/>
      <c r="AA38" s="626"/>
      <c r="AB38" s="626"/>
    </row>
    <row r="39" spans="1:28" s="2" customFormat="1" ht="14.1" customHeight="1">
      <c r="Y39" s="626"/>
      <c r="Z39" s="626"/>
      <c r="AA39" s="617" t="s">
        <v>658</v>
      </c>
      <c r="AB39" s="626"/>
    </row>
    <row r="40" spans="1:28" s="2" customFormat="1" ht="14.1" customHeight="1">
      <c r="Y40" s="626"/>
      <c r="Z40" s="626"/>
      <c r="AA40" s="578" t="s">
        <v>632</v>
      </c>
      <c r="AB40" s="626"/>
    </row>
    <row r="41" spans="1:28" s="2" customFormat="1" ht="14.1" customHeight="1">
      <c r="Y41" s="626"/>
      <c r="Z41" s="626"/>
      <c r="AA41" s="626"/>
      <c r="AB41" s="626"/>
    </row>
    <row r="42" spans="1:28" s="2" customFormat="1" ht="14.1" customHeight="1">
      <c r="Y42" s="626"/>
      <c r="Z42" s="626"/>
      <c r="AA42" s="626"/>
      <c r="AB42" s="626"/>
    </row>
    <row r="43" spans="1:28" s="2" customFormat="1" ht="14.1" customHeight="1">
      <c r="Y43" s="626"/>
      <c r="Z43" s="626"/>
      <c r="AA43" s="626"/>
      <c r="AB43" s="626"/>
    </row>
    <row r="44" spans="1:28" s="2" customFormat="1" ht="14.1" customHeight="1">
      <c r="Y44" s="626"/>
      <c r="Z44" s="626"/>
      <c r="AA44" s="626"/>
      <c r="AB44" s="626"/>
    </row>
    <row r="45" spans="1:28" s="2" customFormat="1" ht="14.1" customHeight="1"/>
    <row r="46" spans="1:28" s="2" customFormat="1" ht="14.1" customHeight="1"/>
    <row r="47" spans="1:28" s="2" customFormat="1" ht="14.1" customHeight="1"/>
    <row r="48" spans="1:28"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s="2" customFormat="1" ht="14.1" customHeight="1"/>
    <row r="766" s="2" customFormat="1" ht="14.1" customHeight="1"/>
    <row r="767" s="2" customFormat="1" ht="14.1" customHeight="1"/>
    <row r="768" s="2" customFormat="1" ht="14.1" customHeight="1"/>
    <row r="769" s="2" customFormat="1" ht="14.1" customHeight="1"/>
    <row r="770" s="2" customFormat="1" ht="14.1" customHeight="1"/>
    <row r="771" s="2" customFormat="1" ht="14.1" customHeight="1"/>
    <row r="772" s="2" customFormat="1" ht="14.1" customHeight="1"/>
    <row r="773" s="2" customFormat="1" ht="14.1" customHeight="1"/>
    <row r="774" s="2" customFormat="1" ht="14.1" customHeight="1"/>
    <row r="775" s="2" customFormat="1"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sheetData>
  <customSheetViews>
    <customSheetView guid="{B232EC41-FA91-4761-896A-6152EABD1429}" scale="85">
      <selection activeCell="A2" sqref="A2"/>
      <pageMargins left="0" right="0" top="0" bottom="0" header="0" footer="0"/>
      <pageSetup orientation="portrait" r:id="rId1"/>
    </customSheetView>
    <customSheetView guid="{91D0648A-97F4-4F83-B228-CDCBEBFD7225}" scale="85">
      <selection activeCell="A2" sqref="A2"/>
      <pageMargins left="0" right="0" top="0" bottom="0" header="0" footer="0"/>
      <pageSetup orientation="portrait" r:id="rId2"/>
    </customSheetView>
  </customSheetViews>
  <mergeCells count="55">
    <mergeCell ref="B10:C11"/>
    <mergeCell ref="F19:G19"/>
    <mergeCell ref="F27:G27"/>
    <mergeCell ref="B33:C33"/>
    <mergeCell ref="D33:E33"/>
    <mergeCell ref="F33:G33"/>
    <mergeCell ref="B18:C19"/>
    <mergeCell ref="R27:S27"/>
    <mergeCell ref="T11:U11"/>
    <mergeCell ref="A4:AA4"/>
    <mergeCell ref="A5:AA5"/>
    <mergeCell ref="A6:AA6"/>
    <mergeCell ref="A7:AA7"/>
    <mergeCell ref="B26:C27"/>
    <mergeCell ref="B17:AA17"/>
    <mergeCell ref="B25:AA25"/>
    <mergeCell ref="D11:E11"/>
    <mergeCell ref="D10:O10"/>
    <mergeCell ref="D18:O18"/>
    <mergeCell ref="D19:E19"/>
    <mergeCell ref="D26:O26"/>
    <mergeCell ref="D27:E27"/>
    <mergeCell ref="F11:G11"/>
    <mergeCell ref="P26:AA26"/>
    <mergeCell ref="P27:Q27"/>
    <mergeCell ref="Z11:AA11"/>
    <mergeCell ref="J27:K27"/>
    <mergeCell ref="L11:M11"/>
    <mergeCell ref="L19:M19"/>
    <mergeCell ref="L27:M27"/>
    <mergeCell ref="N27:O27"/>
    <mergeCell ref="V11:W11"/>
    <mergeCell ref="V19:W19"/>
    <mergeCell ref="V27:W27"/>
    <mergeCell ref="X11:Y11"/>
    <mergeCell ref="X19:Y19"/>
    <mergeCell ref="X27:Y27"/>
    <mergeCell ref="R11:S11"/>
    <mergeCell ref="R19:S19"/>
    <mergeCell ref="T19:U19"/>
    <mergeCell ref="T27:U27"/>
    <mergeCell ref="Z19:AA19"/>
    <mergeCell ref="Z27:AA27"/>
    <mergeCell ref="B9:AA9"/>
    <mergeCell ref="J19:K19"/>
    <mergeCell ref="P10:AA10"/>
    <mergeCell ref="P11:Q11"/>
    <mergeCell ref="P18:AA18"/>
    <mergeCell ref="N11:O11"/>
    <mergeCell ref="N19:O19"/>
    <mergeCell ref="H11:I11"/>
    <mergeCell ref="H19:I19"/>
    <mergeCell ref="H27:I27"/>
    <mergeCell ref="J11:K11"/>
    <mergeCell ref="P19:Q19"/>
  </mergeCells>
  <printOptions horizontalCentered="1"/>
  <pageMargins left="0.39370078740157483" right="0.39370078740157483" top="0.39370078740157483" bottom="0.39370078740157483" header="0.39370078740157483" footer="0.39370078740157483"/>
  <pageSetup paperSize="5" scale="57" orientation="landscape" r:id="rId3"/>
  <headerFooter>
    <oddHeader>&amp;R&amp;"Calibri"&amp;10&amp;K000000 Protected B - External / Protégé B - Externe&amp;1#_x000D_</oddHeader>
  </headerFooter>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1003"/>
  <sheetViews>
    <sheetView showGridLines="0" zoomScaleNormal="100" workbookViewId="0"/>
  </sheetViews>
  <sheetFormatPr defaultColWidth="9.109375" defaultRowHeight="13.8"/>
  <cols>
    <col min="1" max="1" width="42.44140625" style="11" customWidth="1"/>
    <col min="2" max="2" width="8.5546875" style="11" customWidth="1"/>
    <col min="3" max="3" width="12.6640625" style="11" customWidth="1"/>
    <col min="4" max="4" width="8.5546875" style="11" customWidth="1"/>
    <col min="5" max="5" width="12.6640625" style="11" customWidth="1"/>
    <col min="6" max="6" width="8.5546875" style="11" customWidth="1"/>
    <col min="7" max="7" width="12.6640625" style="11" customWidth="1"/>
    <col min="8" max="8" width="8.5546875" style="11" customWidth="1"/>
    <col min="9" max="9" width="12.6640625" style="11" customWidth="1"/>
    <col min="10" max="10" width="8.5546875" style="11" customWidth="1"/>
    <col min="11" max="11" width="12.6640625" style="11" customWidth="1"/>
    <col min="12" max="12" width="8.5546875" style="11" customWidth="1"/>
    <col min="13" max="13" width="15.6640625" style="11" customWidth="1"/>
    <col min="14" max="16384" width="9.109375" style="11"/>
  </cols>
  <sheetData>
    <row r="1" spans="1:15" s="165" customFormat="1" ht="24" customHeight="1">
      <c r="L1" s="206"/>
      <c r="M1" s="176" t="s">
        <v>14</v>
      </c>
    </row>
    <row r="2" spans="1:15" s="165" customFormat="1" ht="27" customHeight="1">
      <c r="M2" s="176"/>
    </row>
    <row r="3" spans="1:15" s="165" customFormat="1" ht="18" customHeight="1">
      <c r="A3" s="220" t="s">
        <v>15</v>
      </c>
      <c r="B3" s="166"/>
      <c r="C3" s="166"/>
      <c r="D3" s="166"/>
      <c r="E3" s="166"/>
      <c r="F3" s="166"/>
      <c r="G3" s="166"/>
      <c r="H3" s="166"/>
      <c r="I3" s="166"/>
      <c r="J3" s="166"/>
      <c r="K3" s="166"/>
      <c r="L3" s="413"/>
      <c r="M3" s="221" t="s">
        <v>315</v>
      </c>
    </row>
    <row r="4" spans="1:15" s="22" customFormat="1" ht="23.1" customHeight="1">
      <c r="A4" s="676" t="s">
        <v>633</v>
      </c>
      <c r="B4" s="677"/>
      <c r="C4" s="677"/>
      <c r="D4" s="677"/>
      <c r="E4" s="677"/>
      <c r="F4" s="677"/>
      <c r="G4" s="677"/>
      <c r="H4" s="677"/>
      <c r="I4" s="677"/>
      <c r="J4" s="677"/>
      <c r="K4" s="677"/>
      <c r="L4" s="677"/>
      <c r="M4" s="677"/>
    </row>
    <row r="5" spans="1:15" s="165" customFormat="1" ht="24.6" customHeight="1">
      <c r="A5" s="693" t="s">
        <v>538</v>
      </c>
      <c r="B5" s="693"/>
      <c r="C5" s="693"/>
      <c r="D5" s="693"/>
      <c r="E5" s="693"/>
      <c r="F5" s="693"/>
      <c r="G5" s="693"/>
      <c r="H5" s="693"/>
      <c r="I5" s="693"/>
      <c r="J5" s="693"/>
      <c r="K5" s="693"/>
      <c r="L5" s="693"/>
      <c r="M5" s="693"/>
    </row>
    <row r="6" spans="1:15" s="165" customFormat="1" ht="24.6" customHeight="1">
      <c r="A6" s="693" t="s">
        <v>552</v>
      </c>
      <c r="B6" s="693"/>
      <c r="C6" s="693"/>
      <c r="D6" s="693"/>
      <c r="E6" s="693"/>
      <c r="F6" s="693"/>
      <c r="G6" s="693"/>
      <c r="H6" s="693"/>
      <c r="I6" s="693"/>
      <c r="J6" s="693"/>
      <c r="K6" s="693"/>
      <c r="L6" s="693"/>
      <c r="M6" s="693"/>
    </row>
    <row r="7" spans="1:15" s="12" customFormat="1" ht="14.4" customHeight="1">
      <c r="A7" s="738" t="s">
        <v>20</v>
      </c>
      <c r="B7" s="738"/>
      <c r="C7" s="738"/>
      <c r="D7" s="738"/>
      <c r="E7" s="738"/>
      <c r="F7" s="738"/>
      <c r="G7" s="738"/>
      <c r="H7" s="738"/>
      <c r="I7" s="738"/>
      <c r="J7" s="738"/>
      <c r="K7" s="738"/>
      <c r="L7" s="738"/>
      <c r="M7" s="738"/>
    </row>
    <row r="8" spans="1:15" s="12" customFormat="1" ht="14.4" customHeight="1"/>
    <row r="9" spans="1:15" s="2" customFormat="1" ht="38.4" customHeight="1">
      <c r="A9" s="31"/>
      <c r="B9" s="791" t="s">
        <v>255</v>
      </c>
      <c r="C9" s="791"/>
      <c r="D9" s="789" t="s">
        <v>236</v>
      </c>
      <c r="E9" s="790"/>
      <c r="F9" s="789" t="s">
        <v>634</v>
      </c>
      <c r="G9" s="790"/>
      <c r="H9" s="789" t="s">
        <v>635</v>
      </c>
      <c r="I9" s="790"/>
      <c r="J9" s="789" t="s">
        <v>636</v>
      </c>
      <c r="K9" s="790"/>
      <c r="L9" s="789" t="s">
        <v>237</v>
      </c>
      <c r="M9" s="790"/>
    </row>
    <row r="10" spans="1:15" s="2" customFormat="1" ht="26.25" customHeight="1">
      <c r="A10" s="576" t="s">
        <v>637</v>
      </c>
      <c r="B10" s="346">
        <v>6050010010</v>
      </c>
      <c r="C10" s="577"/>
      <c r="D10" s="346">
        <v>6050011010</v>
      </c>
      <c r="E10" s="571"/>
      <c r="F10" s="346">
        <v>6050012010</v>
      </c>
      <c r="G10" s="571"/>
      <c r="H10" s="346">
        <v>6050013010</v>
      </c>
      <c r="I10" s="571"/>
      <c r="J10" s="346">
        <v>6050014010</v>
      </c>
      <c r="K10" s="571"/>
      <c r="L10" s="346">
        <v>6050015010</v>
      </c>
      <c r="M10" s="571"/>
    </row>
    <row r="11" spans="1:15" s="2" customFormat="1" ht="14.1" customHeight="1">
      <c r="L11" s="626"/>
      <c r="M11" s="626"/>
      <c r="N11" s="626"/>
      <c r="O11" s="626"/>
    </row>
    <row r="12" spans="1:15" s="2" customFormat="1" ht="14.1" customHeight="1">
      <c r="K12" s="19"/>
      <c r="L12" s="623"/>
      <c r="M12" s="617" t="s">
        <v>658</v>
      </c>
      <c r="N12" s="626"/>
      <c r="O12" s="626"/>
    </row>
    <row r="13" spans="1:15" s="2" customFormat="1" ht="14.1" customHeight="1">
      <c r="K13" s="19"/>
      <c r="L13" s="623"/>
      <c r="M13" s="578" t="s">
        <v>638</v>
      </c>
      <c r="N13" s="626"/>
      <c r="O13" s="626"/>
    </row>
    <row r="14" spans="1:15" s="2" customFormat="1" ht="14.1" customHeight="1">
      <c r="L14" s="626"/>
      <c r="M14" s="626"/>
      <c r="N14" s="626"/>
      <c r="O14" s="626"/>
    </row>
    <row r="15" spans="1:15" s="2" customFormat="1" ht="14.1" customHeight="1">
      <c r="L15" s="626"/>
      <c r="M15" s="626"/>
      <c r="N15" s="626"/>
      <c r="O15" s="626"/>
    </row>
    <row r="16" spans="1:15" s="2" customFormat="1" ht="14.1" customHeight="1">
      <c r="L16" s="626"/>
      <c r="M16" s="626"/>
      <c r="N16" s="626"/>
      <c r="O16" s="626"/>
    </row>
    <row r="17" spans="12:15" s="2" customFormat="1" ht="14.1" customHeight="1">
      <c r="L17" s="626"/>
      <c r="M17" s="626"/>
      <c r="N17" s="626"/>
      <c r="O17" s="626"/>
    </row>
    <row r="18" spans="12:15" s="2" customFormat="1" ht="14.1" customHeight="1">
      <c r="L18" s="626"/>
      <c r="M18" s="626"/>
      <c r="N18" s="626"/>
      <c r="O18" s="626"/>
    </row>
    <row r="19" spans="12:15" s="2" customFormat="1" ht="14.1" customHeight="1"/>
    <row r="20" spans="12:15" s="2" customFormat="1" ht="14.1" customHeight="1"/>
    <row r="21" spans="12:15" s="2" customFormat="1" ht="14.1" customHeight="1"/>
    <row r="22" spans="12:15" s="2" customFormat="1" ht="14.1" customHeight="1"/>
    <row r="23" spans="12:15" s="2" customFormat="1" ht="14.1" customHeight="1"/>
    <row r="24" spans="12:15" s="2" customFormat="1" ht="14.1" customHeight="1"/>
    <row r="25" spans="12:15" s="2" customFormat="1" ht="14.1" customHeight="1"/>
    <row r="26" spans="12:15" s="2" customFormat="1" ht="14.1" customHeight="1"/>
    <row r="27" spans="12:15" s="2" customFormat="1" ht="14.1" customHeight="1"/>
    <row r="28" spans="12:15" s="2" customFormat="1" ht="14.1" customHeight="1"/>
    <row r="29" spans="12:15" s="2" customFormat="1" ht="14.1" customHeight="1"/>
    <row r="30" spans="12:15" s="2" customFormat="1" ht="14.1" customHeight="1"/>
    <row r="31" spans="12:15" s="2" customFormat="1" ht="14.1" customHeight="1"/>
    <row r="32" spans="12:15" s="2" customFormat="1" ht="14.1" customHeight="1"/>
    <row r="33" s="2" customFormat="1" ht="14.1" customHeight="1"/>
    <row r="34" s="2" customFormat="1" ht="14.1" customHeight="1"/>
    <row r="35" s="2" customFormat="1" ht="14.1" customHeight="1"/>
    <row r="36" s="2" customFormat="1" ht="14.1" customHeight="1"/>
    <row r="37" s="2" customFormat="1" ht="14.1" customHeight="1"/>
    <row r="38" s="2" customFormat="1" ht="14.1" customHeight="1"/>
    <row r="39" s="2" customFormat="1" ht="14.1" customHeight="1"/>
    <row r="40" s="2" customFormat="1" ht="14.1" customHeight="1"/>
    <row r="41" s="2" customFormat="1" ht="14.1" customHeight="1"/>
    <row r="42" s="2" customFormat="1" ht="14.1" customHeight="1"/>
    <row r="43" s="2" customFormat="1" ht="14.1" customHeight="1"/>
    <row r="44" s="2" customFormat="1" ht="14.1" customHeight="1"/>
    <row r="45" s="2" customFormat="1" ht="14.1" customHeight="1"/>
    <row r="46" s="2" customFormat="1" ht="14.1" customHeight="1"/>
    <row r="47" s="2" customFormat="1" ht="14.1" customHeight="1"/>
    <row r="48" s="2" customFormat="1" ht="14.1" customHeight="1"/>
    <row r="49" s="2" customFormat="1" ht="14.1" customHeight="1"/>
    <row r="50" s="2" customFormat="1" ht="14.1" customHeight="1"/>
    <row r="51" s="2" customFormat="1" ht="14.1" customHeight="1"/>
    <row r="52" s="2" customFormat="1" ht="14.1" customHeight="1"/>
    <row r="53" s="2" customFormat="1" ht="14.1" customHeight="1"/>
    <row r="54" s="2" customFormat="1" ht="14.1" customHeight="1"/>
    <row r="55" s="2" customFormat="1" ht="14.1" customHeight="1"/>
    <row r="56" s="2" customFormat="1" ht="14.1" customHeight="1"/>
    <row r="57" s="2" customFormat="1" ht="14.1" customHeight="1"/>
    <row r="58" s="2" customFormat="1" ht="14.1" customHeight="1"/>
    <row r="59" s="2" customFormat="1" ht="14.1" customHeight="1"/>
    <row r="60" s="2" customFormat="1" ht="14.1" customHeight="1"/>
    <row r="61" s="2" customFormat="1" ht="14.1" customHeight="1"/>
    <row r="62" s="2" customFormat="1" ht="14.1" customHeight="1"/>
    <row r="63" s="2" customFormat="1" ht="14.1" customHeight="1"/>
    <row r="64" s="2" customFormat="1" ht="14.1" customHeight="1"/>
    <row r="65" s="2" customFormat="1" ht="14.1" customHeight="1"/>
    <row r="66" s="2" customFormat="1" ht="14.1" customHeight="1"/>
    <row r="67" s="2" customFormat="1" ht="14.1" customHeight="1"/>
    <row r="68" s="2" customFormat="1" ht="14.1" customHeight="1"/>
    <row r="69" s="2" customFormat="1" ht="14.1" customHeight="1"/>
    <row r="70" s="2" customFormat="1" ht="14.1" customHeight="1"/>
    <row r="71" s="2" customFormat="1" ht="14.1" customHeight="1"/>
    <row r="72" s="2" customFormat="1" ht="14.1" customHeight="1"/>
    <row r="73" s="2" customFormat="1" ht="14.1" customHeight="1"/>
    <row r="74" s="2" customFormat="1" ht="14.1" customHeight="1"/>
    <row r="75" s="2" customFormat="1" ht="14.1" customHeight="1"/>
    <row r="76" s="2" customFormat="1" ht="14.1" customHeight="1"/>
    <row r="77" s="2" customFormat="1" ht="14.1" customHeight="1"/>
    <row r="78" s="2" customFormat="1" ht="14.1" customHeight="1"/>
    <row r="79" s="2" customFormat="1" ht="14.1" customHeight="1"/>
    <row r="80" s="2" customFormat="1" ht="14.1" customHeight="1"/>
    <row r="81" s="2" customFormat="1" ht="14.1" customHeight="1"/>
    <row r="82" s="2" customFormat="1" ht="14.1" customHeight="1"/>
    <row r="83" s="2" customFormat="1" ht="14.1" customHeight="1"/>
    <row r="84" s="2" customFormat="1" ht="14.1" customHeight="1"/>
    <row r="85" s="2" customFormat="1" ht="14.1" customHeight="1"/>
    <row r="86" s="2" customFormat="1" ht="14.1" customHeight="1"/>
    <row r="87" s="2" customFormat="1" ht="14.1" customHeight="1"/>
    <row r="88" s="2" customFormat="1" ht="14.1" customHeight="1"/>
    <row r="89" s="2" customFormat="1" ht="14.1" customHeight="1"/>
    <row r="90" s="2" customFormat="1" ht="14.1" customHeight="1"/>
    <row r="91" s="2" customFormat="1" ht="14.1" customHeight="1"/>
    <row r="92" s="2" customFormat="1" ht="14.1" customHeight="1"/>
    <row r="93" s="2" customFormat="1" ht="14.1" customHeight="1"/>
    <row r="94" s="2" customFormat="1" ht="14.1" customHeight="1"/>
    <row r="95" s="2" customFormat="1" ht="14.1" customHeight="1"/>
    <row r="96" s="2" customFormat="1" ht="14.1" customHeight="1"/>
    <row r="97" s="2" customFormat="1" ht="14.1" customHeight="1"/>
    <row r="98" s="2" customFormat="1" ht="14.1" customHeight="1"/>
    <row r="99" s="2" customFormat="1" ht="14.1" customHeight="1"/>
    <row r="100" s="2" customFormat="1" ht="14.1" customHeight="1"/>
    <row r="101" s="2" customFormat="1" ht="14.1" customHeight="1"/>
    <row r="102" s="2" customFormat="1" ht="14.1" customHeight="1"/>
    <row r="103" s="2" customFormat="1" ht="14.1" customHeight="1"/>
    <row r="104" s="2" customFormat="1" ht="14.1" customHeight="1"/>
    <row r="105" s="2" customFormat="1" ht="14.1" customHeight="1"/>
    <row r="106" s="2" customFormat="1" ht="14.1" customHeight="1"/>
    <row r="107" s="2" customFormat="1" ht="14.1" customHeight="1"/>
    <row r="108" s="2" customFormat="1" ht="14.1" customHeight="1"/>
    <row r="109" s="2" customFormat="1" ht="14.1" customHeight="1"/>
    <row r="110" s="2" customFormat="1" ht="14.1" customHeight="1"/>
    <row r="111" s="2" customFormat="1" ht="14.1" customHeight="1"/>
    <row r="112" s="2" customFormat="1" ht="14.1" customHeight="1"/>
    <row r="113" s="2" customFormat="1" ht="14.1" customHeight="1"/>
    <row r="114" s="2" customFormat="1" ht="14.1" customHeight="1"/>
    <row r="115" s="2" customFormat="1" ht="14.1" customHeight="1"/>
    <row r="116" s="2" customFormat="1" ht="14.1" customHeight="1"/>
    <row r="117" s="2" customFormat="1" ht="14.1" customHeight="1"/>
    <row r="118" s="2" customFormat="1" ht="14.1" customHeight="1"/>
    <row r="119" s="2" customFormat="1" ht="14.1" customHeight="1"/>
    <row r="120" s="2" customFormat="1" ht="14.1" customHeight="1"/>
    <row r="121" s="2" customFormat="1" ht="14.1" customHeight="1"/>
    <row r="122" s="2" customFormat="1" ht="14.1" customHeight="1"/>
    <row r="123" s="2" customFormat="1" ht="14.1" customHeight="1"/>
    <row r="124" s="2" customFormat="1" ht="14.1" customHeight="1"/>
    <row r="125" s="2" customFormat="1" ht="14.1" customHeight="1"/>
    <row r="126" s="2" customFormat="1" ht="14.1" customHeight="1"/>
    <row r="127" s="2" customFormat="1" ht="14.1" customHeight="1"/>
    <row r="128" s="2" customFormat="1" ht="14.1" customHeight="1"/>
    <row r="129" s="2" customFormat="1" ht="14.1" customHeight="1"/>
    <row r="130" s="2" customFormat="1" ht="14.1" customHeight="1"/>
    <row r="131" s="2" customFormat="1" ht="14.1" customHeight="1"/>
    <row r="132" s="2" customFormat="1" ht="14.1" customHeight="1"/>
    <row r="133" s="2" customFormat="1" ht="14.1" customHeight="1"/>
    <row r="134" s="2" customFormat="1" ht="14.1" customHeight="1"/>
    <row r="135" s="2" customFormat="1" ht="14.1" customHeight="1"/>
    <row r="136" s="2" customFormat="1" ht="14.1" customHeight="1"/>
    <row r="137" s="2" customFormat="1" ht="14.1" customHeight="1"/>
    <row r="138" s="2" customFormat="1" ht="14.1" customHeight="1"/>
    <row r="139" s="2" customFormat="1" ht="14.1" customHeight="1"/>
    <row r="140" s="2" customFormat="1" ht="14.1" customHeight="1"/>
    <row r="141" s="2" customFormat="1" ht="14.1" customHeight="1"/>
    <row r="142" s="2" customFormat="1" ht="14.1" customHeight="1"/>
    <row r="143" s="2" customFormat="1" ht="14.1" customHeight="1"/>
    <row r="144" s="2" customFormat="1" ht="14.1" customHeight="1"/>
    <row r="145" s="2" customFormat="1" ht="14.1" customHeight="1"/>
    <row r="146" s="2" customFormat="1" ht="14.1" customHeight="1"/>
    <row r="147" s="2" customFormat="1" ht="14.1" customHeight="1"/>
    <row r="148" s="2" customFormat="1" ht="14.1" customHeight="1"/>
    <row r="149" s="2" customFormat="1" ht="14.1" customHeight="1"/>
    <row r="150" s="2" customFormat="1" ht="14.1" customHeight="1"/>
    <row r="151" s="2" customFormat="1" ht="14.1" customHeight="1"/>
    <row r="152" s="2" customFormat="1" ht="14.1" customHeight="1"/>
    <row r="153" s="2" customFormat="1" ht="14.1" customHeight="1"/>
    <row r="154" s="2" customFormat="1" ht="14.1" customHeight="1"/>
    <row r="155" s="2" customFormat="1" ht="14.1" customHeight="1"/>
    <row r="156" s="2" customFormat="1" ht="14.1" customHeight="1"/>
    <row r="157" s="2" customFormat="1" ht="14.1" customHeight="1"/>
    <row r="158" s="2" customFormat="1" ht="14.1" customHeight="1"/>
    <row r="159" s="2" customFormat="1" ht="14.1" customHeight="1"/>
    <row r="160" s="2" customFormat="1" ht="14.1" customHeight="1"/>
    <row r="161" s="2" customFormat="1" ht="14.1" customHeight="1"/>
    <row r="162" s="2" customFormat="1" ht="14.1" customHeight="1"/>
    <row r="163" s="2" customFormat="1" ht="14.1" customHeight="1"/>
    <row r="164" s="2" customFormat="1" ht="14.1" customHeight="1"/>
    <row r="165" s="2" customFormat="1" ht="14.1" customHeight="1"/>
    <row r="166" s="2" customFormat="1" ht="14.1" customHeight="1"/>
    <row r="167" s="2" customFormat="1" ht="14.1" customHeight="1"/>
    <row r="168" s="2" customFormat="1" ht="14.1" customHeight="1"/>
    <row r="169" s="2" customFormat="1" ht="14.1" customHeight="1"/>
    <row r="170" s="2" customFormat="1" ht="14.1" customHeight="1"/>
    <row r="171" s="2" customFormat="1" ht="14.1" customHeight="1"/>
    <row r="172" s="2" customFormat="1" ht="14.1" customHeight="1"/>
    <row r="173" s="2" customFormat="1" ht="14.1" customHeight="1"/>
    <row r="174" s="2" customFormat="1" ht="14.1" customHeight="1"/>
    <row r="175" s="2" customFormat="1" ht="14.1" customHeight="1"/>
    <row r="176" s="2" customFormat="1" ht="14.1" customHeight="1"/>
    <row r="177" s="2" customFormat="1" ht="14.1" customHeight="1"/>
    <row r="178" s="2" customFormat="1" ht="14.1" customHeight="1"/>
    <row r="179" s="2" customFormat="1" ht="14.1" customHeight="1"/>
    <row r="180" s="2" customFormat="1" ht="14.1" customHeight="1"/>
    <row r="181" s="2" customFormat="1" ht="14.1" customHeight="1"/>
    <row r="182" s="2" customFormat="1" ht="14.1" customHeight="1"/>
    <row r="183" s="2" customFormat="1" ht="14.1" customHeight="1"/>
    <row r="184" s="2" customFormat="1" ht="14.1" customHeight="1"/>
    <row r="185" s="2" customFormat="1" ht="14.1" customHeight="1"/>
    <row r="186" s="2" customFormat="1" ht="14.1" customHeight="1"/>
    <row r="187" s="2" customFormat="1" ht="14.1" customHeight="1"/>
    <row r="188" s="2" customFormat="1" ht="14.1" customHeight="1"/>
    <row r="189" s="2" customFormat="1" ht="14.1" customHeight="1"/>
    <row r="190" s="2" customFormat="1" ht="14.1" customHeight="1"/>
    <row r="191" s="2" customFormat="1" ht="14.1" customHeight="1"/>
    <row r="192" s="2" customFormat="1" ht="14.1" customHeight="1"/>
    <row r="193" s="2" customFormat="1" ht="14.1" customHeight="1"/>
    <row r="194" s="2" customFormat="1" ht="14.1" customHeight="1"/>
    <row r="195" s="2" customFormat="1" ht="14.1" customHeight="1"/>
    <row r="196" s="2" customFormat="1" ht="14.1" customHeight="1"/>
    <row r="197" s="2" customFormat="1" ht="14.1" customHeight="1"/>
    <row r="198" s="2" customFormat="1" ht="14.1" customHeight="1"/>
    <row r="199" s="2" customFormat="1" ht="14.1" customHeight="1"/>
    <row r="200" s="2" customFormat="1" ht="14.1" customHeight="1"/>
    <row r="201" s="2" customFormat="1" ht="14.1" customHeight="1"/>
    <row r="202" s="2" customFormat="1" ht="14.1" customHeight="1"/>
    <row r="203" s="2" customFormat="1" ht="14.1" customHeight="1"/>
    <row r="204" s="2" customFormat="1" ht="14.1" customHeight="1"/>
    <row r="205" s="2" customFormat="1" ht="14.1" customHeight="1"/>
    <row r="206" s="2" customFormat="1" ht="14.1" customHeight="1"/>
    <row r="207" s="2" customFormat="1" ht="14.1" customHeight="1"/>
    <row r="208" s="2" customFormat="1" ht="14.1" customHeight="1"/>
    <row r="209" s="2" customFormat="1" ht="14.1" customHeight="1"/>
    <row r="210" s="2" customFormat="1" ht="14.1" customHeight="1"/>
    <row r="211" s="2" customFormat="1" ht="14.1" customHeight="1"/>
    <row r="212" s="2" customFormat="1" ht="14.1" customHeight="1"/>
    <row r="213" s="2" customFormat="1" ht="14.1" customHeight="1"/>
    <row r="214" s="2" customFormat="1" ht="14.1" customHeight="1"/>
    <row r="215" s="2" customFormat="1" ht="14.1" customHeight="1"/>
    <row r="216" s="2" customFormat="1" ht="14.1" customHeight="1"/>
    <row r="217" s="2" customFormat="1" ht="14.1" customHeight="1"/>
    <row r="218" s="2" customFormat="1" ht="14.1" customHeight="1"/>
    <row r="219" s="2" customFormat="1" ht="14.1" customHeight="1"/>
    <row r="220" s="2" customFormat="1" ht="14.1" customHeight="1"/>
    <row r="221" s="2" customFormat="1" ht="14.1" customHeight="1"/>
    <row r="222" s="2" customFormat="1" ht="14.1" customHeight="1"/>
    <row r="223" s="2" customFormat="1" ht="14.1" customHeight="1"/>
    <row r="224" s="2" customFormat="1" ht="14.1" customHeight="1"/>
    <row r="225" s="2" customFormat="1" ht="14.1" customHeight="1"/>
    <row r="226" s="2" customFormat="1" ht="14.1" customHeight="1"/>
    <row r="227" s="2" customFormat="1" ht="14.1" customHeight="1"/>
    <row r="228" s="2" customFormat="1" ht="14.1" customHeight="1"/>
    <row r="229" s="2" customFormat="1" ht="14.1" customHeight="1"/>
    <row r="230" s="2" customFormat="1" ht="14.1" customHeight="1"/>
    <row r="231" s="2" customFormat="1" ht="14.1" customHeight="1"/>
    <row r="232" s="2" customFormat="1" ht="14.1" customHeight="1"/>
    <row r="233" s="2" customFormat="1" ht="14.1" customHeight="1"/>
    <row r="234" s="2" customFormat="1" ht="14.1" customHeight="1"/>
    <row r="235" s="2" customFormat="1" ht="14.1" customHeight="1"/>
    <row r="236" s="2" customFormat="1" ht="14.1" customHeight="1"/>
    <row r="237" s="2" customFormat="1" ht="14.1" customHeight="1"/>
    <row r="238" s="2" customFormat="1" ht="14.1" customHeight="1"/>
    <row r="239" s="2" customFormat="1" ht="14.1" customHeight="1"/>
    <row r="240" s="2" customFormat="1" ht="14.1" customHeight="1"/>
    <row r="241" s="2" customFormat="1" ht="14.1" customHeight="1"/>
    <row r="242" s="2" customFormat="1" ht="14.1" customHeight="1"/>
    <row r="243" s="2" customFormat="1" ht="14.1" customHeight="1"/>
    <row r="244" s="2" customFormat="1" ht="14.1" customHeight="1"/>
    <row r="245" s="2" customFormat="1" ht="14.1" customHeight="1"/>
    <row r="246" s="2" customFormat="1" ht="14.1" customHeight="1"/>
    <row r="247" s="2" customFormat="1" ht="14.1" customHeight="1"/>
    <row r="248" s="2" customFormat="1" ht="14.1" customHeight="1"/>
    <row r="249" s="2" customFormat="1" ht="14.1" customHeight="1"/>
    <row r="250" s="2" customFormat="1" ht="14.1" customHeight="1"/>
    <row r="251" s="2" customFormat="1" ht="14.1" customHeight="1"/>
    <row r="252" s="2" customFormat="1" ht="14.1" customHeight="1"/>
    <row r="253" s="2" customFormat="1" ht="14.1" customHeight="1"/>
    <row r="254" s="2" customFormat="1" ht="14.1" customHeight="1"/>
    <row r="255" s="2" customFormat="1" ht="14.1" customHeight="1"/>
    <row r="256" s="2" customFormat="1" ht="14.1" customHeight="1"/>
    <row r="257" s="2" customFormat="1" ht="14.1" customHeight="1"/>
    <row r="258" s="2" customFormat="1" ht="14.1" customHeight="1"/>
    <row r="259" s="2" customFormat="1" ht="14.1" customHeight="1"/>
    <row r="260" s="2" customFormat="1" ht="14.1" customHeight="1"/>
    <row r="261" s="2" customFormat="1" ht="14.1" customHeight="1"/>
    <row r="262" s="2" customFormat="1" ht="14.1" customHeight="1"/>
    <row r="263" s="2" customFormat="1" ht="14.1" customHeight="1"/>
    <row r="264" s="2" customFormat="1" ht="14.1" customHeight="1"/>
    <row r="265" s="2" customFormat="1" ht="14.1" customHeight="1"/>
    <row r="266" s="2" customFormat="1" ht="14.1" customHeight="1"/>
    <row r="267" s="2" customFormat="1" ht="14.1" customHeight="1"/>
    <row r="268" s="2" customFormat="1" ht="14.1" customHeight="1"/>
    <row r="269" s="2" customFormat="1" ht="14.1" customHeight="1"/>
    <row r="270" s="2" customFormat="1" ht="14.1" customHeight="1"/>
    <row r="271" s="2" customFormat="1" ht="14.1" customHeight="1"/>
    <row r="272" s="2" customFormat="1" ht="14.1" customHeight="1"/>
    <row r="273" s="2" customFormat="1" ht="14.1" customHeight="1"/>
    <row r="274" s="2" customFormat="1" ht="14.1" customHeight="1"/>
    <row r="275" s="2" customFormat="1" ht="14.1" customHeight="1"/>
    <row r="276" s="2" customFormat="1" ht="14.1" customHeight="1"/>
    <row r="277" s="2" customFormat="1" ht="14.1" customHeight="1"/>
    <row r="278" s="2" customFormat="1" ht="14.1" customHeight="1"/>
    <row r="279" s="2" customFormat="1" ht="14.1" customHeight="1"/>
    <row r="280" s="2" customFormat="1" ht="14.1" customHeight="1"/>
    <row r="281" s="2" customFormat="1" ht="14.1" customHeight="1"/>
    <row r="282" s="2" customFormat="1" ht="14.1" customHeight="1"/>
    <row r="283" s="2" customFormat="1" ht="14.1" customHeight="1"/>
    <row r="284" s="2" customFormat="1" ht="14.1" customHeight="1"/>
    <row r="285" s="2" customFormat="1" ht="14.1" customHeight="1"/>
    <row r="286" s="2" customFormat="1" ht="14.1" customHeight="1"/>
    <row r="287" s="2" customFormat="1" ht="14.1" customHeight="1"/>
    <row r="288" s="2" customFormat="1" ht="14.1" customHeight="1"/>
    <row r="289" s="2" customFormat="1" ht="14.1" customHeight="1"/>
    <row r="290" s="2" customFormat="1" ht="14.1" customHeight="1"/>
    <row r="291" s="2" customFormat="1" ht="14.1" customHeight="1"/>
    <row r="292" s="2" customFormat="1" ht="14.1" customHeight="1"/>
    <row r="293" s="2" customFormat="1" ht="14.1" customHeight="1"/>
    <row r="294" s="2" customFormat="1" ht="14.1" customHeight="1"/>
    <row r="295" s="2" customFormat="1" ht="14.1" customHeight="1"/>
    <row r="296" s="2" customFormat="1" ht="14.1" customHeight="1"/>
    <row r="297" s="2" customFormat="1" ht="14.1" customHeight="1"/>
    <row r="298" s="2" customFormat="1" ht="14.1" customHeight="1"/>
    <row r="299" s="2" customFormat="1" ht="14.1" customHeight="1"/>
    <row r="300" s="2" customFormat="1" ht="14.1" customHeight="1"/>
    <row r="301" s="2" customFormat="1" ht="14.1" customHeight="1"/>
    <row r="302" s="2" customFormat="1" ht="14.1" customHeight="1"/>
    <row r="303" s="2" customFormat="1" ht="14.1" customHeight="1"/>
    <row r="304" s="2" customFormat="1" ht="14.1" customHeight="1"/>
    <row r="305" s="2" customFormat="1" ht="14.1" customHeight="1"/>
    <row r="306" s="2" customFormat="1" ht="14.1" customHeight="1"/>
    <row r="307" s="2" customFormat="1" ht="14.1" customHeight="1"/>
    <row r="308" s="2" customFormat="1" ht="14.1" customHeight="1"/>
    <row r="309" s="2" customFormat="1" ht="14.1" customHeight="1"/>
    <row r="310" s="2" customFormat="1" ht="14.1" customHeight="1"/>
    <row r="311" s="2" customFormat="1" ht="14.1" customHeight="1"/>
    <row r="312" s="2" customFormat="1" ht="14.1" customHeight="1"/>
    <row r="313" s="2" customFormat="1" ht="14.1" customHeight="1"/>
    <row r="314" s="2" customFormat="1" ht="14.1" customHeight="1"/>
    <row r="315" s="2" customFormat="1" ht="14.1" customHeight="1"/>
    <row r="316" s="2" customFormat="1" ht="14.1" customHeight="1"/>
    <row r="317" s="2" customFormat="1" ht="14.1" customHeight="1"/>
    <row r="318" s="2" customFormat="1" ht="14.1" customHeight="1"/>
    <row r="319" s="2" customFormat="1" ht="14.1" customHeight="1"/>
    <row r="320" s="2" customFormat="1" ht="14.1" customHeight="1"/>
    <row r="321" s="2" customFormat="1" ht="14.1" customHeight="1"/>
    <row r="322" s="2" customFormat="1" ht="14.1" customHeight="1"/>
    <row r="323" s="2" customFormat="1" ht="14.1" customHeight="1"/>
    <row r="324" s="2" customFormat="1" ht="14.1" customHeight="1"/>
    <row r="325" s="2" customFormat="1" ht="14.1" customHeight="1"/>
    <row r="326" s="2" customFormat="1" ht="14.1" customHeight="1"/>
    <row r="327" s="2" customFormat="1" ht="14.1" customHeight="1"/>
    <row r="328" s="2" customFormat="1" ht="14.1" customHeight="1"/>
    <row r="329" s="2" customFormat="1" ht="14.1" customHeight="1"/>
    <row r="330" s="2" customFormat="1" ht="14.1" customHeight="1"/>
    <row r="331" s="2" customFormat="1" ht="14.1" customHeight="1"/>
    <row r="332" s="2" customFormat="1" ht="14.1" customHeight="1"/>
    <row r="333" s="2" customFormat="1" ht="14.1" customHeight="1"/>
    <row r="334" s="2" customFormat="1" ht="14.1" customHeight="1"/>
    <row r="335" s="2" customFormat="1" ht="14.1" customHeight="1"/>
    <row r="336" s="2" customFormat="1" ht="14.1" customHeight="1"/>
    <row r="337" s="2" customFormat="1" ht="14.1" customHeight="1"/>
    <row r="338" s="2" customFormat="1" ht="14.1" customHeight="1"/>
    <row r="339" s="2" customFormat="1" ht="14.1" customHeight="1"/>
    <row r="340" s="2" customFormat="1" ht="14.1" customHeight="1"/>
    <row r="341" s="2" customFormat="1" ht="14.1" customHeight="1"/>
    <row r="342" s="2" customFormat="1" ht="14.1" customHeight="1"/>
    <row r="343" s="2" customFormat="1" ht="14.1" customHeight="1"/>
    <row r="344" s="2" customFormat="1" ht="14.1" customHeight="1"/>
    <row r="345" s="2" customFormat="1" ht="14.1" customHeight="1"/>
    <row r="346" s="2" customFormat="1" ht="14.1" customHeight="1"/>
    <row r="347" s="2" customFormat="1" ht="14.1" customHeight="1"/>
    <row r="348" s="2" customFormat="1" ht="14.1" customHeight="1"/>
    <row r="349" s="2" customFormat="1" ht="14.1" customHeight="1"/>
    <row r="350" s="2" customFormat="1" ht="14.1" customHeight="1"/>
    <row r="351" s="2" customFormat="1" ht="14.1" customHeight="1"/>
    <row r="352" s="2" customFormat="1" ht="14.1" customHeight="1"/>
    <row r="353" s="2" customFormat="1" ht="14.1" customHeight="1"/>
    <row r="354" s="2" customFormat="1" ht="14.1" customHeight="1"/>
    <row r="355" s="2" customFormat="1" ht="14.1" customHeight="1"/>
    <row r="356" s="2" customFormat="1" ht="14.1" customHeight="1"/>
    <row r="357" s="2" customFormat="1" ht="14.1" customHeight="1"/>
    <row r="358" s="2" customFormat="1" ht="14.1" customHeight="1"/>
    <row r="359" s="2" customFormat="1" ht="14.1" customHeight="1"/>
    <row r="360" s="2" customFormat="1" ht="14.1" customHeight="1"/>
    <row r="361" s="2" customFormat="1" ht="14.1" customHeight="1"/>
    <row r="362" s="2" customFormat="1" ht="14.1" customHeight="1"/>
    <row r="363" s="2" customFormat="1" ht="14.1" customHeight="1"/>
    <row r="364" s="2" customFormat="1" ht="14.1" customHeight="1"/>
    <row r="365" s="2" customFormat="1" ht="14.1" customHeight="1"/>
    <row r="366" s="2" customFormat="1" ht="14.1" customHeight="1"/>
    <row r="367" s="2" customFormat="1" ht="14.1" customHeight="1"/>
    <row r="368" s="2" customFormat="1" ht="14.1" customHeight="1"/>
    <row r="369" s="2" customFormat="1" ht="14.1" customHeight="1"/>
    <row r="370" s="2" customFormat="1" ht="14.1" customHeight="1"/>
    <row r="371" s="2" customFormat="1" ht="14.1" customHeight="1"/>
    <row r="372" s="2" customFormat="1" ht="14.1" customHeight="1"/>
    <row r="373" s="2" customFormat="1" ht="14.1" customHeight="1"/>
    <row r="374" s="2" customFormat="1" ht="14.1" customHeight="1"/>
    <row r="375" s="2" customFormat="1" ht="14.1" customHeight="1"/>
    <row r="376" s="2" customFormat="1" ht="14.1" customHeight="1"/>
    <row r="377" s="2" customFormat="1" ht="14.1" customHeight="1"/>
    <row r="378" s="2" customFormat="1" ht="14.1" customHeight="1"/>
    <row r="379" s="2" customFormat="1" ht="14.1" customHeight="1"/>
    <row r="380" s="2" customFormat="1" ht="14.1" customHeight="1"/>
    <row r="381" s="2" customFormat="1" ht="14.1" customHeight="1"/>
    <row r="382" s="2" customFormat="1" ht="14.1" customHeight="1"/>
    <row r="383" s="2" customFormat="1" ht="14.1" customHeight="1"/>
    <row r="384" s="2" customFormat="1" ht="14.1" customHeight="1"/>
    <row r="385" s="2" customFormat="1" ht="14.1" customHeight="1"/>
    <row r="386" s="2" customFormat="1" ht="14.1" customHeight="1"/>
    <row r="387" s="2" customFormat="1" ht="14.1" customHeight="1"/>
    <row r="388" s="2" customFormat="1" ht="14.1" customHeight="1"/>
    <row r="389" s="2" customFormat="1" ht="14.1" customHeight="1"/>
    <row r="390" s="2" customFormat="1" ht="14.1" customHeight="1"/>
    <row r="391" s="2" customFormat="1" ht="14.1" customHeight="1"/>
    <row r="392" s="2" customFormat="1" ht="14.1" customHeight="1"/>
    <row r="393" s="2" customFormat="1" ht="14.1" customHeight="1"/>
    <row r="394" s="2" customFormat="1" ht="14.1" customHeight="1"/>
    <row r="395" s="2" customFormat="1" ht="14.1" customHeight="1"/>
    <row r="396" s="2" customFormat="1" ht="14.1" customHeight="1"/>
    <row r="397" s="2" customFormat="1" ht="14.1" customHeight="1"/>
    <row r="398" s="2" customFormat="1" ht="14.1" customHeight="1"/>
    <row r="399" s="2" customFormat="1" ht="14.1" customHeight="1"/>
    <row r="400" s="2" customFormat="1" ht="14.1" customHeight="1"/>
    <row r="401" s="2" customFormat="1" ht="14.1" customHeight="1"/>
    <row r="402" s="2" customFormat="1" ht="14.1" customHeight="1"/>
    <row r="403" s="2" customFormat="1" ht="14.1" customHeight="1"/>
    <row r="404" s="2" customFormat="1" ht="14.1" customHeight="1"/>
    <row r="405" s="2" customFormat="1" ht="14.1" customHeight="1"/>
    <row r="406" s="2" customFormat="1" ht="14.1" customHeight="1"/>
    <row r="407" s="2" customFormat="1" ht="14.1" customHeight="1"/>
    <row r="408" s="2" customFormat="1" ht="14.1" customHeight="1"/>
    <row r="409" s="2" customFormat="1" ht="14.1" customHeight="1"/>
    <row r="410" s="2" customFormat="1" ht="14.1" customHeight="1"/>
    <row r="411" s="2" customFormat="1" ht="14.1" customHeight="1"/>
    <row r="412" s="2" customFormat="1" ht="14.1" customHeight="1"/>
    <row r="413" s="2" customFormat="1" ht="14.1" customHeight="1"/>
    <row r="414" s="2" customFormat="1" ht="14.1" customHeight="1"/>
    <row r="415" s="2" customFormat="1" ht="14.1" customHeight="1"/>
    <row r="416" s="2" customFormat="1" ht="14.1" customHeight="1"/>
    <row r="417" s="2" customFormat="1" ht="14.1" customHeight="1"/>
    <row r="418" s="2" customFormat="1" ht="14.1" customHeight="1"/>
    <row r="419" s="2" customFormat="1" ht="14.1" customHeight="1"/>
    <row r="420" s="2" customFormat="1" ht="14.1" customHeight="1"/>
    <row r="421" s="2" customFormat="1" ht="14.1" customHeight="1"/>
    <row r="422" s="2" customFormat="1" ht="14.1" customHeight="1"/>
    <row r="423" s="2" customFormat="1" ht="14.1" customHeight="1"/>
    <row r="424" s="2" customFormat="1" ht="14.1" customHeight="1"/>
    <row r="425" s="2" customFormat="1" ht="14.1" customHeight="1"/>
    <row r="426" s="2" customFormat="1" ht="14.1" customHeight="1"/>
    <row r="427" s="2" customFormat="1" ht="14.1" customHeight="1"/>
    <row r="428" s="2" customFormat="1" ht="14.1" customHeight="1"/>
    <row r="429" s="2" customFormat="1" ht="14.1" customHeight="1"/>
    <row r="430" s="2" customFormat="1" ht="14.1" customHeight="1"/>
    <row r="431" s="2" customFormat="1" ht="14.1" customHeight="1"/>
    <row r="432" s="2" customFormat="1" ht="14.1" customHeight="1"/>
    <row r="433" s="2" customFormat="1" ht="14.1" customHeight="1"/>
    <row r="434" s="2" customFormat="1" ht="14.1" customHeight="1"/>
    <row r="435" s="2" customFormat="1" ht="14.1" customHeight="1"/>
    <row r="436" s="2" customFormat="1" ht="14.1" customHeight="1"/>
    <row r="437" s="2" customFormat="1" ht="14.1" customHeight="1"/>
    <row r="438" s="2" customFormat="1" ht="14.1" customHeight="1"/>
    <row r="439" s="2" customFormat="1" ht="14.1" customHeight="1"/>
    <row r="440" s="2" customFormat="1" ht="14.1" customHeight="1"/>
    <row r="441" s="2" customFormat="1" ht="14.1" customHeight="1"/>
    <row r="442" s="2" customFormat="1" ht="14.1" customHeight="1"/>
    <row r="443" s="2" customFormat="1" ht="14.1" customHeight="1"/>
    <row r="444" s="2" customFormat="1" ht="14.1" customHeight="1"/>
    <row r="445" s="2" customFormat="1" ht="14.1" customHeight="1"/>
    <row r="446" s="2" customFormat="1" ht="14.1" customHeight="1"/>
    <row r="447" s="2" customFormat="1" ht="14.1" customHeight="1"/>
    <row r="448" s="2" customFormat="1" ht="14.1" customHeight="1"/>
    <row r="449" s="2" customFormat="1" ht="14.1" customHeight="1"/>
    <row r="450" s="2" customFormat="1" ht="14.1" customHeight="1"/>
    <row r="451" s="2" customFormat="1" ht="14.1" customHeight="1"/>
    <row r="452" s="2" customFormat="1" ht="14.1" customHeight="1"/>
    <row r="453" s="2" customFormat="1" ht="14.1" customHeight="1"/>
    <row r="454" s="2" customFormat="1" ht="14.1" customHeight="1"/>
    <row r="455" s="2" customFormat="1" ht="14.1" customHeight="1"/>
    <row r="456" s="2" customFormat="1" ht="14.1" customHeight="1"/>
    <row r="457" s="2" customFormat="1" ht="14.1" customHeight="1"/>
    <row r="458" s="2" customFormat="1" ht="14.1" customHeight="1"/>
    <row r="459" s="2" customFormat="1" ht="14.1" customHeight="1"/>
    <row r="460" s="2" customFormat="1" ht="14.1" customHeight="1"/>
    <row r="461" s="2" customFormat="1" ht="14.1" customHeight="1"/>
    <row r="462" s="2" customFormat="1" ht="14.1" customHeight="1"/>
    <row r="463" s="2" customFormat="1" ht="14.1" customHeight="1"/>
    <row r="464" s="2" customFormat="1" ht="14.1" customHeight="1"/>
    <row r="465" s="2" customFormat="1" ht="14.1" customHeight="1"/>
    <row r="466" s="2" customFormat="1" ht="14.1" customHeight="1"/>
    <row r="467" s="2" customFormat="1" ht="14.1" customHeight="1"/>
    <row r="468" s="2" customFormat="1" ht="14.1" customHeight="1"/>
    <row r="469" s="2" customFormat="1" ht="14.1" customHeight="1"/>
    <row r="470" s="2" customFormat="1" ht="14.1" customHeight="1"/>
    <row r="471" s="2" customFormat="1" ht="14.1" customHeight="1"/>
    <row r="472" s="2" customFormat="1" ht="14.1" customHeight="1"/>
    <row r="473" s="2" customFormat="1" ht="14.1" customHeight="1"/>
    <row r="474" s="2" customFormat="1" ht="14.1" customHeight="1"/>
    <row r="475" s="2" customFormat="1" ht="14.1" customHeight="1"/>
    <row r="476" s="2" customFormat="1" ht="14.1" customHeight="1"/>
    <row r="477" s="2" customFormat="1" ht="14.1" customHeight="1"/>
    <row r="478" s="2" customFormat="1" ht="14.1" customHeight="1"/>
    <row r="479" s="2" customFormat="1" ht="14.1" customHeight="1"/>
    <row r="480" s="2" customFormat="1" ht="14.1" customHeight="1"/>
    <row r="481" s="2" customFormat="1" ht="14.1" customHeight="1"/>
    <row r="482" s="2" customFormat="1" ht="14.1" customHeight="1"/>
    <row r="483" s="2" customFormat="1" ht="14.1" customHeight="1"/>
    <row r="484" s="2" customFormat="1" ht="14.1" customHeight="1"/>
    <row r="485" s="2" customFormat="1" ht="14.1" customHeight="1"/>
    <row r="486" s="2" customFormat="1" ht="14.1" customHeight="1"/>
    <row r="487" s="2" customFormat="1" ht="14.1" customHeight="1"/>
    <row r="488" s="2" customFormat="1" ht="14.1" customHeight="1"/>
    <row r="489" s="2" customFormat="1" ht="14.1" customHeight="1"/>
    <row r="490" s="2" customFormat="1" ht="14.1" customHeight="1"/>
    <row r="491" s="2" customFormat="1" ht="14.1" customHeight="1"/>
    <row r="492" s="2" customFormat="1" ht="14.1" customHeight="1"/>
    <row r="493" s="2" customFormat="1" ht="14.1" customHeight="1"/>
    <row r="494" s="2" customFormat="1" ht="14.1" customHeight="1"/>
    <row r="495" s="2" customFormat="1" ht="14.1" customHeight="1"/>
    <row r="496" s="2" customFormat="1" ht="14.1" customHeight="1"/>
    <row r="497" s="2" customFormat="1" ht="14.1" customHeight="1"/>
    <row r="498" s="2" customFormat="1" ht="14.1" customHeight="1"/>
    <row r="499" s="2" customFormat="1" ht="14.1" customHeight="1"/>
    <row r="500" s="2" customFormat="1" ht="14.1" customHeight="1"/>
    <row r="501" s="2" customFormat="1" ht="14.1" customHeight="1"/>
    <row r="502" s="2" customFormat="1" ht="14.1" customHeight="1"/>
    <row r="503" s="2" customFormat="1" ht="14.1" customHeight="1"/>
    <row r="504" s="2" customFormat="1" ht="14.1" customHeight="1"/>
    <row r="505" s="2" customFormat="1" ht="14.1" customHeight="1"/>
    <row r="506" s="2" customFormat="1" ht="14.1" customHeight="1"/>
    <row r="507" s="2" customFormat="1" ht="14.1" customHeight="1"/>
    <row r="508" s="2" customFormat="1" ht="14.1" customHeight="1"/>
    <row r="509" s="2" customFormat="1" ht="14.1" customHeight="1"/>
    <row r="510" s="2" customFormat="1" ht="14.1" customHeight="1"/>
    <row r="511" s="2" customFormat="1" ht="14.1" customHeight="1"/>
    <row r="512" s="2" customFormat="1" ht="14.1" customHeight="1"/>
    <row r="513" s="2" customFormat="1" ht="14.1" customHeight="1"/>
    <row r="514" s="2" customFormat="1" ht="14.1" customHeight="1"/>
    <row r="515" s="2" customFormat="1" ht="14.1" customHeight="1"/>
    <row r="516" s="2" customFormat="1" ht="14.1" customHeight="1"/>
    <row r="517" s="2" customFormat="1" ht="14.1" customHeight="1"/>
    <row r="518" s="2" customFormat="1" ht="14.1" customHeight="1"/>
    <row r="519" s="2" customFormat="1" ht="14.1" customHeight="1"/>
    <row r="520" s="2" customFormat="1" ht="14.1" customHeight="1"/>
    <row r="521" s="2" customFormat="1" ht="14.1" customHeight="1"/>
    <row r="522" s="2" customFormat="1" ht="14.1" customHeight="1"/>
    <row r="523" s="2" customFormat="1" ht="14.1" customHeight="1"/>
    <row r="524" s="2" customFormat="1" ht="14.1" customHeight="1"/>
    <row r="525" s="2" customFormat="1" ht="14.1" customHeight="1"/>
    <row r="526" s="2" customFormat="1" ht="14.1" customHeight="1"/>
    <row r="527" s="2" customFormat="1" ht="14.1" customHeight="1"/>
    <row r="528" s="2" customFormat="1" ht="14.1" customHeight="1"/>
    <row r="529" s="2" customFormat="1" ht="14.1" customHeight="1"/>
    <row r="530" s="2" customFormat="1" ht="14.1" customHeight="1"/>
    <row r="531" s="2" customFormat="1" ht="14.1" customHeight="1"/>
    <row r="532" s="2" customFormat="1" ht="14.1" customHeight="1"/>
    <row r="533" s="2" customFormat="1" ht="14.1" customHeight="1"/>
    <row r="534" s="2" customFormat="1" ht="14.1" customHeight="1"/>
    <row r="535" s="2" customFormat="1" ht="14.1" customHeight="1"/>
    <row r="536" s="2" customFormat="1" ht="14.1" customHeight="1"/>
    <row r="537" s="2" customFormat="1" ht="14.1" customHeight="1"/>
    <row r="538" s="2" customFormat="1" ht="14.1" customHeight="1"/>
    <row r="539" s="2" customFormat="1" ht="14.1" customHeight="1"/>
    <row r="540" s="2" customFormat="1" ht="14.1" customHeight="1"/>
    <row r="541" s="2" customFormat="1" ht="14.1" customHeight="1"/>
    <row r="542" s="2" customFormat="1" ht="14.1" customHeight="1"/>
    <row r="543" s="2" customFormat="1" ht="14.1" customHeight="1"/>
    <row r="544" s="2" customFormat="1" ht="14.1" customHeight="1"/>
    <row r="545" s="2" customFormat="1" ht="14.1" customHeight="1"/>
    <row r="546" s="2" customFormat="1" ht="14.1" customHeight="1"/>
    <row r="547" s="2" customFormat="1" ht="14.1" customHeight="1"/>
    <row r="548" s="2" customFormat="1" ht="14.1" customHeight="1"/>
    <row r="549" s="2" customFormat="1" ht="14.1" customHeight="1"/>
    <row r="550" s="2" customFormat="1" ht="14.1" customHeight="1"/>
    <row r="551" s="2" customFormat="1" ht="14.1" customHeight="1"/>
    <row r="552" s="2" customFormat="1" ht="14.1" customHeight="1"/>
    <row r="553" s="2" customFormat="1" ht="14.1" customHeight="1"/>
    <row r="554" s="2" customFormat="1" ht="14.1" customHeight="1"/>
    <row r="555" s="2" customFormat="1" ht="14.1" customHeight="1"/>
    <row r="556" s="2" customFormat="1" ht="14.1" customHeight="1"/>
    <row r="557" s="2" customFormat="1" ht="14.1" customHeight="1"/>
    <row r="558" s="2" customFormat="1" ht="14.1" customHeight="1"/>
    <row r="559" s="2" customFormat="1" ht="14.1" customHeight="1"/>
    <row r="560" s="2" customFormat="1" ht="14.1" customHeight="1"/>
    <row r="561" s="2" customFormat="1" ht="14.1" customHeight="1"/>
    <row r="562" s="2" customFormat="1" ht="14.1" customHeight="1"/>
    <row r="563" s="2" customFormat="1" ht="14.1" customHeight="1"/>
    <row r="564" s="2" customFormat="1" ht="14.1" customHeight="1"/>
    <row r="565" s="2" customFormat="1" ht="14.1" customHeight="1"/>
    <row r="566" s="2" customFormat="1" ht="14.1" customHeight="1"/>
    <row r="567" s="2" customFormat="1" ht="14.1" customHeight="1"/>
    <row r="568" s="2" customFormat="1" ht="14.1" customHeight="1"/>
    <row r="569" s="2" customFormat="1" ht="14.1" customHeight="1"/>
    <row r="570" s="2" customFormat="1" ht="14.1" customHeight="1"/>
    <row r="571" s="2" customFormat="1" ht="14.1" customHeight="1"/>
    <row r="572" s="2" customFormat="1" ht="14.1" customHeight="1"/>
    <row r="573" s="2" customFormat="1" ht="14.1" customHeight="1"/>
    <row r="574" s="2" customFormat="1" ht="14.1" customHeight="1"/>
    <row r="575" s="2" customFormat="1" ht="14.1" customHeight="1"/>
    <row r="576" s="2" customFormat="1" ht="14.1" customHeight="1"/>
    <row r="577" s="2" customFormat="1" ht="14.1" customHeight="1"/>
    <row r="578" s="2" customFormat="1" ht="14.1" customHeight="1"/>
    <row r="579" s="2" customFormat="1" ht="14.1" customHeight="1"/>
    <row r="580" s="2" customFormat="1" ht="14.1" customHeight="1"/>
    <row r="581" s="2" customFormat="1" ht="14.1" customHeight="1"/>
    <row r="582" s="2" customFormat="1" ht="14.1" customHeight="1"/>
    <row r="583" s="2" customFormat="1" ht="14.1" customHeight="1"/>
    <row r="584" s="2" customFormat="1" ht="14.1" customHeight="1"/>
    <row r="585" s="2" customFormat="1" ht="14.1" customHeight="1"/>
    <row r="586" s="2" customFormat="1" ht="14.1" customHeight="1"/>
    <row r="587" s="2" customFormat="1" ht="14.1" customHeight="1"/>
    <row r="588" s="2" customFormat="1" ht="14.1" customHeight="1"/>
    <row r="589" s="2" customFormat="1" ht="14.1" customHeight="1"/>
    <row r="590" s="2" customFormat="1" ht="14.1" customHeight="1"/>
    <row r="591" s="2" customFormat="1" ht="14.1" customHeight="1"/>
    <row r="592" s="2" customFormat="1" ht="14.1" customHeight="1"/>
    <row r="593" s="2" customFormat="1" ht="14.1" customHeight="1"/>
    <row r="594" s="2" customFormat="1" ht="14.1" customHeight="1"/>
    <row r="595" s="2" customFormat="1" ht="14.1" customHeight="1"/>
    <row r="596" s="2" customFormat="1" ht="14.1" customHeight="1"/>
    <row r="597" s="2" customFormat="1" ht="14.1" customHeight="1"/>
    <row r="598" s="2" customFormat="1" ht="14.1" customHeight="1"/>
    <row r="599" s="2" customFormat="1" ht="14.1" customHeight="1"/>
    <row r="600" s="2" customFormat="1" ht="14.1" customHeight="1"/>
    <row r="601" s="2" customFormat="1" ht="14.1" customHeight="1"/>
    <row r="602" s="2" customFormat="1" ht="14.1" customHeight="1"/>
    <row r="603" s="2" customFormat="1" ht="14.1" customHeight="1"/>
    <row r="604" s="2" customFormat="1" ht="14.1" customHeight="1"/>
    <row r="605" s="2" customFormat="1" ht="14.1" customHeight="1"/>
    <row r="606" s="2" customFormat="1" ht="14.1" customHeight="1"/>
    <row r="607" s="2" customFormat="1" ht="14.1" customHeight="1"/>
    <row r="608" s="2" customFormat="1" ht="14.1" customHeight="1"/>
    <row r="609" s="2" customFormat="1" ht="14.1" customHeight="1"/>
    <row r="610" s="2" customFormat="1" ht="14.1" customHeight="1"/>
    <row r="611" s="2" customFormat="1" ht="14.1" customHeight="1"/>
    <row r="612" s="2" customFormat="1" ht="14.1" customHeight="1"/>
    <row r="613" s="2" customFormat="1" ht="14.1" customHeight="1"/>
    <row r="614" s="2" customFormat="1" ht="14.1" customHeight="1"/>
    <row r="615" s="2" customFormat="1" ht="14.1" customHeight="1"/>
    <row r="616" s="2" customFormat="1" ht="14.1" customHeight="1"/>
    <row r="617" s="2" customFormat="1" ht="14.1" customHeight="1"/>
    <row r="618" s="2" customFormat="1" ht="14.1" customHeight="1"/>
    <row r="619" s="2" customFormat="1" ht="14.1" customHeight="1"/>
    <row r="620" s="2" customFormat="1" ht="14.1" customHeight="1"/>
    <row r="621" s="2" customFormat="1" ht="14.1" customHeight="1"/>
    <row r="622" s="2" customFormat="1" ht="14.1" customHeight="1"/>
    <row r="623" s="2" customFormat="1" ht="14.1" customHeight="1"/>
    <row r="624" s="2" customFormat="1" ht="14.1" customHeight="1"/>
    <row r="625" s="2" customFormat="1" ht="14.1" customHeight="1"/>
    <row r="626" s="2" customFormat="1" ht="14.1" customHeight="1"/>
    <row r="627" s="2" customFormat="1" ht="14.1" customHeight="1"/>
    <row r="628" s="2" customFormat="1" ht="14.1" customHeight="1"/>
    <row r="629" s="2" customFormat="1" ht="14.1" customHeight="1"/>
    <row r="630" s="2" customFormat="1" ht="14.1" customHeight="1"/>
    <row r="631" s="2" customFormat="1" ht="14.1" customHeight="1"/>
    <row r="632" s="2" customFormat="1" ht="14.1" customHeight="1"/>
    <row r="633" s="2" customFormat="1" ht="14.1" customHeight="1"/>
    <row r="634" s="2" customFormat="1" ht="14.1" customHeight="1"/>
    <row r="635" s="2" customFormat="1" ht="14.1" customHeight="1"/>
    <row r="636" s="2" customFormat="1" ht="14.1" customHeight="1"/>
    <row r="637" s="2" customFormat="1" ht="14.1" customHeight="1"/>
    <row r="638" s="2" customFormat="1" ht="14.1" customHeight="1"/>
    <row r="639" s="2" customFormat="1" ht="14.1" customHeight="1"/>
    <row r="640" s="2" customFormat="1" ht="14.1" customHeight="1"/>
    <row r="641" s="2" customFormat="1" ht="14.1" customHeight="1"/>
    <row r="642" s="2" customFormat="1" ht="14.1" customHeight="1"/>
    <row r="643" s="2" customFormat="1" ht="14.1" customHeight="1"/>
    <row r="644" s="2" customFormat="1" ht="14.1" customHeight="1"/>
    <row r="645" s="2" customFormat="1" ht="14.1" customHeight="1"/>
    <row r="646" s="2" customFormat="1" ht="14.1" customHeight="1"/>
    <row r="647" s="2" customFormat="1" ht="14.1" customHeight="1"/>
    <row r="648" s="2" customFormat="1" ht="14.1" customHeight="1"/>
    <row r="649" s="2" customFormat="1" ht="14.1" customHeight="1"/>
    <row r="650" s="2" customFormat="1" ht="14.1" customHeight="1"/>
    <row r="651" s="2" customFormat="1" ht="14.1" customHeight="1"/>
    <row r="652" s="2" customFormat="1" ht="14.1" customHeight="1"/>
    <row r="653" s="2" customFormat="1" ht="14.1" customHeight="1"/>
    <row r="654" s="2" customFormat="1" ht="14.1" customHeight="1"/>
    <row r="655" s="2" customFormat="1" ht="14.1" customHeight="1"/>
    <row r="656" s="2" customFormat="1" ht="14.1" customHeight="1"/>
    <row r="657" s="2" customFormat="1" ht="14.1" customHeight="1"/>
    <row r="658" s="2" customFormat="1" ht="14.1" customHeight="1"/>
    <row r="659" s="2" customFormat="1" ht="14.1" customHeight="1"/>
    <row r="660" s="2" customFormat="1" ht="14.1" customHeight="1"/>
    <row r="661" s="2" customFormat="1" ht="14.1" customHeight="1"/>
    <row r="662" s="2" customFormat="1" ht="14.1" customHeight="1"/>
    <row r="663" s="2" customFormat="1" ht="14.1" customHeight="1"/>
    <row r="664" s="2" customFormat="1" ht="14.1" customHeight="1"/>
    <row r="665" s="2" customFormat="1" ht="14.1" customHeight="1"/>
    <row r="666" s="2" customFormat="1" ht="14.1" customHeight="1"/>
    <row r="667" s="2" customFormat="1" ht="14.1" customHeight="1"/>
    <row r="668" s="2" customFormat="1" ht="14.1" customHeight="1"/>
    <row r="669" s="2" customFormat="1" ht="14.1" customHeight="1"/>
    <row r="670" s="2" customFormat="1" ht="14.1" customHeight="1"/>
    <row r="671" s="2" customFormat="1" ht="14.1" customHeight="1"/>
    <row r="672" s="2" customFormat="1" ht="14.1" customHeight="1"/>
    <row r="673" s="2" customFormat="1" ht="14.1" customHeight="1"/>
    <row r="674" s="2" customFormat="1" ht="14.1" customHeight="1"/>
    <row r="675" s="2" customFormat="1" ht="14.1" customHeight="1"/>
    <row r="676" s="2" customFormat="1" ht="14.1" customHeight="1"/>
    <row r="677" s="2" customFormat="1" ht="14.1" customHeight="1"/>
    <row r="678" s="2" customFormat="1" ht="14.1" customHeight="1"/>
    <row r="679" s="2" customFormat="1" ht="14.1" customHeight="1"/>
    <row r="680" s="2" customFormat="1" ht="14.1" customHeight="1"/>
    <row r="681" s="2" customFormat="1" ht="14.1" customHeight="1"/>
    <row r="682" s="2" customFormat="1" ht="14.1" customHeight="1"/>
    <row r="683" s="2" customFormat="1" ht="14.1" customHeight="1"/>
    <row r="684" s="2" customFormat="1" ht="14.1" customHeight="1"/>
    <row r="685" s="2" customFormat="1" ht="14.1" customHeight="1"/>
    <row r="686" s="2" customFormat="1" ht="14.1" customHeight="1"/>
    <row r="687" s="2" customFormat="1" ht="14.1" customHeight="1"/>
    <row r="688" s="2" customFormat="1" ht="14.1" customHeight="1"/>
    <row r="689" s="2" customFormat="1" ht="14.1" customHeight="1"/>
    <row r="690" s="2" customFormat="1" ht="14.1" customHeight="1"/>
    <row r="691" s="2" customFormat="1" ht="14.1" customHeight="1"/>
    <row r="692" s="2" customFormat="1" ht="14.1" customHeight="1"/>
    <row r="693" s="2" customFormat="1" ht="14.1" customHeight="1"/>
    <row r="694" s="2" customFormat="1" ht="14.1" customHeight="1"/>
    <row r="695" s="2" customFormat="1" ht="14.1" customHeight="1"/>
    <row r="696" s="2" customFormat="1" ht="14.1" customHeight="1"/>
    <row r="697" s="2" customFormat="1" ht="14.1" customHeight="1"/>
    <row r="698" s="2" customFormat="1" ht="14.1" customHeight="1"/>
    <row r="699" s="2" customFormat="1" ht="14.1" customHeight="1"/>
    <row r="700" s="2" customFormat="1" ht="14.1" customHeight="1"/>
    <row r="701" s="2" customFormat="1" ht="14.1" customHeight="1"/>
    <row r="702" s="2" customFormat="1" ht="14.1" customHeight="1"/>
    <row r="703" s="2" customFormat="1" ht="14.1" customHeight="1"/>
    <row r="704" s="2" customFormat="1" ht="14.1" customHeight="1"/>
    <row r="705" s="2" customFormat="1" ht="14.1" customHeight="1"/>
    <row r="706" s="2" customFormat="1" ht="14.1" customHeight="1"/>
    <row r="707" s="2" customFormat="1" ht="14.1" customHeight="1"/>
    <row r="708" s="2" customFormat="1" ht="14.1" customHeight="1"/>
    <row r="709" s="2" customFormat="1" ht="14.1" customHeight="1"/>
    <row r="710" s="2" customFormat="1" ht="14.1" customHeight="1"/>
    <row r="711" s="2" customFormat="1" ht="14.1" customHeight="1"/>
    <row r="712" s="2" customFormat="1" ht="14.1" customHeight="1"/>
    <row r="713" s="2" customFormat="1" ht="14.1" customHeight="1"/>
    <row r="714" s="2" customFormat="1" ht="14.1" customHeight="1"/>
    <row r="715" s="2" customFormat="1" ht="14.1" customHeight="1"/>
    <row r="716" s="2" customFormat="1" ht="14.1" customHeight="1"/>
    <row r="717" s="2" customFormat="1" ht="14.1" customHeight="1"/>
    <row r="718" s="2" customFormat="1" ht="14.1" customHeight="1"/>
    <row r="719" s="2" customFormat="1" ht="14.1" customHeight="1"/>
    <row r="720" s="2" customFormat="1" ht="14.1" customHeight="1"/>
    <row r="721" s="2" customFormat="1" ht="14.1" customHeight="1"/>
    <row r="722" s="2" customFormat="1" ht="14.1" customHeight="1"/>
    <row r="723" s="2" customFormat="1" ht="14.1" customHeight="1"/>
    <row r="724" s="2" customFormat="1" ht="14.1" customHeight="1"/>
    <row r="725" s="2" customFormat="1" ht="14.1" customHeight="1"/>
    <row r="726" s="2" customFormat="1" ht="14.1" customHeight="1"/>
    <row r="727" s="2" customFormat="1" ht="14.1" customHeight="1"/>
    <row r="728" s="2" customFormat="1" ht="14.1" customHeight="1"/>
    <row r="729" s="2" customFormat="1" ht="14.1" customHeight="1"/>
    <row r="730" s="2" customFormat="1" ht="14.1" customHeight="1"/>
    <row r="731" s="2" customFormat="1" ht="14.1" customHeight="1"/>
    <row r="732" s="2" customFormat="1" ht="14.1" customHeight="1"/>
    <row r="733" s="2" customFormat="1" ht="14.1" customHeight="1"/>
    <row r="734" s="2" customFormat="1" ht="14.1" customHeight="1"/>
    <row r="735" s="2" customFormat="1" ht="14.1" customHeight="1"/>
    <row r="736" s="2" customFormat="1" ht="14.1" customHeight="1"/>
    <row r="737" s="2" customFormat="1" ht="14.1" customHeight="1"/>
    <row r="738" s="2" customFormat="1" ht="14.1" customHeight="1"/>
    <row r="739" s="2" customFormat="1" ht="14.1" customHeight="1"/>
    <row r="740" s="2" customFormat="1" ht="14.1" customHeight="1"/>
    <row r="741" s="2" customFormat="1" ht="14.1" customHeight="1"/>
    <row r="742" s="2" customFormat="1" ht="14.1" customHeight="1"/>
    <row r="743" s="2" customFormat="1" ht="14.1" customHeight="1"/>
    <row r="744" s="2" customFormat="1" ht="14.1" customHeight="1"/>
    <row r="745" s="2" customFormat="1" ht="14.1" customHeight="1"/>
    <row r="746" s="2" customFormat="1" ht="14.1" customHeight="1"/>
    <row r="747" s="2" customFormat="1" ht="14.1" customHeight="1"/>
    <row r="748" s="2" customFormat="1" ht="14.1" customHeight="1"/>
    <row r="749" s="2" customFormat="1" ht="14.1" customHeight="1"/>
    <row r="750" s="2" customFormat="1" ht="14.1" customHeight="1"/>
    <row r="751" s="2" customFormat="1" ht="14.1" customHeight="1"/>
    <row r="752" s="2" customFormat="1" ht="14.1" customHeight="1"/>
    <row r="753" s="2" customFormat="1" ht="14.1" customHeight="1"/>
    <row r="754" s="2" customFormat="1" ht="14.1" customHeight="1"/>
    <row r="755" s="2" customFormat="1" ht="14.1" customHeight="1"/>
    <row r="756" s="2" customFormat="1" ht="14.1" customHeight="1"/>
    <row r="757" s="2" customFormat="1" ht="14.1" customHeight="1"/>
    <row r="758" s="2" customFormat="1" ht="14.1" customHeight="1"/>
    <row r="759" s="2" customFormat="1" ht="14.1" customHeight="1"/>
    <row r="760" s="2" customFormat="1" ht="14.1" customHeight="1"/>
    <row r="761" s="2" customFormat="1" ht="14.1" customHeight="1"/>
    <row r="762" s="2" customFormat="1" ht="14.1" customHeight="1"/>
    <row r="763" s="2" customFormat="1" ht="14.1" customHeight="1"/>
    <row r="764" s="2" customFormat="1" ht="14.1" customHeight="1"/>
    <row r="765" s="2" customFormat="1" ht="14.1" customHeight="1"/>
    <row r="766" s="2" customFormat="1" ht="14.1" customHeight="1"/>
    <row r="767" s="2" customFormat="1" ht="14.1" customHeight="1"/>
    <row r="768" s="2" customFormat="1" ht="14.1" customHeight="1"/>
    <row r="769" s="2" customFormat="1" ht="14.1" customHeight="1"/>
    <row r="770" s="2" customFormat="1" ht="14.1" customHeight="1"/>
    <row r="771" s="2" customFormat="1" ht="14.1" customHeight="1"/>
    <row r="772" s="2" customFormat="1" ht="14.1" customHeight="1"/>
    <row r="773" s="2" customFormat="1" ht="14.1" customHeight="1"/>
    <row r="774" s="2" customFormat="1" ht="14.1" customHeight="1"/>
    <row r="775" s="2" customFormat="1" ht="14.1" customHeight="1"/>
    <row r="776" s="2" customFormat="1" ht="14.1" customHeight="1"/>
    <row r="777" s="2" customFormat="1" ht="14.1" customHeight="1"/>
    <row r="778" s="2" customFormat="1" ht="14.1" customHeight="1"/>
    <row r="779" s="2" customFormat="1" ht="14.1" customHeight="1"/>
    <row r="780" s="2" customFormat="1" ht="14.1" customHeight="1"/>
    <row r="781" s="2" customFormat="1" ht="14.1" customHeight="1"/>
    <row r="782" s="2" customFormat="1" ht="14.1" customHeight="1"/>
    <row r="783" s="2" customFormat="1" ht="14.1" customHeight="1"/>
    <row r="784" s="2" customFormat="1" ht="14.1" customHeight="1"/>
    <row r="785" s="2" customFormat="1" ht="14.1" customHeight="1"/>
    <row r="786" s="2" customFormat="1" ht="14.1" customHeight="1"/>
    <row r="787" s="2" customFormat="1" ht="14.1" customHeight="1"/>
    <row r="788" s="2" customFormat="1" ht="14.1" customHeight="1"/>
    <row r="789" s="2" customFormat="1" ht="14.1" customHeight="1"/>
    <row r="790" s="2" customFormat="1" ht="14.1" customHeight="1"/>
    <row r="791" s="2" customFormat="1" ht="14.1" customHeight="1"/>
    <row r="792" s="2" customFormat="1" ht="14.1" customHeight="1"/>
    <row r="793" s="2" customFormat="1"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sheetData>
  <customSheetViews>
    <customSheetView guid="{B232EC41-FA91-4761-896A-6152EABD1429}" scale="85">
      <selection activeCell="A7" sqref="A7:XFD7"/>
      <pageMargins left="0" right="0" top="0" bottom="0" header="0" footer="0"/>
      <pageSetup orientation="portrait" r:id="rId1"/>
    </customSheetView>
    <customSheetView guid="{91D0648A-97F4-4F83-B228-CDCBEBFD7225}" scale="85">
      <selection activeCell="B1" sqref="B1"/>
      <pageMargins left="0" right="0" top="0" bottom="0" header="0" footer="0"/>
      <pageSetup orientation="portrait" r:id="rId2"/>
    </customSheetView>
  </customSheetViews>
  <mergeCells count="10">
    <mergeCell ref="A4:M4"/>
    <mergeCell ref="A5:M5"/>
    <mergeCell ref="A6:M6"/>
    <mergeCell ref="A7:M7"/>
    <mergeCell ref="L9:M9"/>
    <mergeCell ref="B9:C9"/>
    <mergeCell ref="D9:E9"/>
    <mergeCell ref="F9:G9"/>
    <mergeCell ref="H9:I9"/>
    <mergeCell ref="J9:K9"/>
  </mergeCells>
  <printOptions horizontalCentered="1"/>
  <pageMargins left="0.39370078740157483" right="0.39370078740157483" top="0.39370078740157483" bottom="0.39370078740157483" header="0.39370078740157483" footer="0.39370078740157483"/>
  <pageSetup paperSize="5" scale="97" orientation="landscape" r:id="rId3"/>
  <headerFooter>
    <oddHeader>&amp;R&amp;"Calibri"&amp;10&amp;K000000 Protected B - External / Protégé B - Externe&amp;1#_x000D_</oddHead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3"/>
  <sheetViews>
    <sheetView zoomScaleNormal="100" workbookViewId="0"/>
  </sheetViews>
  <sheetFormatPr defaultColWidth="10.88671875" defaultRowHeight="14.4"/>
  <cols>
    <col min="2" max="2" width="81.88671875" customWidth="1"/>
  </cols>
  <sheetData>
    <row r="1" spans="1:9" ht="24">
      <c r="A1" s="235"/>
      <c r="B1" s="178"/>
      <c r="C1" s="236"/>
      <c r="D1" s="178"/>
      <c r="E1" s="235"/>
      <c r="F1" s="178"/>
      <c r="G1" s="235"/>
      <c r="H1" s="176" t="s">
        <v>14</v>
      </c>
      <c r="I1" s="178"/>
    </row>
    <row r="2" spans="1:9" ht="15.6">
      <c r="A2" s="639"/>
      <c r="B2" s="639"/>
      <c r="C2" s="236"/>
      <c r="D2" s="178"/>
      <c r="E2" s="235"/>
      <c r="F2" s="178"/>
      <c r="G2" s="639"/>
      <c r="H2" s="639"/>
      <c r="I2" s="178"/>
    </row>
    <row r="3" spans="1:9" ht="15.6">
      <c r="A3" s="220" t="s">
        <v>15</v>
      </c>
      <c r="B3" s="237"/>
      <c r="C3" s="178"/>
      <c r="D3" s="178"/>
      <c r="E3" s="235"/>
      <c r="F3" s="178"/>
      <c r="G3" s="235"/>
      <c r="H3" s="221" t="s">
        <v>16</v>
      </c>
      <c r="I3" s="235"/>
    </row>
    <row r="4" spans="1:9">
      <c r="A4" s="638" t="s">
        <v>111</v>
      </c>
      <c r="B4" s="638"/>
      <c r="C4" s="638"/>
      <c r="D4" s="638"/>
      <c r="E4" s="638"/>
      <c r="F4" s="638"/>
      <c r="G4" s="638"/>
      <c r="H4" s="638"/>
      <c r="I4" s="211"/>
    </row>
    <row r="5" spans="1:9" ht="17.399999999999999">
      <c r="A5" s="640" t="s">
        <v>18</v>
      </c>
      <c r="B5" s="640"/>
      <c r="C5" s="640"/>
      <c r="D5" s="640"/>
      <c r="E5" s="640"/>
      <c r="F5" s="640"/>
      <c r="G5" s="640"/>
      <c r="H5" s="640"/>
      <c r="I5" s="285"/>
    </row>
    <row r="6" spans="1:9" ht="17.399999999999999">
      <c r="A6" s="640" t="s">
        <v>112</v>
      </c>
      <c r="B6" s="640"/>
      <c r="C6" s="640"/>
      <c r="D6" s="640"/>
      <c r="E6" s="640"/>
      <c r="F6" s="640"/>
      <c r="G6" s="640"/>
      <c r="H6" s="640"/>
      <c r="I6" s="285"/>
    </row>
    <row r="7" spans="1:9">
      <c r="A7" s="638" t="s">
        <v>20</v>
      </c>
      <c r="B7" s="638"/>
      <c r="C7" s="638"/>
      <c r="D7" s="638"/>
      <c r="E7" s="638"/>
      <c r="F7" s="638"/>
      <c r="G7" s="638"/>
      <c r="H7" s="638"/>
      <c r="I7" s="211"/>
    </row>
    <row r="8" spans="1:9" ht="15.6">
      <c r="A8" s="178"/>
      <c r="B8" s="286"/>
      <c r="C8" s="278"/>
      <c r="D8" s="287"/>
      <c r="E8" s="177"/>
      <c r="F8" s="211"/>
      <c r="G8" s="177"/>
      <c r="H8" s="211"/>
      <c r="I8" s="177"/>
    </row>
    <row r="9" spans="1:9" ht="15.6">
      <c r="A9" s="241" t="s">
        <v>21</v>
      </c>
      <c r="B9" s="242"/>
      <c r="C9" s="650" t="s">
        <v>23</v>
      </c>
      <c r="D9" s="647"/>
      <c r="E9" s="648" t="s">
        <v>24</v>
      </c>
      <c r="F9" s="649"/>
      <c r="G9" s="650" t="s">
        <v>22</v>
      </c>
      <c r="H9" s="649"/>
      <c r="I9" s="178"/>
    </row>
    <row r="10" spans="1:9" ht="20.399999999999999">
      <c r="A10" s="245" t="s">
        <v>25</v>
      </c>
      <c r="B10" s="288"/>
      <c r="C10" s="664" t="s">
        <v>26</v>
      </c>
      <c r="D10" s="652"/>
      <c r="E10" s="653" t="s">
        <v>113</v>
      </c>
      <c r="F10" s="654"/>
      <c r="G10" s="664" t="s">
        <v>26</v>
      </c>
      <c r="H10" s="654"/>
      <c r="I10" s="178"/>
    </row>
    <row r="11" spans="1:9" ht="15">
      <c r="A11" s="322"/>
      <c r="B11" s="364" t="s">
        <v>114</v>
      </c>
      <c r="C11" s="365">
        <v>1030010050</v>
      </c>
      <c r="D11" s="321"/>
      <c r="E11" s="365">
        <f t="shared" ref="E11:E22" si="0">C11+2000</f>
        <v>1030012050</v>
      </c>
      <c r="F11" s="366"/>
      <c r="G11" s="258">
        <v>1030013050</v>
      </c>
      <c r="H11" s="367"/>
      <c r="I11" s="274"/>
    </row>
    <row r="12" spans="1:9" ht="15">
      <c r="A12" s="280" t="s">
        <v>115</v>
      </c>
      <c r="B12" s="294" t="s">
        <v>116</v>
      </c>
      <c r="C12" s="345">
        <v>1030010100</v>
      </c>
      <c r="D12" s="249"/>
      <c r="E12" s="345">
        <f t="shared" si="0"/>
        <v>1030012100</v>
      </c>
      <c r="F12" s="348"/>
      <c r="G12" s="345">
        <f t="shared" ref="G12:G22" si="1">C12+3000</f>
        <v>1030013100</v>
      </c>
      <c r="H12" s="348"/>
      <c r="I12" s="274"/>
    </row>
    <row r="13" spans="1:9" ht="15">
      <c r="A13" s="283"/>
      <c r="B13" s="293" t="s">
        <v>117</v>
      </c>
      <c r="C13" s="345">
        <v>1030010010</v>
      </c>
      <c r="D13" s="269"/>
      <c r="E13" s="345">
        <f t="shared" si="0"/>
        <v>1030012010</v>
      </c>
      <c r="F13" s="348"/>
      <c r="G13" s="345">
        <f t="shared" si="1"/>
        <v>1030013010</v>
      </c>
      <c r="H13" s="348"/>
      <c r="I13" s="274"/>
    </row>
    <row r="14" spans="1:9" ht="15">
      <c r="A14" s="280"/>
      <c r="B14" s="293" t="s">
        <v>118</v>
      </c>
      <c r="C14" s="345">
        <v>1030010120</v>
      </c>
      <c r="D14" s="249"/>
      <c r="E14" s="345">
        <f t="shared" si="0"/>
        <v>1030012120</v>
      </c>
      <c r="F14" s="348"/>
      <c r="G14" s="345">
        <f t="shared" si="1"/>
        <v>1030013120</v>
      </c>
      <c r="H14" s="348"/>
      <c r="I14" s="274"/>
    </row>
    <row r="15" spans="1:9" ht="15">
      <c r="A15" s="323"/>
      <c r="B15" s="294" t="s">
        <v>119</v>
      </c>
      <c r="C15" s="345">
        <v>1030010060</v>
      </c>
      <c r="D15" s="249"/>
      <c r="E15" s="345">
        <f t="shared" si="0"/>
        <v>1030012060</v>
      </c>
      <c r="F15" s="348"/>
      <c r="G15" s="345">
        <f t="shared" si="1"/>
        <v>1030013060</v>
      </c>
      <c r="H15" s="348"/>
      <c r="I15" s="274"/>
    </row>
    <row r="16" spans="1:9" ht="15">
      <c r="A16" s="280"/>
      <c r="B16" s="293" t="s">
        <v>120</v>
      </c>
      <c r="C16" s="345">
        <v>1030010070</v>
      </c>
      <c r="D16" s="269"/>
      <c r="E16" s="345">
        <f t="shared" si="0"/>
        <v>1030012070</v>
      </c>
      <c r="F16" s="348"/>
      <c r="G16" s="345">
        <f t="shared" si="1"/>
        <v>1030013070</v>
      </c>
      <c r="H16" s="348"/>
      <c r="I16" s="274"/>
    </row>
    <row r="17" spans="1:9" ht="15">
      <c r="A17" s="283"/>
      <c r="B17" s="294" t="s">
        <v>121</v>
      </c>
      <c r="C17" s="345">
        <v>1030010040</v>
      </c>
      <c r="D17" s="249"/>
      <c r="E17" s="345">
        <f t="shared" si="0"/>
        <v>1030012040</v>
      </c>
      <c r="F17" s="348"/>
      <c r="G17" s="345">
        <f t="shared" si="1"/>
        <v>1030013040</v>
      </c>
      <c r="H17" s="348"/>
      <c r="I17" s="274"/>
    </row>
    <row r="18" spans="1:9" ht="15">
      <c r="A18" s="280"/>
      <c r="B18" s="294" t="s">
        <v>122</v>
      </c>
      <c r="C18" s="345">
        <v>1030010150</v>
      </c>
      <c r="D18" s="269"/>
      <c r="E18" s="345">
        <f t="shared" si="0"/>
        <v>1030012150</v>
      </c>
      <c r="F18" s="348"/>
      <c r="G18" s="345">
        <f t="shared" si="1"/>
        <v>1030013150</v>
      </c>
      <c r="H18" s="348"/>
      <c r="I18" s="274"/>
    </row>
    <row r="19" spans="1:9" ht="15">
      <c r="A19" s="280"/>
      <c r="B19" s="293" t="s">
        <v>123</v>
      </c>
      <c r="C19" s="345">
        <v>1030010130</v>
      </c>
      <c r="D19" s="269"/>
      <c r="E19" s="345">
        <f t="shared" si="0"/>
        <v>1030012130</v>
      </c>
      <c r="F19" s="348"/>
      <c r="G19" s="345">
        <f t="shared" si="1"/>
        <v>1030013130</v>
      </c>
      <c r="H19" s="348"/>
      <c r="I19" s="274"/>
    </row>
    <row r="20" spans="1:9" ht="15">
      <c r="A20" s="280"/>
      <c r="B20" s="295" t="s">
        <v>70</v>
      </c>
      <c r="C20" s="345">
        <v>1030010080</v>
      </c>
      <c r="D20" s="249"/>
      <c r="E20" s="345">
        <f t="shared" si="0"/>
        <v>1030012080</v>
      </c>
      <c r="F20" s="348"/>
      <c r="G20" s="345">
        <f t="shared" si="1"/>
        <v>1030013080</v>
      </c>
      <c r="H20" s="348"/>
      <c r="I20" s="274"/>
    </row>
    <row r="21" spans="1:9" ht="15">
      <c r="A21" s="280"/>
      <c r="B21" s="324" t="s">
        <v>124</v>
      </c>
      <c r="C21" s="345">
        <v>1030010090</v>
      </c>
      <c r="D21" s="269"/>
      <c r="E21" s="345">
        <f t="shared" si="0"/>
        <v>1030012090</v>
      </c>
      <c r="F21" s="348"/>
      <c r="G21" s="345">
        <f t="shared" si="1"/>
        <v>1030013090</v>
      </c>
      <c r="H21" s="348"/>
      <c r="I21" s="274"/>
    </row>
    <row r="22" spans="1:9" ht="15">
      <c r="A22" s="280"/>
      <c r="B22" s="294" t="s">
        <v>125</v>
      </c>
      <c r="C22" s="345">
        <v>1030010140</v>
      </c>
      <c r="D22" s="249"/>
      <c r="E22" s="345">
        <f t="shared" si="0"/>
        <v>1030012140</v>
      </c>
      <c r="F22" s="348"/>
      <c r="G22" s="345">
        <f t="shared" si="1"/>
        <v>1030013140</v>
      </c>
      <c r="H22" s="348"/>
      <c r="I22" s="274"/>
    </row>
    <row r="23" spans="1:9" ht="15">
      <c r="A23" s="280"/>
      <c r="B23" s="294" t="s">
        <v>126</v>
      </c>
      <c r="C23" s="347">
        <v>1030010145</v>
      </c>
      <c r="D23" s="256"/>
      <c r="E23" s="347">
        <v>1030012145</v>
      </c>
      <c r="F23" s="348"/>
      <c r="G23" s="325">
        <v>1030013145</v>
      </c>
      <c r="H23" s="348"/>
      <c r="I23" s="274"/>
    </row>
    <row r="24" spans="1:9" ht="15">
      <c r="A24" s="326"/>
      <c r="B24" s="294" t="s">
        <v>127</v>
      </c>
      <c r="C24" s="665"/>
      <c r="D24" s="665"/>
      <c r="E24" s="665"/>
      <c r="F24" s="665"/>
      <c r="G24" s="665"/>
      <c r="H24" s="665"/>
      <c r="I24" s="274"/>
    </row>
    <row r="25" spans="1:9" ht="20.399999999999999">
      <c r="A25" s="281" t="s">
        <v>128</v>
      </c>
      <c r="B25" s="294" t="s">
        <v>129</v>
      </c>
      <c r="C25" s="347">
        <v>1030010400</v>
      </c>
      <c r="D25" s="348"/>
      <c r="E25" s="347">
        <v>1030012400</v>
      </c>
      <c r="F25" s="348"/>
      <c r="G25" s="347">
        <v>1030013400</v>
      </c>
      <c r="H25" s="348"/>
      <c r="I25" s="274"/>
    </row>
    <row r="26" spans="1:9" ht="20.399999999999999">
      <c r="A26" s="281" t="s">
        <v>130</v>
      </c>
      <c r="B26" s="294" t="s">
        <v>131</v>
      </c>
      <c r="C26" s="347">
        <v>1030010405</v>
      </c>
      <c r="D26" s="348"/>
      <c r="E26" s="347">
        <v>1030012405</v>
      </c>
      <c r="F26" s="348"/>
      <c r="G26" s="347">
        <v>1030013405</v>
      </c>
      <c r="H26" s="348"/>
      <c r="I26" s="274"/>
    </row>
    <row r="27" spans="1:9" ht="20.399999999999999">
      <c r="A27" s="281" t="s">
        <v>130</v>
      </c>
      <c r="B27" s="294" t="s">
        <v>132</v>
      </c>
      <c r="C27" s="347">
        <v>1030010410</v>
      </c>
      <c r="D27" s="348"/>
      <c r="E27" s="347">
        <v>1030012410</v>
      </c>
      <c r="F27" s="348"/>
      <c r="G27" s="347">
        <v>1030013410</v>
      </c>
      <c r="H27" s="348"/>
      <c r="I27" s="274"/>
    </row>
    <row r="28" spans="1:9" ht="15">
      <c r="A28" s="326"/>
      <c r="B28" s="294" t="s">
        <v>133</v>
      </c>
      <c r="C28" s="347">
        <v>1030010415</v>
      </c>
      <c r="D28" s="348"/>
      <c r="E28" s="347">
        <v>1030012415</v>
      </c>
      <c r="F28" s="348"/>
      <c r="G28" s="347">
        <v>1030013415</v>
      </c>
      <c r="H28" s="348"/>
      <c r="I28" s="274"/>
    </row>
    <row r="29" spans="1:9" ht="15">
      <c r="A29" s="326"/>
      <c r="B29" s="294" t="s">
        <v>134</v>
      </c>
      <c r="C29" s="665"/>
      <c r="D29" s="665"/>
      <c r="E29" s="665"/>
      <c r="F29" s="665"/>
      <c r="G29" s="665"/>
      <c r="H29" s="665"/>
      <c r="I29" s="274"/>
    </row>
    <row r="30" spans="1:9" ht="20.399999999999999">
      <c r="A30" s="281" t="s">
        <v>135</v>
      </c>
      <c r="B30" s="294" t="s">
        <v>136</v>
      </c>
      <c r="C30" s="347">
        <v>1030010420</v>
      </c>
      <c r="D30" s="249"/>
      <c r="E30" s="347">
        <v>1030012420</v>
      </c>
      <c r="F30" s="348"/>
      <c r="G30" s="347">
        <v>1030013420</v>
      </c>
      <c r="H30" s="348"/>
      <c r="I30" s="274"/>
    </row>
    <row r="31" spans="1:9" ht="20.399999999999999">
      <c r="A31" s="281" t="s">
        <v>135</v>
      </c>
      <c r="B31" s="294" t="s">
        <v>137</v>
      </c>
      <c r="C31" s="347">
        <v>1030010425</v>
      </c>
      <c r="D31" s="249"/>
      <c r="E31" s="347">
        <v>1030012425</v>
      </c>
      <c r="F31" s="348"/>
      <c r="G31" s="347">
        <v>1030013425</v>
      </c>
      <c r="H31" s="348"/>
      <c r="I31" s="274"/>
    </row>
    <row r="32" spans="1:9" ht="20.399999999999999">
      <c r="A32" s="281" t="s">
        <v>135</v>
      </c>
      <c r="B32" s="294" t="s">
        <v>138</v>
      </c>
      <c r="C32" s="347">
        <v>1030010430</v>
      </c>
      <c r="D32" s="249"/>
      <c r="E32" s="347">
        <v>1030012430</v>
      </c>
      <c r="F32" s="348"/>
      <c r="G32" s="347">
        <v>1030013430</v>
      </c>
      <c r="H32" s="348"/>
      <c r="I32" s="274"/>
    </row>
    <row r="33" spans="1:9" ht="15">
      <c r="A33" s="326"/>
      <c r="B33" s="294" t="s">
        <v>139</v>
      </c>
      <c r="C33" s="347">
        <v>1030010435</v>
      </c>
      <c r="D33" s="250"/>
      <c r="E33" s="347">
        <v>1030012435</v>
      </c>
      <c r="F33" s="297"/>
      <c r="G33" s="347">
        <v>1030013435</v>
      </c>
      <c r="H33" s="297"/>
      <c r="I33" s="274"/>
    </row>
    <row r="34" spans="1:9" ht="15">
      <c r="A34" s="326"/>
      <c r="B34" s="294" t="s">
        <v>140</v>
      </c>
      <c r="C34" s="665"/>
      <c r="D34" s="665"/>
      <c r="E34" s="665"/>
      <c r="F34" s="665"/>
      <c r="G34" s="665"/>
      <c r="H34" s="665"/>
      <c r="I34" s="274"/>
    </row>
    <row r="35" spans="1:9" ht="15">
      <c r="A35" s="326"/>
      <c r="B35" s="294" t="s">
        <v>141</v>
      </c>
      <c r="C35" s="347">
        <v>1030010440</v>
      </c>
      <c r="D35" s="249"/>
      <c r="E35" s="347">
        <v>1030012440</v>
      </c>
      <c r="F35" s="292"/>
      <c r="G35" s="347">
        <v>1030013440</v>
      </c>
      <c r="H35" s="292"/>
      <c r="I35" s="274"/>
    </row>
    <row r="36" spans="1:9" ht="15">
      <c r="A36" s="326"/>
      <c r="B36" s="294" t="s">
        <v>142</v>
      </c>
      <c r="C36" s="347">
        <v>1030010445</v>
      </c>
      <c r="D36" s="249"/>
      <c r="E36" s="347">
        <v>1030012445</v>
      </c>
      <c r="F36" s="348"/>
      <c r="G36" s="347">
        <v>1030013445</v>
      </c>
      <c r="H36" s="348"/>
      <c r="I36" s="274"/>
    </row>
    <row r="37" spans="1:9" ht="15">
      <c r="A37" s="326"/>
      <c r="B37" s="294" t="s">
        <v>143</v>
      </c>
      <c r="C37" s="347">
        <v>1030010450</v>
      </c>
      <c r="D37" s="249"/>
      <c r="E37" s="347">
        <v>1030012450</v>
      </c>
      <c r="F37" s="348"/>
      <c r="G37" s="347">
        <v>1030013450</v>
      </c>
      <c r="H37" s="348"/>
      <c r="I37" s="274"/>
    </row>
    <row r="38" spans="1:9" ht="15.6">
      <c r="A38" s="327"/>
      <c r="B38" s="368" t="s">
        <v>144</v>
      </c>
      <c r="C38" s="347">
        <v>1030010455</v>
      </c>
      <c r="D38" s="328"/>
      <c r="E38" s="347">
        <v>1030012455</v>
      </c>
      <c r="F38" s="369"/>
      <c r="G38" s="347">
        <v>1030013455</v>
      </c>
      <c r="H38" s="369"/>
      <c r="I38" s="274"/>
    </row>
    <row r="39" spans="1:9" ht="15.6">
      <c r="A39" s="327"/>
      <c r="B39" s="666" t="s">
        <v>145</v>
      </c>
      <c r="C39" s="666"/>
      <c r="D39" s="666"/>
      <c r="E39" s="666"/>
      <c r="F39" s="666"/>
      <c r="G39" s="666"/>
      <c r="H39" s="666"/>
      <c r="I39" s="274"/>
    </row>
    <row r="40" spans="1:9" ht="15">
      <c r="A40" s="327"/>
      <c r="B40" s="294" t="s">
        <v>146</v>
      </c>
      <c r="C40" s="347">
        <v>1030010460</v>
      </c>
      <c r="D40" s="269"/>
      <c r="E40" s="347">
        <v>1030012460</v>
      </c>
      <c r="F40" s="348"/>
      <c r="G40" s="347">
        <v>1030013460</v>
      </c>
      <c r="H40" s="348"/>
      <c r="I40" s="274"/>
    </row>
    <row r="41" spans="1:9" ht="15">
      <c r="A41" s="327"/>
      <c r="B41" s="294" t="s">
        <v>147</v>
      </c>
      <c r="C41" s="347">
        <v>1030010465</v>
      </c>
      <c r="D41" s="269"/>
      <c r="E41" s="347">
        <v>1030012465</v>
      </c>
      <c r="F41" s="348"/>
      <c r="G41" s="347">
        <v>1030013465</v>
      </c>
      <c r="H41" s="348"/>
      <c r="I41" s="274"/>
    </row>
    <row r="42" spans="1:9" ht="15">
      <c r="A42" s="327"/>
      <c r="B42" s="294" t="s">
        <v>148</v>
      </c>
      <c r="C42" s="347">
        <v>1030010470</v>
      </c>
      <c r="D42" s="269"/>
      <c r="E42" s="347">
        <v>1030012470</v>
      </c>
      <c r="F42" s="348"/>
      <c r="G42" s="347">
        <v>1030013470</v>
      </c>
      <c r="H42" s="348"/>
      <c r="I42" s="274"/>
    </row>
    <row r="43" spans="1:9" ht="15.6">
      <c r="A43" s="280"/>
      <c r="B43" s="368" t="s">
        <v>149</v>
      </c>
      <c r="C43" s="254">
        <v>1030010160</v>
      </c>
      <c r="D43" s="250"/>
      <c r="E43" s="254">
        <f t="shared" ref="E43" si="2">C43+2000</f>
        <v>1030012160</v>
      </c>
      <c r="F43" s="297"/>
      <c r="G43" s="254">
        <f t="shared" ref="G43" si="3">C43+3000</f>
        <v>1030013160</v>
      </c>
      <c r="H43" s="297"/>
      <c r="I43" s="274"/>
    </row>
    <row r="44" spans="1:9" ht="15">
      <c r="A44" s="247"/>
      <c r="B44" s="296"/>
      <c r="C44" s="667"/>
      <c r="D44" s="667"/>
      <c r="E44" s="667"/>
      <c r="F44" s="667"/>
      <c r="G44" s="667"/>
      <c r="H44" s="668"/>
      <c r="I44" s="274"/>
    </row>
    <row r="45" spans="1:9" ht="15.6">
      <c r="A45" s="247"/>
      <c r="B45" s="662" t="s">
        <v>150</v>
      </c>
      <c r="C45" s="662"/>
      <c r="D45" s="662"/>
      <c r="E45" s="662"/>
      <c r="F45" s="662"/>
      <c r="G45" s="662"/>
      <c r="H45" s="663"/>
      <c r="I45" s="234"/>
    </row>
    <row r="46" spans="1:9" ht="15.6">
      <c r="A46" s="247"/>
      <c r="B46" s="669" t="s">
        <v>151</v>
      </c>
      <c r="C46" s="669"/>
      <c r="D46" s="669"/>
      <c r="E46" s="669"/>
      <c r="F46" s="669"/>
      <c r="G46" s="669"/>
      <c r="H46" s="670"/>
      <c r="I46" s="234"/>
    </row>
    <row r="47" spans="1:9" ht="15.6">
      <c r="A47" s="247"/>
      <c r="B47" s="671" t="s">
        <v>152</v>
      </c>
      <c r="C47" s="671"/>
      <c r="D47" s="671"/>
      <c r="E47" s="671"/>
      <c r="F47" s="671"/>
      <c r="G47" s="671"/>
      <c r="H47" s="672"/>
      <c r="I47" s="234"/>
    </row>
    <row r="48" spans="1:9" ht="15">
      <c r="A48" s="280" t="s">
        <v>153</v>
      </c>
      <c r="B48" s="370" t="s">
        <v>146</v>
      </c>
      <c r="C48" s="371">
        <v>1030010165</v>
      </c>
      <c r="D48" s="348"/>
      <c r="E48" s="371">
        <v>1030012165</v>
      </c>
      <c r="F48" s="348"/>
      <c r="G48" s="371">
        <v>1030013165</v>
      </c>
      <c r="H48" s="372"/>
      <c r="I48" s="274"/>
    </row>
    <row r="49" spans="1:9" ht="15">
      <c r="A49" s="280" t="s">
        <v>153</v>
      </c>
      <c r="B49" s="370" t="s">
        <v>154</v>
      </c>
      <c r="C49" s="257">
        <v>1030010170</v>
      </c>
      <c r="D49" s="298"/>
      <c r="E49" s="371">
        <v>1030012170</v>
      </c>
      <c r="F49" s="348"/>
      <c r="G49" s="345">
        <v>1030013170</v>
      </c>
      <c r="H49" s="372"/>
      <c r="I49" s="274"/>
    </row>
    <row r="50" spans="1:9" ht="15">
      <c r="A50" s="280" t="s">
        <v>153</v>
      </c>
      <c r="B50" s="373" t="s">
        <v>155</v>
      </c>
      <c r="C50" s="345">
        <v>1030010180</v>
      </c>
      <c r="D50" s="298"/>
      <c r="E50" s="371">
        <v>1030012180</v>
      </c>
      <c r="F50" s="348"/>
      <c r="G50" s="345">
        <v>1030013180</v>
      </c>
      <c r="H50" s="372"/>
      <c r="I50" s="274"/>
    </row>
    <row r="51" spans="1:9" ht="15">
      <c r="A51" s="282" t="s">
        <v>153</v>
      </c>
      <c r="B51" s="374" t="s">
        <v>156</v>
      </c>
      <c r="C51" s="345">
        <v>1030010190</v>
      </c>
      <c r="D51" s="298"/>
      <c r="E51" s="371">
        <v>1030012190</v>
      </c>
      <c r="F51" s="348"/>
      <c r="G51" s="345">
        <v>1030013190</v>
      </c>
      <c r="H51" s="372"/>
      <c r="I51" s="289"/>
    </row>
    <row r="52" spans="1:9" ht="15">
      <c r="A52" s="280"/>
      <c r="B52" s="375" t="s">
        <v>157</v>
      </c>
      <c r="C52" s="345">
        <v>1030010200</v>
      </c>
      <c r="D52" s="298"/>
      <c r="E52" s="371">
        <v>1030012200</v>
      </c>
      <c r="F52" s="348"/>
      <c r="G52" s="345">
        <v>1030013200</v>
      </c>
      <c r="H52" s="372"/>
      <c r="I52" s="274"/>
    </row>
    <row r="53" spans="1:9" ht="15">
      <c r="A53" s="280" t="s">
        <v>153</v>
      </c>
      <c r="B53" s="301" t="s">
        <v>158</v>
      </c>
      <c r="C53" s="254">
        <v>1030010210</v>
      </c>
      <c r="D53" s="250"/>
      <c r="E53" s="329">
        <v>1030012205</v>
      </c>
      <c r="F53" s="297"/>
      <c r="G53" s="254">
        <v>1030013210</v>
      </c>
      <c r="H53" s="302"/>
      <c r="I53" s="274"/>
    </row>
    <row r="54" spans="1:9" s="78" customFormat="1" ht="15">
      <c r="A54" s="251"/>
      <c r="B54" s="303"/>
      <c r="C54" s="304"/>
      <c r="D54" s="305"/>
      <c r="E54" s="304"/>
      <c r="F54" s="306"/>
      <c r="G54" s="304"/>
      <c r="H54" s="307"/>
      <c r="I54" s="259"/>
    </row>
    <row r="55" spans="1:9" ht="15">
      <c r="A55" s="251"/>
      <c r="B55" s="669" t="s">
        <v>159</v>
      </c>
      <c r="C55" s="669"/>
      <c r="D55" s="669"/>
      <c r="E55" s="669"/>
      <c r="F55" s="669"/>
      <c r="G55" s="669"/>
      <c r="H55" s="670"/>
      <c r="I55" s="274"/>
    </row>
    <row r="56" spans="1:9" ht="15">
      <c r="A56" s="280" t="s">
        <v>160</v>
      </c>
      <c r="B56" s="370" t="s">
        <v>161</v>
      </c>
      <c r="C56" s="371">
        <v>1030010215</v>
      </c>
      <c r="D56" s="298"/>
      <c r="E56" s="371">
        <v>1030012215</v>
      </c>
      <c r="F56" s="298"/>
      <c r="G56" s="371">
        <v>1030013215</v>
      </c>
      <c r="H56" s="292"/>
      <c r="I56" s="274"/>
    </row>
    <row r="57" spans="1:9" ht="15">
      <c r="A57" s="280" t="s">
        <v>160</v>
      </c>
      <c r="B57" s="370" t="s">
        <v>162</v>
      </c>
      <c r="C57" s="371">
        <v>1030010225</v>
      </c>
      <c r="D57" s="298"/>
      <c r="E57" s="371">
        <v>1030012225</v>
      </c>
      <c r="F57" s="298"/>
      <c r="G57" s="371">
        <v>1030013225</v>
      </c>
      <c r="H57" s="292"/>
      <c r="I57" s="274"/>
    </row>
    <row r="58" spans="1:9" ht="15">
      <c r="A58" s="280" t="s">
        <v>160</v>
      </c>
      <c r="B58" s="294" t="s">
        <v>163</v>
      </c>
      <c r="C58" s="345">
        <v>1030010240</v>
      </c>
      <c r="D58" s="308"/>
      <c r="E58" s="371">
        <v>1030012240</v>
      </c>
      <c r="F58" s="298"/>
      <c r="G58" s="345">
        <f>C58+3000</f>
        <v>1030013240</v>
      </c>
      <c r="H58" s="292"/>
      <c r="I58" s="274"/>
    </row>
    <row r="59" spans="1:9" ht="15">
      <c r="A59" s="280" t="s">
        <v>160</v>
      </c>
      <c r="B59" s="376" t="s">
        <v>164</v>
      </c>
      <c r="C59" s="345">
        <v>1030010230</v>
      </c>
      <c r="D59" s="308"/>
      <c r="E59" s="371">
        <v>1030012230</v>
      </c>
      <c r="F59" s="298"/>
      <c r="G59" s="345">
        <f>C59+3000</f>
        <v>1030013230</v>
      </c>
      <c r="H59" s="348"/>
      <c r="I59" s="274"/>
    </row>
    <row r="60" spans="1:9" ht="15">
      <c r="A60" s="280" t="s">
        <v>160</v>
      </c>
      <c r="B60" s="377" t="s">
        <v>165</v>
      </c>
      <c r="C60" s="345">
        <v>1030010250</v>
      </c>
      <c r="D60" s="308"/>
      <c r="E60" s="371">
        <v>1030012250</v>
      </c>
      <c r="F60" s="298"/>
      <c r="G60" s="345">
        <f t="shared" ref="G60" si="4">C60+3000</f>
        <v>1030013250</v>
      </c>
      <c r="H60" s="348"/>
      <c r="I60" s="274"/>
    </row>
    <row r="61" spans="1:9" ht="15">
      <c r="A61" s="280" t="s">
        <v>160</v>
      </c>
      <c r="B61" s="370" t="s">
        <v>166</v>
      </c>
      <c r="C61" s="371">
        <v>1030010255</v>
      </c>
      <c r="D61" s="298"/>
      <c r="E61" s="371">
        <v>1030012255</v>
      </c>
      <c r="F61" s="298"/>
      <c r="G61" s="371">
        <v>1030013255</v>
      </c>
      <c r="H61" s="298"/>
      <c r="I61" s="274"/>
    </row>
    <row r="62" spans="1:9" ht="15">
      <c r="A62" s="280" t="s">
        <v>160</v>
      </c>
      <c r="B62" s="376" t="s">
        <v>167</v>
      </c>
      <c r="C62" s="345">
        <v>1030010260</v>
      </c>
      <c r="D62" s="308"/>
      <c r="E62" s="371">
        <v>1030012260</v>
      </c>
      <c r="F62" s="298"/>
      <c r="G62" s="345">
        <f t="shared" ref="G62:G65" si="5">C62+3000</f>
        <v>1030013260</v>
      </c>
      <c r="H62" s="292"/>
      <c r="I62" s="274"/>
    </row>
    <row r="63" spans="1:9" ht="15">
      <c r="A63" s="280" t="s">
        <v>160</v>
      </c>
      <c r="B63" s="378" t="s">
        <v>168</v>
      </c>
      <c r="C63" s="254">
        <v>1030010270</v>
      </c>
      <c r="D63" s="309"/>
      <c r="E63" s="329">
        <v>1030012275</v>
      </c>
      <c r="F63" s="330"/>
      <c r="G63" s="254">
        <f t="shared" si="5"/>
        <v>1030013270</v>
      </c>
      <c r="H63" s="297"/>
      <c r="I63" s="274"/>
    </row>
    <row r="64" spans="1:9" ht="15">
      <c r="A64" s="280"/>
      <c r="B64" s="376" t="s">
        <v>169</v>
      </c>
      <c r="C64" s="345">
        <v>1030010280</v>
      </c>
      <c r="D64" s="310"/>
      <c r="E64" s="345">
        <f t="shared" ref="E64:E65" si="6">C64+2000</f>
        <v>1030012280</v>
      </c>
      <c r="F64" s="348"/>
      <c r="G64" s="345">
        <f t="shared" si="5"/>
        <v>1030013280</v>
      </c>
      <c r="H64" s="348"/>
      <c r="I64" s="274"/>
    </row>
    <row r="65" spans="1:9" ht="15">
      <c r="A65" s="280"/>
      <c r="B65" s="379" t="s">
        <v>170</v>
      </c>
      <c r="C65" s="254">
        <v>1030010290</v>
      </c>
      <c r="D65" s="309"/>
      <c r="E65" s="254">
        <f t="shared" si="6"/>
        <v>1030012290</v>
      </c>
      <c r="F65" s="297"/>
      <c r="G65" s="254">
        <f t="shared" si="5"/>
        <v>1030013290</v>
      </c>
      <c r="H65" s="297"/>
      <c r="I65" s="274"/>
    </row>
    <row r="66" spans="1:9" ht="15">
      <c r="A66" s="251"/>
      <c r="B66" s="380"/>
      <c r="C66" s="381"/>
      <c r="D66" s="382"/>
      <c r="E66" s="381"/>
      <c r="F66" s="382"/>
      <c r="G66" s="381"/>
      <c r="H66" s="383"/>
      <c r="I66" s="274"/>
    </row>
    <row r="67" spans="1:9" ht="15.6">
      <c r="A67" s="323"/>
      <c r="B67" s="384" t="s">
        <v>171</v>
      </c>
      <c r="C67" s="345">
        <v>1030010300</v>
      </c>
      <c r="D67" s="310"/>
      <c r="E67" s="345">
        <f t="shared" ref="E67" si="7">C67+2000</f>
        <v>1030012300</v>
      </c>
      <c r="F67" s="348"/>
      <c r="G67" s="345">
        <f t="shared" ref="G67" si="8">C67+3000</f>
        <v>1030013300</v>
      </c>
      <c r="H67" s="348"/>
      <c r="I67" s="274"/>
    </row>
    <row r="68" spans="1:9" ht="15.6">
      <c r="A68" s="283"/>
      <c r="B68" s="311"/>
      <c r="C68" s="299"/>
      <c r="D68" s="300"/>
      <c r="E68" s="299"/>
      <c r="F68" s="300"/>
      <c r="G68" s="299"/>
      <c r="H68" s="312"/>
      <c r="I68" s="274"/>
    </row>
    <row r="69" spans="1:9" ht="15">
      <c r="A69" s="283"/>
      <c r="B69" s="673" t="s">
        <v>172</v>
      </c>
      <c r="C69" s="669"/>
      <c r="D69" s="669"/>
      <c r="E69" s="669"/>
      <c r="F69" s="669"/>
      <c r="G69" s="669"/>
      <c r="H69" s="670"/>
      <c r="I69" s="274"/>
    </row>
    <row r="70" spans="1:9" ht="15">
      <c r="A70" s="283"/>
      <c r="B70" s="673" t="s">
        <v>173</v>
      </c>
      <c r="C70" s="669"/>
      <c r="D70" s="669"/>
      <c r="E70" s="669"/>
      <c r="F70" s="669"/>
      <c r="G70" s="669"/>
      <c r="H70" s="670"/>
      <c r="I70" s="274"/>
    </row>
    <row r="71" spans="1:9" ht="15">
      <c r="A71" s="283"/>
      <c r="B71" s="331" t="s">
        <v>174</v>
      </c>
      <c r="C71" s="257">
        <v>1030010310</v>
      </c>
      <c r="D71" s="298"/>
      <c r="E71" s="257">
        <f t="shared" ref="E71" si="9">C71+2000</f>
        <v>1030012310</v>
      </c>
      <c r="F71" s="292"/>
      <c r="G71" s="257">
        <f t="shared" ref="G71" si="10">C71+3000</f>
        <v>1030013310</v>
      </c>
      <c r="H71" s="292"/>
      <c r="I71" s="274"/>
    </row>
    <row r="72" spans="1:9" ht="15">
      <c r="A72" s="283"/>
      <c r="B72" s="331" t="s">
        <v>175</v>
      </c>
      <c r="C72" s="329">
        <v>1030010315</v>
      </c>
      <c r="D72" s="298"/>
      <c r="E72" s="329">
        <v>1030012315</v>
      </c>
      <c r="F72" s="292"/>
      <c r="G72" s="329">
        <v>1030013315</v>
      </c>
      <c r="H72" s="292"/>
      <c r="I72" s="274"/>
    </row>
    <row r="73" spans="1:9" ht="15">
      <c r="A73" s="283"/>
      <c r="B73" s="331" t="s">
        <v>176</v>
      </c>
      <c r="C73" s="329">
        <v>1030010325</v>
      </c>
      <c r="D73" s="298"/>
      <c r="E73" s="329">
        <v>1030012325</v>
      </c>
      <c r="F73" s="292"/>
      <c r="G73" s="329">
        <v>1030013325</v>
      </c>
      <c r="H73" s="292"/>
      <c r="I73" s="274"/>
    </row>
    <row r="74" spans="1:9" ht="15">
      <c r="A74" s="332"/>
      <c r="B74" s="355" t="s">
        <v>167</v>
      </c>
      <c r="C74" s="345">
        <v>1030010320</v>
      </c>
      <c r="D74" s="308"/>
      <c r="E74" s="345">
        <f t="shared" ref="E74:E75" si="11">C74+2000</f>
        <v>1030012320</v>
      </c>
      <c r="F74" s="348"/>
      <c r="G74" s="345">
        <f t="shared" ref="G74:G75" si="12">C74+3000</f>
        <v>1030013320</v>
      </c>
      <c r="H74" s="292"/>
      <c r="I74" s="274"/>
    </row>
    <row r="75" spans="1:9" ht="31.2">
      <c r="A75" s="359"/>
      <c r="B75" s="385" t="s">
        <v>177</v>
      </c>
      <c r="C75" s="345">
        <v>1030010330</v>
      </c>
      <c r="D75" s="310"/>
      <c r="E75" s="345">
        <f t="shared" si="11"/>
        <v>1030012330</v>
      </c>
      <c r="F75" s="348"/>
      <c r="G75" s="345">
        <f t="shared" si="12"/>
        <v>1030013330</v>
      </c>
      <c r="H75" s="348"/>
      <c r="I75" s="274"/>
    </row>
    <row r="76" spans="1:9" ht="15">
      <c r="A76" s="276" t="s">
        <v>178</v>
      </c>
      <c r="B76" s="259"/>
      <c r="C76" s="278"/>
      <c r="D76" s="259"/>
      <c r="E76" s="333"/>
      <c r="F76" s="334"/>
      <c r="G76" s="333"/>
      <c r="H76" s="259"/>
      <c r="I76" s="274"/>
    </row>
    <row r="77" spans="1:9">
      <c r="A77" s="276" t="s">
        <v>179</v>
      </c>
      <c r="B77" s="335"/>
      <c r="C77" s="335"/>
      <c r="D77" s="335"/>
      <c r="E77" s="335"/>
      <c r="F77" s="335"/>
      <c r="G77" s="335"/>
      <c r="H77" s="335"/>
      <c r="I77" s="290"/>
    </row>
    <row r="78" spans="1:9">
      <c r="A78" s="276" t="s">
        <v>180</v>
      </c>
      <c r="B78" s="336"/>
      <c r="C78" s="336"/>
      <c r="D78" s="336"/>
      <c r="E78" s="336"/>
      <c r="F78" s="336"/>
      <c r="G78" s="336"/>
      <c r="H78" s="336"/>
      <c r="I78" s="291"/>
    </row>
    <row r="79" spans="1:9" ht="15">
      <c r="A79" s="276" t="s">
        <v>181</v>
      </c>
      <c r="B79" s="259"/>
      <c r="C79" s="335"/>
      <c r="D79" s="335"/>
      <c r="E79" s="335"/>
      <c r="F79" s="335"/>
      <c r="G79" s="335"/>
      <c r="H79" s="335"/>
      <c r="I79" s="290"/>
    </row>
    <row r="80" spans="1:9" ht="15">
      <c r="A80" s="276" t="s">
        <v>182</v>
      </c>
      <c r="B80" s="259"/>
      <c r="C80" s="278"/>
      <c r="D80" s="259"/>
      <c r="E80" s="333"/>
      <c r="F80" s="334"/>
      <c r="G80" s="333"/>
      <c r="H80" s="259"/>
      <c r="I80" s="274"/>
    </row>
    <row r="81" spans="1:9" ht="15">
      <c r="A81" s="276"/>
      <c r="B81" s="259"/>
      <c r="C81" s="278"/>
      <c r="D81" s="259"/>
      <c r="E81" s="333"/>
      <c r="F81" s="334"/>
      <c r="G81" s="333"/>
      <c r="H81" s="259"/>
      <c r="I81" s="274"/>
    </row>
    <row r="82" spans="1:9" ht="15">
      <c r="A82" s="276"/>
      <c r="B82" s="259"/>
      <c r="C82" s="278"/>
      <c r="D82" s="259"/>
      <c r="E82" s="333"/>
      <c r="F82" s="334"/>
      <c r="G82" s="579"/>
      <c r="H82" s="617" t="s">
        <v>658</v>
      </c>
      <c r="I82" s="274"/>
    </row>
    <row r="83" spans="1:9" ht="15.6">
      <c r="A83" s="279"/>
      <c r="B83" s="259"/>
      <c r="C83" s="259"/>
      <c r="D83" s="259"/>
      <c r="E83" s="278"/>
      <c r="F83" s="580"/>
      <c r="G83" s="580"/>
      <c r="H83" s="578" t="s">
        <v>183</v>
      </c>
      <c r="I83" s="274"/>
    </row>
  </sheetData>
  <mergeCells count="23">
    <mergeCell ref="B46:H46"/>
    <mergeCell ref="B47:H47"/>
    <mergeCell ref="B55:H55"/>
    <mergeCell ref="B69:H69"/>
    <mergeCell ref="B70:H70"/>
    <mergeCell ref="B45:H45"/>
    <mergeCell ref="C9:D9"/>
    <mergeCell ref="E9:F9"/>
    <mergeCell ref="G9:H9"/>
    <mergeCell ref="C10:D10"/>
    <mergeCell ref="E10:F10"/>
    <mergeCell ref="G10:H10"/>
    <mergeCell ref="C24:H24"/>
    <mergeCell ref="C34:H34"/>
    <mergeCell ref="B39:H39"/>
    <mergeCell ref="C44:H44"/>
    <mergeCell ref="C29:H29"/>
    <mergeCell ref="A7:H7"/>
    <mergeCell ref="A2:B2"/>
    <mergeCell ref="G2:H2"/>
    <mergeCell ref="A4:H4"/>
    <mergeCell ref="A5:H5"/>
    <mergeCell ref="A6:H6"/>
  </mergeCells>
  <pageMargins left="0.7" right="0.7" top="0.75" bottom="0.75" header="0.3" footer="0.3"/>
  <headerFooter>
    <oddHeader>&amp;R&amp;"Calibri"&amp;10&amp;K000000 Protected B - External / Protégé B - Externe&amp;1#_x000D_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909"/>
  <sheetViews>
    <sheetView showGridLines="0" zoomScaleNormal="100" workbookViewId="0"/>
  </sheetViews>
  <sheetFormatPr defaultColWidth="9.109375" defaultRowHeight="13.8"/>
  <cols>
    <col min="1" max="1" width="72.6640625" style="11" customWidth="1"/>
    <col min="2" max="2" width="10.5546875" style="15" customWidth="1"/>
    <col min="3" max="3" width="13.6640625" style="11" customWidth="1"/>
    <col min="4" max="4" width="12.109375" style="11" customWidth="1"/>
    <col min="5" max="5" width="9.109375" style="11" customWidth="1"/>
    <col min="6" max="16384" width="9.109375" style="11"/>
  </cols>
  <sheetData>
    <row r="1" spans="1:3" ht="25.35" customHeight="1">
      <c r="A1" s="165"/>
      <c r="B1" s="179"/>
      <c r="C1" s="176" t="s">
        <v>14</v>
      </c>
    </row>
    <row r="2" spans="1:3" s="2" customFormat="1" ht="27" customHeight="1">
      <c r="A2" s="165"/>
      <c r="B2" s="179"/>
      <c r="C2" s="176"/>
    </row>
    <row r="3" spans="1:3" ht="22.35" customHeight="1">
      <c r="A3" s="220" t="s">
        <v>15</v>
      </c>
      <c r="B3" s="178"/>
      <c r="C3" s="221" t="s">
        <v>16</v>
      </c>
    </row>
    <row r="4" spans="1:3" ht="13.5" customHeight="1">
      <c r="A4" s="676" t="s">
        <v>184</v>
      </c>
      <c r="B4" s="677"/>
      <c r="C4" s="677"/>
    </row>
    <row r="5" spans="1:3" s="2" customFormat="1" ht="14.4" customHeight="1">
      <c r="A5" s="678" t="s">
        <v>185</v>
      </c>
      <c r="B5" s="678"/>
      <c r="C5" s="678"/>
    </row>
    <row r="6" spans="1:3" s="2" customFormat="1" ht="14.1" customHeight="1">
      <c r="A6" s="679" t="s">
        <v>186</v>
      </c>
      <c r="B6" s="679"/>
      <c r="C6" s="679"/>
    </row>
    <row r="7" spans="1:3" s="2" customFormat="1" ht="15" customHeight="1">
      <c r="A7" s="680" t="s">
        <v>20</v>
      </c>
      <c r="B7" s="680"/>
      <c r="C7" s="680"/>
    </row>
    <row r="8" spans="1:3" s="2" customFormat="1" ht="14.1" customHeight="1">
      <c r="A8" s="591"/>
      <c r="B8" s="592"/>
      <c r="C8" s="591"/>
    </row>
    <row r="9" spans="1:3" s="2" customFormat="1" ht="13.35" customHeight="1">
      <c r="A9" s="581" t="s">
        <v>187</v>
      </c>
      <c r="B9" s="582">
        <v>2040010010</v>
      </c>
      <c r="C9" s="583"/>
    </row>
    <row r="10" spans="1:3" s="2" customFormat="1" ht="21.75" customHeight="1">
      <c r="A10" s="584" t="s">
        <v>639</v>
      </c>
      <c r="B10" s="585">
        <v>2040010015</v>
      </c>
      <c r="C10" s="583"/>
    </row>
    <row r="11" spans="1:3" s="2" customFormat="1" ht="24.75" customHeight="1">
      <c r="A11" s="584" t="s">
        <v>640</v>
      </c>
      <c r="B11" s="585">
        <v>2040010025</v>
      </c>
      <c r="C11" s="583"/>
    </row>
    <row r="12" spans="1:3" s="2" customFormat="1" ht="21.6">
      <c r="A12" s="586" t="s">
        <v>188</v>
      </c>
      <c r="B12" s="582">
        <v>2040010020</v>
      </c>
      <c r="C12" s="583"/>
    </row>
    <row r="13" spans="1:3" s="2" customFormat="1" ht="21.6">
      <c r="A13" s="586" t="s">
        <v>641</v>
      </c>
      <c r="B13" s="582">
        <v>2040010030</v>
      </c>
      <c r="C13" s="593"/>
    </row>
    <row r="14" spans="1:3" s="2" customFormat="1" ht="20.399999999999999">
      <c r="A14" s="586" t="s">
        <v>642</v>
      </c>
      <c r="B14" s="582">
        <v>2040010040</v>
      </c>
      <c r="C14" s="593"/>
    </row>
    <row r="15" spans="1:3" s="2" customFormat="1" ht="20.399999999999999">
      <c r="A15" s="586" t="s">
        <v>643</v>
      </c>
      <c r="B15" s="582">
        <v>2040010055</v>
      </c>
      <c r="C15" s="583"/>
    </row>
    <row r="16" spans="1:3" s="2" customFormat="1" ht="21.75" customHeight="1">
      <c r="A16" s="586" t="s">
        <v>189</v>
      </c>
      <c r="B16" s="582">
        <v>2040010060</v>
      </c>
      <c r="C16" s="593"/>
    </row>
    <row r="17" spans="1:4" s="2" customFormat="1" ht="20.399999999999999">
      <c r="A17" s="594" t="s">
        <v>190</v>
      </c>
      <c r="B17" s="595">
        <v>2040010070</v>
      </c>
      <c r="C17" s="596"/>
    </row>
    <row r="18" spans="1:4" s="2" customFormat="1" ht="15" customHeight="1">
      <c r="A18" s="594" t="s">
        <v>191</v>
      </c>
      <c r="B18" s="595">
        <v>2040010065</v>
      </c>
      <c r="C18" s="596"/>
    </row>
    <row r="19" spans="1:4" s="2" customFormat="1" ht="10.199999999999999">
      <c r="A19" s="597" t="s">
        <v>192</v>
      </c>
      <c r="B19" s="582">
        <v>2040010080</v>
      </c>
      <c r="C19" s="593"/>
    </row>
    <row r="20" spans="1:4" s="2" customFormat="1" ht="15" customHeight="1">
      <c r="A20" s="591"/>
      <c r="B20" s="592"/>
      <c r="C20" s="591"/>
    </row>
    <row r="21" spans="1:4" s="2" customFormat="1" ht="13.35" customHeight="1">
      <c r="A21" s="586" t="s">
        <v>193</v>
      </c>
      <c r="B21" s="582">
        <v>2040010100</v>
      </c>
      <c r="C21" s="593"/>
    </row>
    <row r="22" spans="1:4" s="22" customFormat="1" ht="21" customHeight="1">
      <c r="A22" s="586" t="s">
        <v>644</v>
      </c>
      <c r="B22" s="582">
        <v>2040010121</v>
      </c>
      <c r="C22" s="593"/>
    </row>
    <row r="23" spans="1:4" s="22" customFormat="1" ht="20.25" customHeight="1">
      <c r="A23" s="586" t="s">
        <v>645</v>
      </c>
      <c r="B23" s="582">
        <v>2040010110</v>
      </c>
      <c r="C23" s="593"/>
    </row>
    <row r="24" spans="1:4" s="22" customFormat="1" ht="20.399999999999999">
      <c r="A24" s="586" t="s">
        <v>646</v>
      </c>
      <c r="B24" s="582">
        <v>2040010130</v>
      </c>
      <c r="C24" s="593"/>
    </row>
    <row r="25" spans="1:4" s="22" customFormat="1" ht="13.35" customHeight="1">
      <c r="A25" s="586" t="s">
        <v>194</v>
      </c>
      <c r="B25" s="582">
        <v>2040010140</v>
      </c>
      <c r="C25" s="593"/>
    </row>
    <row r="26" spans="1:4" s="22" customFormat="1" ht="20.399999999999999">
      <c r="A26" s="587" t="s">
        <v>195</v>
      </c>
      <c r="B26" s="582">
        <v>2040010150</v>
      </c>
      <c r="C26" s="593"/>
    </row>
    <row r="27" spans="1:4" s="22" customFormat="1" ht="13.35" customHeight="1">
      <c r="A27" s="587" t="s">
        <v>196</v>
      </c>
      <c r="B27" s="582">
        <v>2040010160</v>
      </c>
      <c r="C27" s="593"/>
    </row>
    <row r="28" spans="1:4" s="22" customFormat="1" ht="13.35" customHeight="1">
      <c r="A28" s="587" t="s">
        <v>197</v>
      </c>
      <c r="B28" s="582">
        <v>2040010170</v>
      </c>
      <c r="C28" s="593"/>
    </row>
    <row r="29" spans="1:4" s="22" customFormat="1" ht="21" customHeight="1">
      <c r="A29" s="587" t="s">
        <v>198</v>
      </c>
      <c r="B29" s="582">
        <v>2040010180</v>
      </c>
      <c r="C29" s="593"/>
    </row>
    <row r="30" spans="1:4" s="22" customFormat="1" ht="20.399999999999999">
      <c r="A30" s="587" t="s">
        <v>199</v>
      </c>
      <c r="B30" s="582">
        <v>2040010190</v>
      </c>
      <c r="C30" s="593"/>
    </row>
    <row r="31" spans="1:4" s="2" customFormat="1" ht="25.5" customHeight="1">
      <c r="A31" s="584" t="s">
        <v>200</v>
      </c>
      <c r="B31" s="588">
        <v>2040010185</v>
      </c>
      <c r="C31" s="583"/>
      <c r="D31" s="223"/>
    </row>
    <row r="32" spans="1:4" s="2" customFormat="1" ht="26.25" customHeight="1">
      <c r="A32" s="584" t="s">
        <v>201</v>
      </c>
      <c r="B32" s="588">
        <v>2040010195</v>
      </c>
      <c r="C32" s="583"/>
      <c r="D32" s="224"/>
    </row>
    <row r="33" spans="1:8" s="22" customFormat="1" ht="13.35" customHeight="1">
      <c r="A33" s="587" t="s">
        <v>202</v>
      </c>
      <c r="B33" s="582">
        <v>2040010200</v>
      </c>
      <c r="C33" s="593"/>
      <c r="D33" s="225"/>
    </row>
    <row r="34" spans="1:8" s="22" customFormat="1" ht="13.35" customHeight="1">
      <c r="A34" s="587" t="s">
        <v>203</v>
      </c>
      <c r="B34" s="582">
        <v>2040010210</v>
      </c>
      <c r="C34" s="593"/>
    </row>
    <row r="35" spans="1:8" s="22" customFormat="1" ht="13.35" customHeight="1">
      <c r="A35" s="589" t="s">
        <v>204</v>
      </c>
      <c r="B35" s="582">
        <v>2040010220</v>
      </c>
      <c r="C35" s="593"/>
    </row>
    <row r="36" spans="1:8" s="22" customFormat="1" ht="20.399999999999999">
      <c r="A36" s="587" t="s">
        <v>647</v>
      </c>
      <c r="B36" s="582">
        <v>2040010230</v>
      </c>
      <c r="C36" s="593"/>
    </row>
    <row r="37" spans="1:8" s="22" customFormat="1" ht="20.399999999999999">
      <c r="A37" s="587" t="s">
        <v>205</v>
      </c>
      <c r="B37" s="582">
        <v>2040010240</v>
      </c>
      <c r="C37" s="593"/>
    </row>
    <row r="38" spans="1:8" s="22" customFormat="1" ht="21.6">
      <c r="A38" s="587" t="s">
        <v>648</v>
      </c>
      <c r="B38" s="582">
        <v>2040010250</v>
      </c>
      <c r="C38" s="593"/>
    </row>
    <row r="39" spans="1:8" s="2" customFormat="1" ht="20.399999999999999">
      <c r="A39" s="587" t="s">
        <v>206</v>
      </c>
      <c r="B39" s="582">
        <v>2040010260</v>
      </c>
      <c r="C39" s="593"/>
      <c r="D39" s="14"/>
      <c r="E39" s="14"/>
      <c r="F39" s="14"/>
      <c r="G39" s="14"/>
      <c r="H39" s="14"/>
    </row>
    <row r="40" spans="1:8" s="2" customFormat="1" ht="14.1" customHeight="1">
      <c r="A40" s="594" t="s">
        <v>207</v>
      </c>
      <c r="B40" s="595">
        <v>2040010265</v>
      </c>
      <c r="C40" s="596"/>
    </row>
    <row r="41" spans="1:8" s="2" customFormat="1" ht="14.1" customHeight="1">
      <c r="A41" s="590" t="s">
        <v>208</v>
      </c>
      <c r="B41" s="582">
        <v>2040010270</v>
      </c>
      <c r="C41" s="593"/>
      <c r="D41" s="14"/>
      <c r="E41" s="14"/>
      <c r="F41" s="14"/>
      <c r="G41" s="14"/>
      <c r="H41" s="14"/>
    </row>
    <row r="42" spans="1:8" s="2" customFormat="1" ht="36" customHeight="1">
      <c r="A42" s="681" t="s">
        <v>209</v>
      </c>
      <c r="B42" s="682"/>
      <c r="C42" s="682"/>
      <c r="D42" s="201"/>
      <c r="E42" s="14"/>
      <c r="F42" s="14"/>
      <c r="G42" s="14"/>
      <c r="H42" s="14"/>
    </row>
    <row r="43" spans="1:8" s="2" customFormat="1" ht="24.75" customHeight="1">
      <c r="A43" s="675" t="s">
        <v>210</v>
      </c>
      <c r="B43" s="675"/>
      <c r="C43" s="675"/>
      <c r="D43" s="19"/>
    </row>
    <row r="44" spans="1:8" s="2" customFormat="1" ht="23.1" customHeight="1">
      <c r="A44" s="675" t="s">
        <v>649</v>
      </c>
      <c r="B44" s="675"/>
      <c r="C44" s="675"/>
    </row>
    <row r="45" spans="1:8" s="2" customFormat="1" ht="37.5" customHeight="1">
      <c r="A45" s="675" t="s">
        <v>650</v>
      </c>
      <c r="B45" s="675"/>
      <c r="C45" s="675"/>
      <c r="D45" s="19"/>
    </row>
    <row r="46" spans="1:8" s="2" customFormat="1" ht="14.1" customHeight="1">
      <c r="A46" s="201"/>
      <c r="B46" s="201"/>
      <c r="C46" s="201"/>
    </row>
    <row r="47" spans="1:8" s="2" customFormat="1" ht="14.1" customHeight="1">
      <c r="A47" s="81"/>
      <c r="B47" s="42"/>
      <c r="C47" s="617" t="s">
        <v>658</v>
      </c>
    </row>
    <row r="48" spans="1:8" s="2" customFormat="1" ht="14.1" customHeight="1">
      <c r="A48" s="81"/>
      <c r="B48" s="42"/>
      <c r="C48" s="10" t="s">
        <v>211</v>
      </c>
    </row>
    <row r="49" spans="1:3" s="2" customFormat="1" ht="14.1" customHeight="1">
      <c r="B49" s="13"/>
    </row>
    <row r="50" spans="1:3" s="2" customFormat="1" ht="28.5" customHeight="1">
      <c r="A50" s="674"/>
      <c r="B50" s="674"/>
      <c r="C50" s="674"/>
    </row>
    <row r="51" spans="1:3" s="2" customFormat="1" ht="36.6" customHeight="1">
      <c r="A51" s="674"/>
      <c r="B51" s="674"/>
      <c r="C51" s="674"/>
    </row>
    <row r="52" spans="1:3" s="2" customFormat="1" ht="14.1" customHeight="1">
      <c r="B52" s="13"/>
    </row>
    <row r="53" spans="1:3" s="2" customFormat="1" ht="14.1" customHeight="1">
      <c r="B53" s="13"/>
    </row>
    <row r="54" spans="1:3" s="2" customFormat="1" ht="14.1" customHeight="1">
      <c r="B54" s="13"/>
    </row>
    <row r="55" spans="1:3" s="2" customFormat="1" ht="14.1" customHeight="1">
      <c r="B55" s="13"/>
    </row>
    <row r="56" spans="1:3" s="2" customFormat="1" ht="14.1" customHeight="1">
      <c r="B56" s="13"/>
    </row>
    <row r="57" spans="1:3" s="2" customFormat="1" ht="14.1" customHeight="1">
      <c r="B57" s="13"/>
    </row>
    <row r="58" spans="1:3" s="2" customFormat="1" ht="14.1" customHeight="1">
      <c r="B58" s="13"/>
    </row>
    <row r="59" spans="1:3" s="2" customFormat="1" ht="14.1" customHeight="1">
      <c r="B59" s="13"/>
    </row>
    <row r="60" spans="1:3" s="2" customFormat="1" ht="14.1" customHeight="1">
      <c r="B60" s="13"/>
    </row>
    <row r="61" spans="1:3" s="2" customFormat="1" ht="14.1" customHeight="1">
      <c r="B61" s="13"/>
    </row>
    <row r="62" spans="1:3" s="2" customFormat="1" ht="14.1" customHeight="1">
      <c r="B62" s="13"/>
    </row>
    <row r="63" spans="1:3" s="2" customFormat="1" ht="14.1" customHeight="1">
      <c r="B63" s="13"/>
    </row>
    <row r="64" spans="1:3" s="2" customFormat="1" ht="14.1" customHeight="1">
      <c r="B64" s="13"/>
    </row>
    <row r="65" spans="2:2" s="2" customFormat="1" ht="14.1" customHeight="1">
      <c r="B65" s="13"/>
    </row>
    <row r="66" spans="2:2" s="2" customFormat="1" ht="14.1" customHeight="1">
      <c r="B66" s="13"/>
    </row>
    <row r="67" spans="2:2" s="2" customFormat="1" ht="14.1" customHeight="1">
      <c r="B67" s="13"/>
    </row>
    <row r="68" spans="2:2" s="2" customFormat="1" ht="14.1" customHeight="1">
      <c r="B68" s="13"/>
    </row>
    <row r="69" spans="2:2" s="2" customFormat="1" ht="14.1" customHeight="1">
      <c r="B69" s="13"/>
    </row>
    <row r="70" spans="2:2" s="2" customFormat="1" ht="14.1" customHeight="1">
      <c r="B70" s="13"/>
    </row>
    <row r="71" spans="2:2" s="2" customFormat="1" ht="14.1" customHeight="1">
      <c r="B71" s="13"/>
    </row>
    <row r="72" spans="2:2" s="2" customFormat="1" ht="14.1" customHeight="1">
      <c r="B72" s="13"/>
    </row>
    <row r="73" spans="2:2" s="2" customFormat="1" ht="14.1" customHeight="1">
      <c r="B73" s="13"/>
    </row>
    <row r="74" spans="2:2" s="2" customFormat="1" ht="14.1" customHeight="1">
      <c r="B74" s="13"/>
    </row>
    <row r="75" spans="2:2" s="2" customFormat="1" ht="14.1" customHeight="1">
      <c r="B75" s="13"/>
    </row>
    <row r="76" spans="2:2" s="2" customFormat="1" ht="14.1" customHeight="1">
      <c r="B76" s="13"/>
    </row>
    <row r="77" spans="2:2" s="2" customFormat="1" ht="14.1" customHeight="1">
      <c r="B77" s="13"/>
    </row>
    <row r="78" spans="2:2" s="2" customFormat="1" ht="14.1" customHeight="1">
      <c r="B78" s="13"/>
    </row>
    <row r="79" spans="2:2" s="2" customFormat="1" ht="14.1" customHeight="1">
      <c r="B79" s="13"/>
    </row>
    <row r="80" spans="2:2" s="2" customFormat="1" ht="14.1" customHeight="1">
      <c r="B80" s="13"/>
    </row>
    <row r="81" spans="2:2" s="2" customFormat="1" ht="14.1" customHeight="1">
      <c r="B81" s="13"/>
    </row>
    <row r="82" spans="2:2" s="2" customFormat="1" ht="14.1" customHeight="1">
      <c r="B82" s="13"/>
    </row>
    <row r="83" spans="2:2" s="2" customFormat="1" ht="14.1" customHeight="1">
      <c r="B83" s="13"/>
    </row>
    <row r="84" spans="2:2" s="2" customFormat="1" ht="14.1" customHeight="1">
      <c r="B84" s="13"/>
    </row>
    <row r="85" spans="2:2" s="2" customFormat="1" ht="14.1" customHeight="1">
      <c r="B85" s="13"/>
    </row>
    <row r="86" spans="2:2" s="2" customFormat="1" ht="14.1" customHeight="1">
      <c r="B86" s="13"/>
    </row>
    <row r="87" spans="2:2" s="2" customFormat="1" ht="14.1" customHeight="1">
      <c r="B87" s="13"/>
    </row>
    <row r="88" spans="2:2" s="2" customFormat="1" ht="14.1" customHeight="1">
      <c r="B88" s="13"/>
    </row>
    <row r="89" spans="2:2" s="2" customFormat="1" ht="14.1" customHeight="1">
      <c r="B89" s="13"/>
    </row>
    <row r="90" spans="2:2" s="2" customFormat="1" ht="14.1" customHeight="1">
      <c r="B90" s="13"/>
    </row>
    <row r="91" spans="2:2" s="2" customFormat="1" ht="14.1" customHeight="1">
      <c r="B91" s="13"/>
    </row>
    <row r="92" spans="2:2" s="2" customFormat="1" ht="14.1" customHeight="1">
      <c r="B92" s="13"/>
    </row>
    <row r="93" spans="2:2" s="2" customFormat="1" ht="14.1" customHeight="1">
      <c r="B93" s="13"/>
    </row>
    <row r="94" spans="2:2" s="2" customFormat="1" ht="14.1" customHeight="1">
      <c r="B94" s="13"/>
    </row>
    <row r="95" spans="2:2" s="2" customFormat="1" ht="14.1" customHeight="1">
      <c r="B95" s="13"/>
    </row>
    <row r="96" spans="2:2" s="2" customFormat="1" ht="14.1" customHeight="1">
      <c r="B96" s="13"/>
    </row>
    <row r="97" spans="2:2" s="2" customFormat="1" ht="14.1" customHeight="1">
      <c r="B97" s="13"/>
    </row>
    <row r="98" spans="2:2" s="2" customFormat="1" ht="14.1" customHeight="1">
      <c r="B98" s="13"/>
    </row>
    <row r="99" spans="2:2" s="2" customFormat="1" ht="14.1" customHeight="1">
      <c r="B99" s="13"/>
    </row>
    <row r="100" spans="2:2" s="2" customFormat="1" ht="14.1" customHeight="1">
      <c r="B100" s="13"/>
    </row>
    <row r="101" spans="2:2" s="2" customFormat="1" ht="14.1" customHeight="1">
      <c r="B101" s="13"/>
    </row>
    <row r="102" spans="2:2" s="2" customFormat="1" ht="14.1" customHeight="1">
      <c r="B102" s="13"/>
    </row>
    <row r="103" spans="2:2" s="2" customFormat="1" ht="14.1" customHeight="1">
      <c r="B103" s="13"/>
    </row>
    <row r="104" spans="2:2" s="2" customFormat="1" ht="14.1" customHeight="1">
      <c r="B104" s="13"/>
    </row>
    <row r="105" spans="2:2" s="2" customFormat="1" ht="14.1" customHeight="1">
      <c r="B105" s="13"/>
    </row>
    <row r="106" spans="2:2" s="2" customFormat="1" ht="14.1" customHeight="1">
      <c r="B106" s="13"/>
    </row>
    <row r="107" spans="2:2" s="2" customFormat="1" ht="14.1" customHeight="1">
      <c r="B107" s="13"/>
    </row>
    <row r="108" spans="2:2" s="2" customFormat="1" ht="14.1" customHeight="1">
      <c r="B108" s="13"/>
    </row>
    <row r="109" spans="2:2" s="2" customFormat="1" ht="14.1" customHeight="1">
      <c r="B109" s="13"/>
    </row>
    <row r="110" spans="2:2" s="2" customFormat="1" ht="14.1" customHeight="1">
      <c r="B110" s="13"/>
    </row>
    <row r="111" spans="2:2" s="2" customFormat="1" ht="14.1" customHeight="1">
      <c r="B111" s="13"/>
    </row>
    <row r="112" spans="2:2" s="2" customFormat="1" ht="14.1" customHeight="1">
      <c r="B112" s="13"/>
    </row>
    <row r="113" spans="2:2" s="2" customFormat="1" ht="14.1" customHeight="1">
      <c r="B113" s="13"/>
    </row>
    <row r="114" spans="2:2" s="2" customFormat="1" ht="14.1" customHeight="1">
      <c r="B114" s="13"/>
    </row>
    <row r="115" spans="2:2" s="2" customFormat="1" ht="14.1" customHeight="1">
      <c r="B115" s="13"/>
    </row>
    <row r="116" spans="2:2" s="2" customFormat="1" ht="14.1" customHeight="1">
      <c r="B116" s="13"/>
    </row>
    <row r="117" spans="2:2" s="2" customFormat="1" ht="14.1" customHeight="1">
      <c r="B117" s="13"/>
    </row>
    <row r="118" spans="2:2" s="2" customFormat="1" ht="14.1" customHeight="1">
      <c r="B118" s="13"/>
    </row>
    <row r="119" spans="2:2" s="2" customFormat="1" ht="14.1" customHeight="1">
      <c r="B119" s="13"/>
    </row>
    <row r="120" spans="2:2" s="2" customFormat="1" ht="14.1" customHeight="1">
      <c r="B120" s="13"/>
    </row>
    <row r="121" spans="2:2" s="2" customFormat="1" ht="14.1" customHeight="1">
      <c r="B121" s="13"/>
    </row>
    <row r="122" spans="2:2" s="2" customFormat="1" ht="14.1" customHeight="1">
      <c r="B122" s="13"/>
    </row>
    <row r="123" spans="2:2" s="2" customFormat="1" ht="14.1" customHeight="1">
      <c r="B123" s="13"/>
    </row>
    <row r="124" spans="2:2" s="2" customFormat="1" ht="14.1" customHeight="1">
      <c r="B124" s="13"/>
    </row>
    <row r="125" spans="2:2" s="2" customFormat="1" ht="14.1" customHeight="1">
      <c r="B125" s="13"/>
    </row>
    <row r="126" spans="2:2" s="2" customFormat="1" ht="14.1" customHeight="1">
      <c r="B126" s="13"/>
    </row>
    <row r="127" spans="2:2" s="2" customFormat="1" ht="14.1" customHeight="1">
      <c r="B127" s="13"/>
    </row>
    <row r="128" spans="2:2" s="2" customFormat="1" ht="14.1" customHeight="1">
      <c r="B128" s="13"/>
    </row>
    <row r="129" spans="2:2" s="2" customFormat="1" ht="14.1" customHeight="1">
      <c r="B129" s="13"/>
    </row>
    <row r="130" spans="2:2" s="2" customFormat="1" ht="14.1" customHeight="1">
      <c r="B130" s="13"/>
    </row>
    <row r="131" spans="2:2" s="2" customFormat="1" ht="14.1" customHeight="1">
      <c r="B131" s="13"/>
    </row>
    <row r="132" spans="2:2" s="2" customFormat="1" ht="14.1" customHeight="1">
      <c r="B132" s="13"/>
    </row>
    <row r="133" spans="2:2" s="2" customFormat="1" ht="14.1" customHeight="1">
      <c r="B133" s="13"/>
    </row>
    <row r="134" spans="2:2" s="2" customFormat="1" ht="14.1" customHeight="1">
      <c r="B134" s="13"/>
    </row>
    <row r="135" spans="2:2" s="2" customFormat="1" ht="14.1" customHeight="1">
      <c r="B135" s="13"/>
    </row>
    <row r="136" spans="2:2" s="2" customFormat="1" ht="14.1" customHeight="1">
      <c r="B136" s="13"/>
    </row>
    <row r="137" spans="2:2" s="2" customFormat="1" ht="14.1" customHeight="1">
      <c r="B137" s="13"/>
    </row>
    <row r="138" spans="2:2" s="2" customFormat="1" ht="14.1" customHeight="1">
      <c r="B138" s="13"/>
    </row>
    <row r="139" spans="2:2" s="2" customFormat="1" ht="14.1" customHeight="1">
      <c r="B139" s="13"/>
    </row>
    <row r="140" spans="2:2" s="2" customFormat="1" ht="14.1" customHeight="1">
      <c r="B140" s="13"/>
    </row>
    <row r="141" spans="2:2" s="2" customFormat="1" ht="14.1" customHeight="1">
      <c r="B141" s="13"/>
    </row>
    <row r="142" spans="2:2" s="2" customFormat="1" ht="14.1" customHeight="1">
      <c r="B142" s="13"/>
    </row>
    <row r="143" spans="2:2" s="2" customFormat="1" ht="14.1" customHeight="1">
      <c r="B143" s="13"/>
    </row>
    <row r="144" spans="2:2" s="2" customFormat="1" ht="14.1" customHeight="1">
      <c r="B144" s="13"/>
    </row>
    <row r="145" spans="2:2" s="2" customFormat="1" ht="14.1" customHeight="1">
      <c r="B145" s="13"/>
    </row>
    <row r="146" spans="2:2" s="2" customFormat="1" ht="14.1" customHeight="1">
      <c r="B146" s="13"/>
    </row>
    <row r="147" spans="2:2" s="2" customFormat="1" ht="14.1" customHeight="1">
      <c r="B147" s="13"/>
    </row>
    <row r="148" spans="2:2" s="2" customFormat="1" ht="14.1" customHeight="1">
      <c r="B148" s="13"/>
    </row>
    <row r="149" spans="2:2" s="2" customFormat="1" ht="14.1" customHeight="1">
      <c r="B149" s="13"/>
    </row>
    <row r="150" spans="2:2" s="2" customFormat="1" ht="14.1" customHeight="1">
      <c r="B150" s="13"/>
    </row>
    <row r="151" spans="2:2" s="2" customFormat="1" ht="14.1" customHeight="1">
      <c r="B151" s="13"/>
    </row>
    <row r="152" spans="2:2" s="2" customFormat="1" ht="14.1" customHeight="1">
      <c r="B152" s="13"/>
    </row>
    <row r="153" spans="2:2" s="2" customFormat="1" ht="14.1" customHeight="1">
      <c r="B153" s="13"/>
    </row>
    <row r="154" spans="2:2" s="2" customFormat="1" ht="14.1" customHeight="1">
      <c r="B154" s="13"/>
    </row>
    <row r="155" spans="2:2" s="2" customFormat="1" ht="14.1" customHeight="1">
      <c r="B155" s="13"/>
    </row>
    <row r="156" spans="2:2" s="2" customFormat="1" ht="14.1" customHeight="1">
      <c r="B156" s="13"/>
    </row>
    <row r="157" spans="2:2" s="2" customFormat="1" ht="14.1" customHeight="1">
      <c r="B157" s="13"/>
    </row>
    <row r="158" spans="2:2" s="2" customFormat="1" ht="14.1" customHeight="1">
      <c r="B158" s="13"/>
    </row>
    <row r="159" spans="2:2" s="2" customFormat="1" ht="14.1" customHeight="1">
      <c r="B159" s="13"/>
    </row>
    <row r="160" spans="2:2" s="2" customFormat="1" ht="14.1" customHeight="1">
      <c r="B160" s="13"/>
    </row>
    <row r="161" spans="2:2" s="2" customFormat="1" ht="14.1" customHeight="1">
      <c r="B161" s="13"/>
    </row>
    <row r="162" spans="2:2" s="2" customFormat="1" ht="14.1" customHeight="1">
      <c r="B162" s="13"/>
    </row>
    <row r="163" spans="2:2" s="2" customFormat="1" ht="14.1" customHeight="1">
      <c r="B163" s="13"/>
    </row>
    <row r="164" spans="2:2" s="2" customFormat="1" ht="14.1" customHeight="1">
      <c r="B164" s="13"/>
    </row>
    <row r="165" spans="2:2" s="2" customFormat="1" ht="14.1" customHeight="1">
      <c r="B165" s="13"/>
    </row>
    <row r="166" spans="2:2" s="2" customFormat="1" ht="14.1" customHeight="1">
      <c r="B166" s="13"/>
    </row>
    <row r="167" spans="2:2" s="2" customFormat="1" ht="14.1" customHeight="1">
      <c r="B167" s="13"/>
    </row>
    <row r="168" spans="2:2" s="2" customFormat="1" ht="14.1" customHeight="1">
      <c r="B168" s="13"/>
    </row>
    <row r="169" spans="2:2" s="2" customFormat="1" ht="14.1" customHeight="1">
      <c r="B169" s="13"/>
    </row>
    <row r="170" spans="2:2" s="2" customFormat="1" ht="14.1" customHeight="1">
      <c r="B170" s="13"/>
    </row>
    <row r="171" spans="2:2" s="2" customFormat="1" ht="14.1" customHeight="1">
      <c r="B171" s="13"/>
    </row>
    <row r="172" spans="2:2" s="2" customFormat="1" ht="14.1" customHeight="1">
      <c r="B172" s="13"/>
    </row>
    <row r="173" spans="2:2" s="2" customFormat="1" ht="14.1" customHeight="1">
      <c r="B173" s="13"/>
    </row>
    <row r="174" spans="2:2" s="2" customFormat="1" ht="14.1" customHeight="1">
      <c r="B174" s="13"/>
    </row>
    <row r="175" spans="2:2" s="2" customFormat="1" ht="14.1" customHeight="1">
      <c r="B175" s="13"/>
    </row>
    <row r="176" spans="2:2" s="2" customFormat="1" ht="14.1" customHeight="1">
      <c r="B176" s="13"/>
    </row>
    <row r="177" spans="2:2" s="2" customFormat="1" ht="14.1" customHeight="1">
      <c r="B177" s="13"/>
    </row>
    <row r="178" spans="2:2" s="2" customFormat="1" ht="14.1" customHeight="1">
      <c r="B178" s="13"/>
    </row>
    <row r="179" spans="2:2" s="2" customFormat="1" ht="14.1" customHeight="1">
      <c r="B179" s="13"/>
    </row>
    <row r="180" spans="2:2" s="2" customFormat="1" ht="14.1" customHeight="1">
      <c r="B180" s="13"/>
    </row>
    <row r="181" spans="2:2" s="2" customFormat="1" ht="14.1" customHeight="1">
      <c r="B181" s="13"/>
    </row>
    <row r="182" spans="2:2" s="2" customFormat="1" ht="14.1" customHeight="1">
      <c r="B182" s="13"/>
    </row>
    <row r="183" spans="2:2" s="2" customFormat="1" ht="14.1" customHeight="1">
      <c r="B183" s="13"/>
    </row>
    <row r="184" spans="2:2" s="2" customFormat="1" ht="14.1" customHeight="1">
      <c r="B184" s="13"/>
    </row>
    <row r="185" spans="2:2" s="2" customFormat="1" ht="14.1" customHeight="1">
      <c r="B185" s="13"/>
    </row>
    <row r="186" spans="2:2" s="2" customFormat="1" ht="14.1" customHeight="1">
      <c r="B186" s="13"/>
    </row>
    <row r="187" spans="2:2" s="2" customFormat="1" ht="14.1" customHeight="1">
      <c r="B187" s="13"/>
    </row>
    <row r="188" spans="2:2" s="2" customFormat="1" ht="14.1" customHeight="1">
      <c r="B188" s="13"/>
    </row>
    <row r="189" spans="2:2" s="2" customFormat="1" ht="14.1" customHeight="1">
      <c r="B189" s="13"/>
    </row>
    <row r="190" spans="2:2" s="2" customFormat="1" ht="14.1" customHeight="1">
      <c r="B190" s="13"/>
    </row>
    <row r="191" spans="2:2" s="2" customFormat="1" ht="14.1" customHeight="1">
      <c r="B191" s="13"/>
    </row>
    <row r="192" spans="2:2" s="2" customFormat="1" ht="14.1" customHeight="1">
      <c r="B192" s="13"/>
    </row>
    <row r="193" spans="2:2" s="2" customFormat="1" ht="14.1" customHeight="1">
      <c r="B193" s="13"/>
    </row>
    <row r="194" spans="2:2" s="2" customFormat="1" ht="14.1" customHeight="1">
      <c r="B194" s="13"/>
    </row>
    <row r="195" spans="2:2" s="2" customFormat="1" ht="14.1" customHeight="1">
      <c r="B195" s="13"/>
    </row>
    <row r="196" spans="2:2" s="2" customFormat="1" ht="14.1" customHeight="1">
      <c r="B196" s="13"/>
    </row>
    <row r="197" spans="2:2" s="2" customFormat="1" ht="14.1" customHeight="1">
      <c r="B197" s="13"/>
    </row>
    <row r="198" spans="2:2" s="2" customFormat="1" ht="14.1" customHeight="1">
      <c r="B198" s="13"/>
    </row>
    <row r="199" spans="2:2" s="2" customFormat="1" ht="14.1" customHeight="1">
      <c r="B199" s="13"/>
    </row>
    <row r="200" spans="2:2" s="2" customFormat="1" ht="14.1" customHeight="1">
      <c r="B200" s="13"/>
    </row>
    <row r="201" spans="2:2" s="2" customFormat="1" ht="14.1" customHeight="1">
      <c r="B201" s="13"/>
    </row>
    <row r="202" spans="2:2" s="2" customFormat="1" ht="14.1" customHeight="1">
      <c r="B202" s="13"/>
    </row>
    <row r="203" spans="2:2" s="2" customFormat="1" ht="14.1" customHeight="1">
      <c r="B203" s="13"/>
    </row>
    <row r="204" spans="2:2" s="2" customFormat="1" ht="14.1" customHeight="1">
      <c r="B204" s="13"/>
    </row>
    <row r="205" spans="2:2" s="2" customFormat="1" ht="14.1" customHeight="1">
      <c r="B205" s="13"/>
    </row>
    <row r="206" spans="2:2" s="2" customFormat="1" ht="14.1" customHeight="1">
      <c r="B206" s="13"/>
    </row>
    <row r="207" spans="2:2" s="2" customFormat="1" ht="14.1" customHeight="1">
      <c r="B207" s="13"/>
    </row>
    <row r="208" spans="2:2" s="2" customFormat="1" ht="14.1" customHeight="1">
      <c r="B208" s="13"/>
    </row>
    <row r="209" spans="2:2" s="2" customFormat="1" ht="14.1" customHeight="1">
      <c r="B209" s="13"/>
    </row>
    <row r="210" spans="2:2" s="2" customFormat="1" ht="14.1" customHeight="1">
      <c r="B210" s="13"/>
    </row>
    <row r="211" spans="2:2" s="2" customFormat="1" ht="14.1" customHeight="1">
      <c r="B211" s="13"/>
    </row>
    <row r="212" spans="2:2" s="2" customFormat="1" ht="14.1" customHeight="1">
      <c r="B212" s="13"/>
    </row>
    <row r="213" spans="2:2" s="2" customFormat="1" ht="14.1" customHeight="1">
      <c r="B213" s="13"/>
    </row>
    <row r="214" spans="2:2" s="2" customFormat="1" ht="14.1" customHeight="1">
      <c r="B214" s="13"/>
    </row>
    <row r="215" spans="2:2" s="2" customFormat="1" ht="14.1" customHeight="1">
      <c r="B215" s="13"/>
    </row>
    <row r="216" spans="2:2" s="2" customFormat="1" ht="14.1" customHeight="1">
      <c r="B216" s="13"/>
    </row>
    <row r="217" spans="2:2" s="2" customFormat="1" ht="14.1" customHeight="1">
      <c r="B217" s="13"/>
    </row>
    <row r="218" spans="2:2" s="2" customFormat="1" ht="14.1" customHeight="1">
      <c r="B218" s="13"/>
    </row>
    <row r="219" spans="2:2" s="2" customFormat="1" ht="14.1" customHeight="1">
      <c r="B219" s="13"/>
    </row>
    <row r="220" spans="2:2" s="2" customFormat="1" ht="14.1" customHeight="1">
      <c r="B220" s="13"/>
    </row>
    <row r="221" spans="2:2" s="2" customFormat="1" ht="14.1" customHeight="1">
      <c r="B221" s="13"/>
    </row>
    <row r="222" spans="2:2" s="2" customFormat="1" ht="14.1" customHeight="1">
      <c r="B222" s="13"/>
    </row>
    <row r="223" spans="2:2" s="2" customFormat="1" ht="14.1" customHeight="1">
      <c r="B223" s="13"/>
    </row>
    <row r="224" spans="2:2" s="2" customFormat="1" ht="14.1" customHeight="1">
      <c r="B224" s="13"/>
    </row>
    <row r="225" spans="2:2" s="2" customFormat="1" ht="14.1" customHeight="1">
      <c r="B225" s="13"/>
    </row>
    <row r="226" spans="2:2" s="2" customFormat="1" ht="14.1" customHeight="1">
      <c r="B226" s="13"/>
    </row>
    <row r="227" spans="2:2" s="2" customFormat="1" ht="14.1" customHeight="1">
      <c r="B227" s="13"/>
    </row>
    <row r="228" spans="2:2" s="2" customFormat="1" ht="14.1" customHeight="1">
      <c r="B228" s="13"/>
    </row>
    <row r="229" spans="2:2" s="2" customFormat="1" ht="14.1" customHeight="1">
      <c r="B229" s="13"/>
    </row>
    <row r="230" spans="2:2" s="2" customFormat="1" ht="14.1" customHeight="1">
      <c r="B230" s="13"/>
    </row>
    <row r="231" spans="2:2" s="2" customFormat="1" ht="14.1" customHeight="1">
      <c r="B231" s="13"/>
    </row>
    <row r="232" spans="2:2" s="2" customFormat="1" ht="14.1" customHeight="1">
      <c r="B232" s="13"/>
    </row>
    <row r="233" spans="2:2" s="2" customFormat="1" ht="14.1" customHeight="1">
      <c r="B233" s="13"/>
    </row>
    <row r="234" spans="2:2" s="2" customFormat="1" ht="14.1" customHeight="1">
      <c r="B234" s="13"/>
    </row>
    <row r="235" spans="2:2" s="2" customFormat="1" ht="14.1" customHeight="1">
      <c r="B235" s="13"/>
    </row>
    <row r="236" spans="2:2" s="2" customFormat="1" ht="14.1" customHeight="1">
      <c r="B236" s="13"/>
    </row>
    <row r="237" spans="2:2" s="2" customFormat="1" ht="14.1" customHeight="1">
      <c r="B237" s="13"/>
    </row>
    <row r="238" spans="2:2" s="2" customFormat="1" ht="14.1" customHeight="1">
      <c r="B238" s="13"/>
    </row>
    <row r="239" spans="2:2" s="2" customFormat="1" ht="14.1" customHeight="1">
      <c r="B239" s="13"/>
    </row>
    <row r="240" spans="2:2" s="2" customFormat="1" ht="14.1" customHeight="1">
      <c r="B240" s="13"/>
    </row>
    <row r="241" spans="2:2" s="2" customFormat="1" ht="14.1" customHeight="1">
      <c r="B241" s="13"/>
    </row>
    <row r="242" spans="2:2" s="2" customFormat="1" ht="14.1" customHeight="1">
      <c r="B242" s="13"/>
    </row>
    <row r="243" spans="2:2" s="2" customFormat="1" ht="14.1" customHeight="1">
      <c r="B243" s="13"/>
    </row>
    <row r="244" spans="2:2" s="2" customFormat="1" ht="14.1" customHeight="1">
      <c r="B244" s="13"/>
    </row>
    <row r="245" spans="2:2" s="2" customFormat="1" ht="14.1" customHeight="1">
      <c r="B245" s="13"/>
    </row>
    <row r="246" spans="2:2" s="2" customFormat="1" ht="14.1" customHeight="1">
      <c r="B246" s="13"/>
    </row>
    <row r="247" spans="2:2" s="2" customFormat="1" ht="14.1" customHeight="1">
      <c r="B247" s="13"/>
    </row>
    <row r="248" spans="2:2" s="2" customFormat="1" ht="14.1" customHeight="1">
      <c r="B248" s="13"/>
    </row>
    <row r="249" spans="2:2" s="2" customFormat="1" ht="14.1" customHeight="1">
      <c r="B249" s="13"/>
    </row>
    <row r="250" spans="2:2" s="2" customFormat="1" ht="14.1" customHeight="1">
      <c r="B250" s="13"/>
    </row>
    <row r="251" spans="2:2" s="2" customFormat="1" ht="14.1" customHeight="1">
      <c r="B251" s="13"/>
    </row>
    <row r="252" spans="2:2" s="2" customFormat="1" ht="14.1" customHeight="1">
      <c r="B252" s="13"/>
    </row>
    <row r="253" spans="2:2" s="2" customFormat="1" ht="14.1" customHeight="1">
      <c r="B253" s="13"/>
    </row>
    <row r="254" spans="2:2" s="2" customFormat="1" ht="14.1" customHeight="1">
      <c r="B254" s="13"/>
    </row>
    <row r="255" spans="2:2" s="2" customFormat="1" ht="14.1" customHeight="1">
      <c r="B255" s="13"/>
    </row>
    <row r="256" spans="2:2" s="2" customFormat="1" ht="14.1" customHeight="1">
      <c r="B256" s="13"/>
    </row>
    <row r="257" spans="2:2" s="2" customFormat="1" ht="14.1" customHeight="1">
      <c r="B257" s="13"/>
    </row>
    <row r="258" spans="2:2" s="2" customFormat="1" ht="14.1" customHeight="1">
      <c r="B258" s="13"/>
    </row>
    <row r="259" spans="2:2" s="2" customFormat="1" ht="14.1" customHeight="1">
      <c r="B259" s="13"/>
    </row>
    <row r="260" spans="2:2" s="2" customFormat="1" ht="14.1" customHeight="1">
      <c r="B260" s="13"/>
    </row>
    <row r="261" spans="2:2" s="2" customFormat="1" ht="14.1" customHeight="1">
      <c r="B261" s="13"/>
    </row>
    <row r="262" spans="2:2" s="2" customFormat="1" ht="14.1" customHeight="1">
      <c r="B262" s="13"/>
    </row>
    <row r="263" spans="2:2" s="2" customFormat="1" ht="14.1" customHeight="1">
      <c r="B263" s="13"/>
    </row>
    <row r="264" spans="2:2" s="2" customFormat="1" ht="14.1" customHeight="1">
      <c r="B264" s="13"/>
    </row>
    <row r="265" spans="2:2" s="2" customFormat="1" ht="14.1" customHeight="1">
      <c r="B265" s="13"/>
    </row>
    <row r="266" spans="2:2" s="2" customFormat="1" ht="14.1" customHeight="1">
      <c r="B266" s="13"/>
    </row>
    <row r="267" spans="2:2" s="2" customFormat="1" ht="14.1" customHeight="1">
      <c r="B267" s="13"/>
    </row>
    <row r="268" spans="2:2" s="2" customFormat="1" ht="14.1" customHeight="1">
      <c r="B268" s="13"/>
    </row>
    <row r="269" spans="2:2" s="2" customFormat="1" ht="14.1" customHeight="1">
      <c r="B269" s="13"/>
    </row>
    <row r="270" spans="2:2" s="2" customFormat="1" ht="14.1" customHeight="1">
      <c r="B270" s="13"/>
    </row>
    <row r="271" spans="2:2" s="2" customFormat="1" ht="14.1" customHeight="1">
      <c r="B271" s="13"/>
    </row>
    <row r="272" spans="2:2" s="2" customFormat="1" ht="14.1" customHeight="1">
      <c r="B272" s="13"/>
    </row>
    <row r="273" spans="2:2" s="2" customFormat="1" ht="14.1" customHeight="1">
      <c r="B273" s="13"/>
    </row>
    <row r="274" spans="2:2" s="2" customFormat="1" ht="14.1" customHeight="1">
      <c r="B274" s="13"/>
    </row>
    <row r="275" spans="2:2" s="2" customFormat="1" ht="14.1" customHeight="1">
      <c r="B275" s="13"/>
    </row>
    <row r="276" spans="2:2" s="2" customFormat="1" ht="14.1" customHeight="1">
      <c r="B276" s="13"/>
    </row>
    <row r="277" spans="2:2" s="2" customFormat="1" ht="14.1" customHeight="1">
      <c r="B277" s="13"/>
    </row>
    <row r="278" spans="2:2" s="2" customFormat="1" ht="14.1" customHeight="1">
      <c r="B278" s="13"/>
    </row>
    <row r="279" spans="2:2" s="2" customFormat="1" ht="14.1" customHeight="1">
      <c r="B279" s="13"/>
    </row>
    <row r="280" spans="2:2" s="2" customFormat="1" ht="14.1" customHeight="1">
      <c r="B280" s="13"/>
    </row>
    <row r="281" spans="2:2" s="2" customFormat="1" ht="14.1" customHeight="1">
      <c r="B281" s="13"/>
    </row>
    <row r="282" spans="2:2" s="2" customFormat="1" ht="14.1" customHeight="1">
      <c r="B282" s="13"/>
    </row>
    <row r="283" spans="2:2" s="2" customFormat="1" ht="14.1" customHeight="1">
      <c r="B283" s="13"/>
    </row>
    <row r="284" spans="2:2" s="2" customFormat="1" ht="14.1" customHeight="1">
      <c r="B284" s="13"/>
    </row>
    <row r="285" spans="2:2" s="2" customFormat="1" ht="14.1" customHeight="1">
      <c r="B285" s="13"/>
    </row>
    <row r="286" spans="2:2" s="2" customFormat="1" ht="14.1" customHeight="1">
      <c r="B286" s="13"/>
    </row>
    <row r="287" spans="2:2" s="2" customFormat="1" ht="14.1" customHeight="1">
      <c r="B287" s="13"/>
    </row>
    <row r="288" spans="2:2" s="2" customFormat="1" ht="14.1" customHeight="1">
      <c r="B288" s="13"/>
    </row>
    <row r="289" spans="2:2" s="2" customFormat="1" ht="14.1" customHeight="1">
      <c r="B289" s="13"/>
    </row>
    <row r="290" spans="2:2" s="2" customFormat="1" ht="14.1" customHeight="1">
      <c r="B290" s="13"/>
    </row>
    <row r="291" spans="2:2" s="2" customFormat="1" ht="14.1" customHeight="1">
      <c r="B291" s="13"/>
    </row>
    <row r="292" spans="2:2" s="2" customFormat="1" ht="14.1" customHeight="1">
      <c r="B292" s="13"/>
    </row>
    <row r="293" spans="2:2" s="2" customFormat="1" ht="14.1" customHeight="1">
      <c r="B293" s="13"/>
    </row>
    <row r="294" spans="2:2" s="2" customFormat="1" ht="14.1" customHeight="1">
      <c r="B294" s="13"/>
    </row>
    <row r="295" spans="2:2" s="2" customFormat="1" ht="14.1" customHeight="1">
      <c r="B295" s="13"/>
    </row>
    <row r="296" spans="2:2" s="2" customFormat="1" ht="14.1" customHeight="1">
      <c r="B296" s="13"/>
    </row>
    <row r="297" spans="2:2" s="2" customFormat="1" ht="14.1" customHeight="1">
      <c r="B297" s="13"/>
    </row>
    <row r="298" spans="2:2" s="2" customFormat="1" ht="14.1" customHeight="1">
      <c r="B298" s="13"/>
    </row>
    <row r="299" spans="2:2" s="2" customFormat="1" ht="14.1" customHeight="1">
      <c r="B299" s="13"/>
    </row>
    <row r="300" spans="2:2" s="2" customFormat="1" ht="14.1" customHeight="1">
      <c r="B300" s="13"/>
    </row>
    <row r="301" spans="2:2" s="2" customFormat="1" ht="14.1" customHeight="1">
      <c r="B301" s="13"/>
    </row>
    <row r="302" spans="2:2" s="2" customFormat="1" ht="14.1" customHeight="1">
      <c r="B302" s="13"/>
    </row>
    <row r="303" spans="2:2" s="2" customFormat="1" ht="14.1" customHeight="1">
      <c r="B303" s="13"/>
    </row>
    <row r="304" spans="2:2" s="2" customFormat="1" ht="14.1" customHeight="1">
      <c r="B304" s="13"/>
    </row>
    <row r="305" spans="2:2" s="2" customFormat="1" ht="14.1" customHeight="1">
      <c r="B305" s="13"/>
    </row>
    <row r="306" spans="2:2" s="2" customFormat="1" ht="14.1" customHeight="1">
      <c r="B306" s="13"/>
    </row>
    <row r="307" spans="2:2" s="2" customFormat="1" ht="14.1" customHeight="1">
      <c r="B307" s="13"/>
    </row>
    <row r="308" spans="2:2" s="2" customFormat="1" ht="14.1" customHeight="1">
      <c r="B308" s="13"/>
    </row>
    <row r="309" spans="2:2" s="2" customFormat="1" ht="14.1" customHeight="1">
      <c r="B309" s="13"/>
    </row>
    <row r="310" spans="2:2" s="2" customFormat="1" ht="14.1" customHeight="1">
      <c r="B310" s="13"/>
    </row>
    <row r="311" spans="2:2" s="2" customFormat="1" ht="14.1" customHeight="1">
      <c r="B311" s="13"/>
    </row>
    <row r="312" spans="2:2" s="2" customFormat="1" ht="14.1" customHeight="1">
      <c r="B312" s="13"/>
    </row>
    <row r="313" spans="2:2" s="2" customFormat="1" ht="14.1" customHeight="1">
      <c r="B313" s="13"/>
    </row>
    <row r="314" spans="2:2" s="2" customFormat="1" ht="14.1" customHeight="1">
      <c r="B314" s="13"/>
    </row>
    <row r="315" spans="2:2" s="2" customFormat="1" ht="14.1" customHeight="1">
      <c r="B315" s="13"/>
    </row>
    <row r="316" spans="2:2" s="2" customFormat="1" ht="14.1" customHeight="1">
      <c r="B316" s="13"/>
    </row>
    <row r="317" spans="2:2" s="2" customFormat="1" ht="14.1" customHeight="1">
      <c r="B317" s="13"/>
    </row>
    <row r="318" spans="2:2" s="2" customFormat="1" ht="14.1" customHeight="1">
      <c r="B318" s="13"/>
    </row>
    <row r="319" spans="2:2" s="2" customFormat="1" ht="14.1" customHeight="1">
      <c r="B319" s="13"/>
    </row>
    <row r="320" spans="2:2" s="2" customFormat="1" ht="14.1" customHeight="1">
      <c r="B320" s="13"/>
    </row>
    <row r="321" spans="2:2" s="2" customFormat="1" ht="14.1" customHeight="1">
      <c r="B321" s="13"/>
    </row>
    <row r="322" spans="2:2" s="2" customFormat="1" ht="14.1" customHeight="1">
      <c r="B322" s="13"/>
    </row>
    <row r="323" spans="2:2" s="2" customFormat="1" ht="14.1" customHeight="1">
      <c r="B323" s="13"/>
    </row>
    <row r="324" spans="2:2" s="2" customFormat="1" ht="14.1" customHeight="1">
      <c r="B324" s="13"/>
    </row>
    <row r="325" spans="2:2" s="2" customFormat="1" ht="14.1" customHeight="1">
      <c r="B325" s="13"/>
    </row>
    <row r="326" spans="2:2" s="2" customFormat="1" ht="14.1" customHeight="1">
      <c r="B326" s="13"/>
    </row>
    <row r="327" spans="2:2" s="2" customFormat="1" ht="14.1" customHeight="1">
      <c r="B327" s="13"/>
    </row>
    <row r="328" spans="2:2" s="2" customFormat="1" ht="14.1" customHeight="1">
      <c r="B328" s="13"/>
    </row>
    <row r="329" spans="2:2" s="2" customFormat="1" ht="14.1" customHeight="1">
      <c r="B329" s="13"/>
    </row>
    <row r="330" spans="2:2" s="2" customFormat="1" ht="14.1" customHeight="1">
      <c r="B330" s="13"/>
    </row>
    <row r="331" spans="2:2" s="2" customFormat="1" ht="14.1" customHeight="1">
      <c r="B331" s="13"/>
    </row>
    <row r="332" spans="2:2" s="2" customFormat="1" ht="14.1" customHeight="1">
      <c r="B332" s="13"/>
    </row>
    <row r="333" spans="2:2" s="2" customFormat="1" ht="14.1" customHeight="1">
      <c r="B333" s="13"/>
    </row>
    <row r="334" spans="2:2" s="2" customFormat="1" ht="14.1" customHeight="1">
      <c r="B334" s="13"/>
    </row>
    <row r="335" spans="2:2" s="2" customFormat="1" ht="14.1" customHeight="1">
      <c r="B335" s="13"/>
    </row>
    <row r="336" spans="2:2" s="2" customFormat="1" ht="14.1" customHeight="1">
      <c r="B336" s="13"/>
    </row>
    <row r="337" spans="2:2" s="2" customFormat="1" ht="14.1" customHeight="1">
      <c r="B337" s="13"/>
    </row>
    <row r="338" spans="2:2" s="2" customFormat="1" ht="14.1" customHeight="1">
      <c r="B338" s="13"/>
    </row>
    <row r="339" spans="2:2" s="2" customFormat="1" ht="14.1" customHeight="1">
      <c r="B339" s="13"/>
    </row>
    <row r="340" spans="2:2" s="2" customFormat="1" ht="14.1" customHeight="1">
      <c r="B340" s="13"/>
    </row>
    <row r="341" spans="2:2" s="2" customFormat="1" ht="14.1" customHeight="1">
      <c r="B341" s="13"/>
    </row>
    <row r="342" spans="2:2" s="2" customFormat="1" ht="14.1" customHeight="1">
      <c r="B342" s="13"/>
    </row>
    <row r="343" spans="2:2" s="2" customFormat="1" ht="14.1" customHeight="1">
      <c r="B343" s="13"/>
    </row>
    <row r="344" spans="2:2" s="2" customFormat="1" ht="14.1" customHeight="1">
      <c r="B344" s="13"/>
    </row>
    <row r="345" spans="2:2" s="2" customFormat="1" ht="14.1" customHeight="1">
      <c r="B345" s="13"/>
    </row>
    <row r="346" spans="2:2" s="2" customFormat="1" ht="14.1" customHeight="1">
      <c r="B346" s="13"/>
    </row>
    <row r="347" spans="2:2" s="2" customFormat="1" ht="14.1" customHeight="1">
      <c r="B347" s="13"/>
    </row>
    <row r="348" spans="2:2" s="2" customFormat="1" ht="14.1" customHeight="1">
      <c r="B348" s="13"/>
    </row>
    <row r="349" spans="2:2" s="2" customFormat="1" ht="14.1" customHeight="1">
      <c r="B349" s="13"/>
    </row>
    <row r="350" spans="2:2" s="2" customFormat="1" ht="14.1" customHeight="1">
      <c r="B350" s="13"/>
    </row>
    <row r="351" spans="2:2" s="2" customFormat="1" ht="14.1" customHeight="1">
      <c r="B351" s="13"/>
    </row>
    <row r="352" spans="2:2" s="2" customFormat="1" ht="14.1" customHeight="1">
      <c r="B352" s="13"/>
    </row>
    <row r="353" spans="2:2" s="2" customFormat="1" ht="14.1" customHeight="1">
      <c r="B353" s="13"/>
    </row>
    <row r="354" spans="2:2" s="2" customFormat="1" ht="14.1" customHeight="1">
      <c r="B354" s="13"/>
    </row>
    <row r="355" spans="2:2" s="2" customFormat="1" ht="14.1" customHeight="1">
      <c r="B355" s="13"/>
    </row>
    <row r="356" spans="2:2" s="2" customFormat="1" ht="14.1" customHeight="1">
      <c r="B356" s="13"/>
    </row>
    <row r="357" spans="2:2" s="2" customFormat="1" ht="14.1" customHeight="1">
      <c r="B357" s="13"/>
    </row>
    <row r="358" spans="2:2" s="2" customFormat="1" ht="14.1" customHeight="1">
      <c r="B358" s="13"/>
    </row>
    <row r="359" spans="2:2" s="2" customFormat="1" ht="14.1" customHeight="1">
      <c r="B359" s="13"/>
    </row>
    <row r="360" spans="2:2" s="2" customFormat="1" ht="14.1" customHeight="1">
      <c r="B360" s="13"/>
    </row>
    <row r="361" spans="2:2" s="2" customFormat="1" ht="14.1" customHeight="1">
      <c r="B361" s="13"/>
    </row>
    <row r="362" spans="2:2" s="2" customFormat="1" ht="14.1" customHeight="1">
      <c r="B362" s="13"/>
    </row>
    <row r="363" spans="2:2" s="2" customFormat="1" ht="14.1" customHeight="1">
      <c r="B363" s="13"/>
    </row>
    <row r="364" spans="2:2" s="2" customFormat="1" ht="14.1" customHeight="1">
      <c r="B364" s="13"/>
    </row>
    <row r="365" spans="2:2" s="2" customFormat="1" ht="14.1" customHeight="1">
      <c r="B365" s="13"/>
    </row>
    <row r="366" spans="2:2" s="2" customFormat="1" ht="14.1" customHeight="1">
      <c r="B366" s="13"/>
    </row>
    <row r="367" spans="2:2" s="2" customFormat="1" ht="14.1" customHeight="1">
      <c r="B367" s="13"/>
    </row>
    <row r="368" spans="2:2" s="2" customFormat="1" ht="14.1" customHeight="1">
      <c r="B368" s="13"/>
    </row>
    <row r="369" spans="2:2" s="2" customFormat="1" ht="14.1" customHeight="1">
      <c r="B369" s="13"/>
    </row>
    <row r="370" spans="2:2" s="2" customFormat="1" ht="14.1" customHeight="1">
      <c r="B370" s="13"/>
    </row>
    <row r="371" spans="2:2" s="2" customFormat="1" ht="14.1" customHeight="1">
      <c r="B371" s="13"/>
    </row>
    <row r="372" spans="2:2" s="2" customFormat="1" ht="14.1" customHeight="1">
      <c r="B372" s="13"/>
    </row>
    <row r="373" spans="2:2" s="2" customFormat="1" ht="14.1" customHeight="1">
      <c r="B373" s="13"/>
    </row>
    <row r="374" spans="2:2" s="2" customFormat="1" ht="14.1" customHeight="1">
      <c r="B374" s="13"/>
    </row>
    <row r="375" spans="2:2" s="2" customFormat="1" ht="14.1" customHeight="1">
      <c r="B375" s="13"/>
    </row>
    <row r="376" spans="2:2" s="2" customFormat="1" ht="14.1" customHeight="1">
      <c r="B376" s="13"/>
    </row>
    <row r="377" spans="2:2" s="2" customFormat="1" ht="14.1" customHeight="1">
      <c r="B377" s="13"/>
    </row>
    <row r="378" spans="2:2" s="2" customFormat="1" ht="14.1" customHeight="1">
      <c r="B378" s="13"/>
    </row>
    <row r="379" spans="2:2" s="2" customFormat="1" ht="14.1" customHeight="1">
      <c r="B379" s="13"/>
    </row>
    <row r="380" spans="2:2" s="2" customFormat="1" ht="14.1" customHeight="1">
      <c r="B380" s="13"/>
    </row>
    <row r="381" spans="2:2" s="2" customFormat="1" ht="14.1" customHeight="1">
      <c r="B381" s="13"/>
    </row>
    <row r="382" spans="2:2" s="2" customFormat="1" ht="14.1" customHeight="1">
      <c r="B382" s="13"/>
    </row>
    <row r="383" spans="2:2" s="2" customFormat="1" ht="14.1" customHeight="1">
      <c r="B383" s="13"/>
    </row>
    <row r="384" spans="2:2" s="2" customFormat="1" ht="14.1" customHeight="1">
      <c r="B384" s="13"/>
    </row>
    <row r="385" spans="2:2" s="2" customFormat="1" ht="14.1" customHeight="1">
      <c r="B385" s="13"/>
    </row>
    <row r="386" spans="2:2" s="2" customFormat="1" ht="14.1" customHeight="1">
      <c r="B386" s="13"/>
    </row>
    <row r="387" spans="2:2" s="2" customFormat="1" ht="14.1" customHeight="1">
      <c r="B387" s="13"/>
    </row>
    <row r="388" spans="2:2" s="2" customFormat="1" ht="14.1" customHeight="1">
      <c r="B388" s="13"/>
    </row>
    <row r="389" spans="2:2" s="2" customFormat="1" ht="14.1" customHeight="1">
      <c r="B389" s="13"/>
    </row>
    <row r="390" spans="2:2" s="2" customFormat="1" ht="14.1" customHeight="1">
      <c r="B390" s="13"/>
    </row>
    <row r="391" spans="2:2" s="2" customFormat="1" ht="14.1" customHeight="1">
      <c r="B391" s="13"/>
    </row>
    <row r="392" spans="2:2" s="2" customFormat="1" ht="14.1" customHeight="1">
      <c r="B392" s="13"/>
    </row>
    <row r="393" spans="2:2" s="2" customFormat="1" ht="14.1" customHeight="1">
      <c r="B393" s="13"/>
    </row>
    <row r="394" spans="2:2" s="2" customFormat="1" ht="14.1" customHeight="1">
      <c r="B394" s="13"/>
    </row>
    <row r="395" spans="2:2" s="2" customFormat="1" ht="14.1" customHeight="1">
      <c r="B395" s="13"/>
    </row>
    <row r="396" spans="2:2" s="2" customFormat="1" ht="14.1" customHeight="1">
      <c r="B396" s="13"/>
    </row>
    <row r="397" spans="2:2" s="2" customFormat="1" ht="14.1" customHeight="1">
      <c r="B397" s="13"/>
    </row>
    <row r="398" spans="2:2" s="2" customFormat="1" ht="14.1" customHeight="1">
      <c r="B398" s="13"/>
    </row>
    <row r="399" spans="2:2" s="2" customFormat="1" ht="14.1" customHeight="1">
      <c r="B399" s="13"/>
    </row>
    <row r="400" spans="2:2" s="2" customFormat="1" ht="14.1" customHeight="1">
      <c r="B400" s="13"/>
    </row>
    <row r="401" spans="2:2" s="2" customFormat="1" ht="14.1" customHeight="1">
      <c r="B401" s="13"/>
    </row>
    <row r="402" spans="2:2" s="2" customFormat="1" ht="14.1" customHeight="1">
      <c r="B402" s="13"/>
    </row>
    <row r="403" spans="2:2" s="2" customFormat="1" ht="14.1" customHeight="1">
      <c r="B403" s="13"/>
    </row>
    <row r="404" spans="2:2" s="2" customFormat="1" ht="14.1" customHeight="1">
      <c r="B404" s="13"/>
    </row>
    <row r="405" spans="2:2" s="2" customFormat="1" ht="14.1" customHeight="1">
      <c r="B405" s="13"/>
    </row>
    <row r="406" spans="2:2" s="2" customFormat="1" ht="14.1" customHeight="1">
      <c r="B406" s="13"/>
    </row>
    <row r="407" spans="2:2" s="2" customFormat="1" ht="14.1" customHeight="1">
      <c r="B407" s="13"/>
    </row>
    <row r="408" spans="2:2" s="2" customFormat="1" ht="14.1" customHeight="1">
      <c r="B408" s="13"/>
    </row>
    <row r="409" spans="2:2" s="2" customFormat="1" ht="14.1" customHeight="1">
      <c r="B409" s="13"/>
    </row>
    <row r="410" spans="2:2" s="2" customFormat="1" ht="14.1" customHeight="1">
      <c r="B410" s="13"/>
    </row>
    <row r="411" spans="2:2" s="2" customFormat="1" ht="14.1" customHeight="1">
      <c r="B411" s="13"/>
    </row>
    <row r="412" spans="2:2" s="2" customFormat="1" ht="14.1" customHeight="1">
      <c r="B412" s="13"/>
    </row>
    <row r="413" spans="2:2" s="2" customFormat="1" ht="14.1" customHeight="1">
      <c r="B413" s="13"/>
    </row>
    <row r="414" spans="2:2" s="2" customFormat="1" ht="14.1" customHeight="1">
      <c r="B414" s="13"/>
    </row>
    <row r="415" spans="2:2" s="2" customFormat="1" ht="14.1" customHeight="1">
      <c r="B415" s="13"/>
    </row>
    <row r="416" spans="2:2" s="2" customFormat="1" ht="14.1" customHeight="1">
      <c r="B416" s="13"/>
    </row>
    <row r="417" spans="2:2" s="2" customFormat="1" ht="14.1" customHeight="1">
      <c r="B417" s="13"/>
    </row>
    <row r="418" spans="2:2" s="2" customFormat="1" ht="14.1" customHeight="1">
      <c r="B418" s="13"/>
    </row>
    <row r="419" spans="2:2" s="2" customFormat="1" ht="14.1" customHeight="1">
      <c r="B419" s="13"/>
    </row>
    <row r="420" spans="2:2" s="2" customFormat="1" ht="14.1" customHeight="1">
      <c r="B420" s="13"/>
    </row>
    <row r="421" spans="2:2" s="2" customFormat="1" ht="14.1" customHeight="1">
      <c r="B421" s="13"/>
    </row>
    <row r="422" spans="2:2" s="2" customFormat="1" ht="14.1" customHeight="1">
      <c r="B422" s="13"/>
    </row>
    <row r="423" spans="2:2" s="2" customFormat="1" ht="14.1" customHeight="1">
      <c r="B423" s="13"/>
    </row>
    <row r="424" spans="2:2" s="2" customFormat="1" ht="14.1" customHeight="1">
      <c r="B424" s="13"/>
    </row>
    <row r="425" spans="2:2" s="2" customFormat="1" ht="14.1" customHeight="1">
      <c r="B425" s="13"/>
    </row>
    <row r="426" spans="2:2" s="2" customFormat="1" ht="14.1" customHeight="1">
      <c r="B426" s="13"/>
    </row>
    <row r="427" spans="2:2" s="2" customFormat="1" ht="14.1" customHeight="1">
      <c r="B427" s="13"/>
    </row>
    <row r="428" spans="2:2" s="2" customFormat="1" ht="14.1" customHeight="1">
      <c r="B428" s="13"/>
    </row>
    <row r="429" spans="2:2" s="2" customFormat="1" ht="14.1" customHeight="1">
      <c r="B429" s="13"/>
    </row>
    <row r="430" spans="2:2" s="2" customFormat="1" ht="14.1" customHeight="1">
      <c r="B430" s="13"/>
    </row>
    <row r="431" spans="2:2" s="2" customFormat="1" ht="14.1" customHeight="1">
      <c r="B431" s="13"/>
    </row>
    <row r="432" spans="2:2" s="2" customFormat="1" ht="14.1" customHeight="1">
      <c r="B432" s="13"/>
    </row>
    <row r="433" spans="2:2" s="2" customFormat="1" ht="14.1" customHeight="1">
      <c r="B433" s="13"/>
    </row>
    <row r="434" spans="2:2" s="2" customFormat="1" ht="14.1" customHeight="1">
      <c r="B434" s="13"/>
    </row>
    <row r="435" spans="2:2" s="2" customFormat="1" ht="14.1" customHeight="1">
      <c r="B435" s="13"/>
    </row>
    <row r="436" spans="2:2" s="2" customFormat="1" ht="14.1" customHeight="1">
      <c r="B436" s="13"/>
    </row>
    <row r="437" spans="2:2" s="2" customFormat="1" ht="14.1" customHeight="1">
      <c r="B437" s="13"/>
    </row>
    <row r="438" spans="2:2" s="2" customFormat="1" ht="14.1" customHeight="1">
      <c r="B438" s="13"/>
    </row>
    <row r="439" spans="2:2" s="2" customFormat="1" ht="14.1" customHeight="1">
      <c r="B439" s="13"/>
    </row>
    <row r="440" spans="2:2" s="2" customFormat="1" ht="14.1" customHeight="1">
      <c r="B440" s="13"/>
    </row>
    <row r="441" spans="2:2" s="2" customFormat="1" ht="14.1" customHeight="1">
      <c r="B441" s="13"/>
    </row>
    <row r="442" spans="2:2" s="2" customFormat="1" ht="14.1" customHeight="1">
      <c r="B442" s="13"/>
    </row>
    <row r="443" spans="2:2" s="2" customFormat="1" ht="14.1" customHeight="1">
      <c r="B443" s="13"/>
    </row>
    <row r="444" spans="2:2" s="2" customFormat="1" ht="14.1" customHeight="1">
      <c r="B444" s="13"/>
    </row>
    <row r="445" spans="2:2" s="2" customFormat="1" ht="14.1" customHeight="1">
      <c r="B445" s="13"/>
    </row>
    <row r="446" spans="2:2" s="2" customFormat="1" ht="14.1" customHeight="1">
      <c r="B446" s="13"/>
    </row>
    <row r="447" spans="2:2" s="2" customFormat="1" ht="14.1" customHeight="1">
      <c r="B447" s="13"/>
    </row>
    <row r="448" spans="2:2" s="2" customFormat="1" ht="14.1" customHeight="1">
      <c r="B448" s="13"/>
    </row>
    <row r="449" spans="2:2" s="2" customFormat="1" ht="14.1" customHeight="1">
      <c r="B449" s="13"/>
    </row>
    <row r="450" spans="2:2" s="2" customFormat="1" ht="14.1" customHeight="1">
      <c r="B450" s="13"/>
    </row>
    <row r="451" spans="2:2" s="2" customFormat="1" ht="14.1" customHeight="1">
      <c r="B451" s="13"/>
    </row>
    <row r="452" spans="2:2" s="2" customFormat="1" ht="14.1" customHeight="1">
      <c r="B452" s="13"/>
    </row>
    <row r="453" spans="2:2" s="2" customFormat="1" ht="14.1" customHeight="1">
      <c r="B453" s="13"/>
    </row>
    <row r="454" spans="2:2" s="2" customFormat="1" ht="14.1" customHeight="1">
      <c r="B454" s="13"/>
    </row>
    <row r="455" spans="2:2" s="2" customFormat="1" ht="14.1" customHeight="1">
      <c r="B455" s="13"/>
    </row>
    <row r="456" spans="2:2" s="2" customFormat="1" ht="14.1" customHeight="1">
      <c r="B456" s="13"/>
    </row>
    <row r="457" spans="2:2" s="2" customFormat="1" ht="14.1" customHeight="1">
      <c r="B457" s="13"/>
    </row>
    <row r="458" spans="2:2" s="2" customFormat="1" ht="14.1" customHeight="1">
      <c r="B458" s="13"/>
    </row>
    <row r="459" spans="2:2" s="2" customFormat="1" ht="14.1" customHeight="1">
      <c r="B459" s="13"/>
    </row>
    <row r="460" spans="2:2" s="2" customFormat="1" ht="14.1" customHeight="1">
      <c r="B460" s="13"/>
    </row>
    <row r="461" spans="2:2" s="2" customFormat="1" ht="14.1" customHeight="1">
      <c r="B461" s="13"/>
    </row>
    <row r="462" spans="2:2" s="2" customFormat="1" ht="14.1" customHeight="1">
      <c r="B462" s="13"/>
    </row>
    <row r="463" spans="2:2" s="2" customFormat="1" ht="14.1" customHeight="1">
      <c r="B463" s="13"/>
    </row>
    <row r="464" spans="2:2" s="2" customFormat="1" ht="14.1" customHeight="1">
      <c r="B464" s="13"/>
    </row>
    <row r="465" spans="2:2" s="2" customFormat="1" ht="14.1" customHeight="1">
      <c r="B465" s="13"/>
    </row>
    <row r="466" spans="2:2" s="2" customFormat="1" ht="14.1" customHeight="1">
      <c r="B466" s="13"/>
    </row>
    <row r="467" spans="2:2" s="2" customFormat="1" ht="14.1" customHeight="1">
      <c r="B467" s="13"/>
    </row>
    <row r="468" spans="2:2" s="2" customFormat="1" ht="14.1" customHeight="1">
      <c r="B468" s="13"/>
    </row>
    <row r="469" spans="2:2" s="2" customFormat="1" ht="14.1" customHeight="1">
      <c r="B469" s="13"/>
    </row>
    <row r="470" spans="2:2" s="2" customFormat="1" ht="14.1" customHeight="1">
      <c r="B470" s="13"/>
    </row>
    <row r="471" spans="2:2" s="2" customFormat="1" ht="14.1" customHeight="1">
      <c r="B471" s="13"/>
    </row>
    <row r="472" spans="2:2" s="2" customFormat="1" ht="14.1" customHeight="1">
      <c r="B472" s="13"/>
    </row>
    <row r="473" spans="2:2" s="2" customFormat="1" ht="14.1" customHeight="1">
      <c r="B473" s="13"/>
    </row>
    <row r="474" spans="2:2" s="2" customFormat="1" ht="14.1" customHeight="1">
      <c r="B474" s="13"/>
    </row>
    <row r="475" spans="2:2" s="2" customFormat="1" ht="14.1" customHeight="1">
      <c r="B475" s="13"/>
    </row>
    <row r="476" spans="2:2" s="2" customFormat="1" ht="14.1" customHeight="1">
      <c r="B476" s="13"/>
    </row>
    <row r="477" spans="2:2" s="2" customFormat="1" ht="14.1" customHeight="1">
      <c r="B477" s="13"/>
    </row>
    <row r="478" spans="2:2" s="2" customFormat="1" ht="14.1" customHeight="1">
      <c r="B478" s="13"/>
    </row>
    <row r="479" spans="2:2" s="2" customFormat="1" ht="14.1" customHeight="1">
      <c r="B479" s="13"/>
    </row>
    <row r="480" spans="2:2" s="2" customFormat="1" ht="14.1" customHeight="1">
      <c r="B480" s="13"/>
    </row>
    <row r="481" spans="2:2" s="2" customFormat="1" ht="14.1" customHeight="1">
      <c r="B481" s="13"/>
    </row>
    <row r="482" spans="2:2" s="2" customFormat="1" ht="14.1" customHeight="1">
      <c r="B482" s="13"/>
    </row>
    <row r="483" spans="2:2" s="2" customFormat="1" ht="14.1" customHeight="1">
      <c r="B483" s="13"/>
    </row>
    <row r="484" spans="2:2" s="2" customFormat="1" ht="14.1" customHeight="1">
      <c r="B484" s="13"/>
    </row>
    <row r="485" spans="2:2" s="2" customFormat="1" ht="14.1" customHeight="1">
      <c r="B485" s="13"/>
    </row>
    <row r="486" spans="2:2" s="2" customFormat="1" ht="14.1" customHeight="1">
      <c r="B486" s="13"/>
    </row>
    <row r="487" spans="2:2" s="2" customFormat="1" ht="14.1" customHeight="1">
      <c r="B487" s="13"/>
    </row>
    <row r="488" spans="2:2" s="2" customFormat="1" ht="14.1" customHeight="1">
      <c r="B488" s="13"/>
    </row>
    <row r="489" spans="2:2" s="2" customFormat="1" ht="14.1" customHeight="1">
      <c r="B489" s="13"/>
    </row>
    <row r="490" spans="2:2" s="2" customFormat="1" ht="14.1" customHeight="1">
      <c r="B490" s="13"/>
    </row>
    <row r="491" spans="2:2" s="2" customFormat="1" ht="14.1" customHeight="1">
      <c r="B491" s="13"/>
    </row>
    <row r="492" spans="2:2" s="2" customFormat="1" ht="14.1" customHeight="1">
      <c r="B492" s="13"/>
    </row>
    <row r="493" spans="2:2" s="2" customFormat="1" ht="14.1" customHeight="1">
      <c r="B493" s="13"/>
    </row>
    <row r="494" spans="2:2" s="2" customFormat="1" ht="14.1" customHeight="1">
      <c r="B494" s="13"/>
    </row>
    <row r="495" spans="2:2" s="2" customFormat="1" ht="14.1" customHeight="1">
      <c r="B495" s="13"/>
    </row>
    <row r="496" spans="2:2" s="2" customFormat="1" ht="14.1" customHeight="1">
      <c r="B496" s="13"/>
    </row>
    <row r="497" spans="2:2" s="2" customFormat="1" ht="14.1" customHeight="1">
      <c r="B497" s="13"/>
    </row>
    <row r="498" spans="2:2" s="2" customFormat="1" ht="14.1" customHeight="1">
      <c r="B498" s="13"/>
    </row>
    <row r="499" spans="2:2" s="2" customFormat="1" ht="14.1" customHeight="1">
      <c r="B499" s="13"/>
    </row>
    <row r="500" spans="2:2" s="2" customFormat="1" ht="14.1" customHeight="1">
      <c r="B500" s="13"/>
    </row>
    <row r="501" spans="2:2" s="2" customFormat="1" ht="14.1" customHeight="1">
      <c r="B501" s="13"/>
    </row>
    <row r="502" spans="2:2" s="2" customFormat="1" ht="14.1" customHeight="1">
      <c r="B502" s="13"/>
    </row>
    <row r="503" spans="2:2" s="2" customFormat="1" ht="14.1" customHeight="1">
      <c r="B503" s="13"/>
    </row>
    <row r="504" spans="2:2" s="2" customFormat="1" ht="14.1" customHeight="1">
      <c r="B504" s="13"/>
    </row>
    <row r="505" spans="2:2" s="2" customFormat="1" ht="14.1" customHeight="1">
      <c r="B505" s="13"/>
    </row>
    <row r="506" spans="2:2" s="2" customFormat="1" ht="14.1" customHeight="1">
      <c r="B506" s="13"/>
    </row>
    <row r="507" spans="2:2" s="2" customFormat="1" ht="14.1" customHeight="1">
      <c r="B507" s="13"/>
    </row>
    <row r="508" spans="2:2" s="2" customFormat="1" ht="14.1" customHeight="1">
      <c r="B508" s="13"/>
    </row>
    <row r="509" spans="2:2" s="2" customFormat="1" ht="14.1" customHeight="1">
      <c r="B509" s="13"/>
    </row>
    <row r="510" spans="2:2" s="2" customFormat="1" ht="14.1" customHeight="1">
      <c r="B510" s="13"/>
    </row>
    <row r="511" spans="2:2" s="2" customFormat="1" ht="14.1" customHeight="1">
      <c r="B511" s="13"/>
    </row>
    <row r="512" spans="2:2" s="2" customFormat="1" ht="14.1" customHeight="1">
      <c r="B512" s="13"/>
    </row>
    <row r="513" spans="2:2" s="2" customFormat="1" ht="14.1" customHeight="1">
      <c r="B513" s="13"/>
    </row>
    <row r="514" spans="2:2" s="2" customFormat="1" ht="14.1" customHeight="1">
      <c r="B514" s="13"/>
    </row>
    <row r="515" spans="2:2" s="2" customFormat="1" ht="14.1" customHeight="1">
      <c r="B515" s="13"/>
    </row>
    <row r="516" spans="2:2" s="2" customFormat="1" ht="14.1" customHeight="1">
      <c r="B516" s="13"/>
    </row>
    <row r="517" spans="2:2" s="2" customFormat="1" ht="14.1" customHeight="1">
      <c r="B517" s="13"/>
    </row>
    <row r="518" spans="2:2" s="2" customFormat="1" ht="14.1" customHeight="1">
      <c r="B518" s="13"/>
    </row>
    <row r="519" spans="2:2" s="2" customFormat="1" ht="14.1" customHeight="1">
      <c r="B519" s="13"/>
    </row>
    <row r="520" spans="2:2" s="2" customFormat="1" ht="14.1" customHeight="1">
      <c r="B520" s="13"/>
    </row>
    <row r="521" spans="2:2" s="2" customFormat="1" ht="14.1" customHeight="1">
      <c r="B521" s="13"/>
    </row>
    <row r="522" spans="2:2" s="2" customFormat="1" ht="14.1" customHeight="1">
      <c r="B522" s="13"/>
    </row>
    <row r="523" spans="2:2" s="2" customFormat="1" ht="14.1" customHeight="1">
      <c r="B523" s="13"/>
    </row>
    <row r="524" spans="2:2" s="2" customFormat="1" ht="14.1" customHeight="1">
      <c r="B524" s="13"/>
    </row>
    <row r="525" spans="2:2" s="2" customFormat="1" ht="14.1" customHeight="1">
      <c r="B525" s="13"/>
    </row>
    <row r="526" spans="2:2" s="2" customFormat="1" ht="14.1" customHeight="1">
      <c r="B526" s="13"/>
    </row>
    <row r="527" spans="2:2" s="2" customFormat="1" ht="14.1" customHeight="1">
      <c r="B527" s="13"/>
    </row>
    <row r="528" spans="2:2" s="2" customFormat="1" ht="14.1" customHeight="1">
      <c r="B528" s="13"/>
    </row>
    <row r="529" spans="2:2" s="2" customFormat="1" ht="14.1" customHeight="1">
      <c r="B529" s="13"/>
    </row>
    <row r="530" spans="2:2" s="2" customFormat="1" ht="14.1" customHeight="1">
      <c r="B530" s="13"/>
    </row>
    <row r="531" spans="2:2" s="2" customFormat="1" ht="14.1" customHeight="1">
      <c r="B531" s="13"/>
    </row>
    <row r="532" spans="2:2" s="2" customFormat="1" ht="14.1" customHeight="1">
      <c r="B532" s="13"/>
    </row>
    <row r="533" spans="2:2" s="2" customFormat="1" ht="14.1" customHeight="1">
      <c r="B533" s="13"/>
    </row>
    <row r="534" spans="2:2" s="2" customFormat="1" ht="14.1" customHeight="1">
      <c r="B534" s="13"/>
    </row>
    <row r="535" spans="2:2" s="2" customFormat="1" ht="14.1" customHeight="1">
      <c r="B535" s="13"/>
    </row>
    <row r="536" spans="2:2" s="2" customFormat="1" ht="14.1" customHeight="1">
      <c r="B536" s="13"/>
    </row>
    <row r="537" spans="2:2" s="2" customFormat="1" ht="14.1" customHeight="1">
      <c r="B537" s="13"/>
    </row>
    <row r="538" spans="2:2" s="2" customFormat="1" ht="14.1" customHeight="1">
      <c r="B538" s="13"/>
    </row>
    <row r="539" spans="2:2" s="2" customFormat="1" ht="14.1" customHeight="1">
      <c r="B539" s="13"/>
    </row>
    <row r="540" spans="2:2" s="2" customFormat="1" ht="14.1" customHeight="1">
      <c r="B540" s="13"/>
    </row>
    <row r="541" spans="2:2" s="2" customFormat="1" ht="14.1" customHeight="1">
      <c r="B541" s="13"/>
    </row>
    <row r="542" spans="2:2" s="2" customFormat="1" ht="14.1" customHeight="1">
      <c r="B542" s="13"/>
    </row>
    <row r="543" spans="2:2" s="2" customFormat="1" ht="14.1" customHeight="1">
      <c r="B543" s="13"/>
    </row>
    <row r="544" spans="2:2" s="2" customFormat="1" ht="14.1" customHeight="1">
      <c r="B544" s="13"/>
    </row>
    <row r="545" spans="2:2" s="2" customFormat="1" ht="14.1" customHeight="1">
      <c r="B545" s="13"/>
    </row>
    <row r="546" spans="2:2" s="2" customFormat="1" ht="14.1" customHeight="1">
      <c r="B546" s="13"/>
    </row>
    <row r="547" spans="2:2" s="2" customFormat="1" ht="14.1" customHeight="1">
      <c r="B547" s="13"/>
    </row>
    <row r="548" spans="2:2" s="2" customFormat="1" ht="14.1" customHeight="1">
      <c r="B548" s="13"/>
    </row>
    <row r="549" spans="2:2" s="2" customFormat="1" ht="14.1" customHeight="1">
      <c r="B549" s="13"/>
    </row>
    <row r="550" spans="2:2" s="2" customFormat="1" ht="14.1" customHeight="1">
      <c r="B550" s="13"/>
    </row>
    <row r="551" spans="2:2" s="2" customFormat="1" ht="14.1" customHeight="1">
      <c r="B551" s="13"/>
    </row>
    <row r="552" spans="2:2" s="2" customFormat="1" ht="14.1" customHeight="1">
      <c r="B552" s="13"/>
    </row>
    <row r="553" spans="2:2" s="2" customFormat="1" ht="14.1" customHeight="1">
      <c r="B553" s="13"/>
    </row>
    <row r="554" spans="2:2" s="2" customFormat="1" ht="14.1" customHeight="1">
      <c r="B554" s="13"/>
    </row>
    <row r="555" spans="2:2" s="2" customFormat="1" ht="14.1" customHeight="1">
      <c r="B555" s="13"/>
    </row>
    <row r="556" spans="2:2" s="2" customFormat="1" ht="14.1" customHeight="1">
      <c r="B556" s="13"/>
    </row>
    <row r="557" spans="2:2" s="2" customFormat="1" ht="14.1" customHeight="1">
      <c r="B557" s="13"/>
    </row>
    <row r="558" spans="2:2" s="2" customFormat="1" ht="14.1" customHeight="1">
      <c r="B558" s="13"/>
    </row>
    <row r="559" spans="2:2" s="2" customFormat="1" ht="14.1" customHeight="1">
      <c r="B559" s="13"/>
    </row>
    <row r="560" spans="2:2" s="2" customFormat="1" ht="14.1" customHeight="1">
      <c r="B560" s="13"/>
    </row>
    <row r="561" spans="2:2" s="2" customFormat="1" ht="14.1" customHeight="1">
      <c r="B561" s="13"/>
    </row>
    <row r="562" spans="2:2" s="2" customFormat="1" ht="14.1" customHeight="1">
      <c r="B562" s="13"/>
    </row>
    <row r="563" spans="2:2" s="2" customFormat="1" ht="14.1" customHeight="1">
      <c r="B563" s="13"/>
    </row>
    <row r="564" spans="2:2" s="2" customFormat="1" ht="14.1" customHeight="1">
      <c r="B564" s="13"/>
    </row>
    <row r="565" spans="2:2" s="2" customFormat="1" ht="14.1" customHeight="1">
      <c r="B565" s="13"/>
    </row>
    <row r="566" spans="2:2" s="2" customFormat="1" ht="14.1" customHeight="1">
      <c r="B566" s="13"/>
    </row>
    <row r="567" spans="2:2" s="2" customFormat="1" ht="14.1" customHeight="1">
      <c r="B567" s="13"/>
    </row>
    <row r="568" spans="2:2" s="2" customFormat="1" ht="14.1" customHeight="1">
      <c r="B568" s="13"/>
    </row>
    <row r="569" spans="2:2" s="2" customFormat="1" ht="14.1" customHeight="1">
      <c r="B569" s="13"/>
    </row>
    <row r="570" spans="2:2" s="2" customFormat="1" ht="14.1" customHeight="1">
      <c r="B570" s="13"/>
    </row>
    <row r="571" spans="2:2" s="2" customFormat="1" ht="14.1" customHeight="1">
      <c r="B571" s="13"/>
    </row>
    <row r="572" spans="2:2" s="2" customFormat="1" ht="14.1" customHeight="1">
      <c r="B572" s="13"/>
    </row>
    <row r="573" spans="2:2" s="2" customFormat="1" ht="14.1" customHeight="1">
      <c r="B573" s="13"/>
    </row>
    <row r="574" spans="2:2" s="2" customFormat="1" ht="14.1" customHeight="1">
      <c r="B574" s="13"/>
    </row>
    <row r="575" spans="2:2" s="2" customFormat="1" ht="14.1" customHeight="1">
      <c r="B575" s="13"/>
    </row>
    <row r="576" spans="2:2" s="2" customFormat="1" ht="14.1" customHeight="1">
      <c r="B576" s="13"/>
    </row>
    <row r="577" spans="2:2" s="2" customFormat="1" ht="14.1" customHeight="1">
      <c r="B577" s="13"/>
    </row>
    <row r="578" spans="2:2" s="2" customFormat="1" ht="14.1" customHeight="1">
      <c r="B578" s="13"/>
    </row>
    <row r="579" spans="2:2" s="2" customFormat="1" ht="14.1" customHeight="1">
      <c r="B579" s="13"/>
    </row>
    <row r="580" spans="2:2" s="2" customFormat="1" ht="14.1" customHeight="1">
      <c r="B580" s="13"/>
    </row>
    <row r="581" spans="2:2" s="2" customFormat="1" ht="14.1" customHeight="1">
      <c r="B581" s="13"/>
    </row>
    <row r="582" spans="2:2" s="2" customFormat="1" ht="14.1" customHeight="1">
      <c r="B582" s="13"/>
    </row>
    <row r="583" spans="2:2" s="2" customFormat="1" ht="14.1" customHeight="1">
      <c r="B583" s="13"/>
    </row>
    <row r="584" spans="2:2" s="2" customFormat="1" ht="14.1" customHeight="1">
      <c r="B584" s="13"/>
    </row>
    <row r="585" spans="2:2" s="2" customFormat="1" ht="14.1" customHeight="1">
      <c r="B585" s="13"/>
    </row>
    <row r="586" spans="2:2" s="2" customFormat="1" ht="14.1" customHeight="1">
      <c r="B586" s="13"/>
    </row>
    <row r="587" spans="2:2" s="2" customFormat="1" ht="14.1" customHeight="1">
      <c r="B587" s="13"/>
    </row>
    <row r="588" spans="2:2" s="2" customFormat="1" ht="14.1" customHeight="1">
      <c r="B588" s="13"/>
    </row>
    <row r="589" spans="2:2" s="2" customFormat="1" ht="14.1" customHeight="1">
      <c r="B589" s="13"/>
    </row>
    <row r="590" spans="2:2" s="2" customFormat="1" ht="14.1" customHeight="1">
      <c r="B590" s="13"/>
    </row>
    <row r="591" spans="2:2" s="2" customFormat="1" ht="14.1" customHeight="1">
      <c r="B591" s="13"/>
    </row>
    <row r="592" spans="2:2" s="2" customFormat="1" ht="14.1" customHeight="1">
      <c r="B592" s="13"/>
    </row>
    <row r="593" spans="2:2" s="2" customFormat="1" ht="14.1" customHeight="1">
      <c r="B593" s="13"/>
    </row>
    <row r="594" spans="2:2" s="2" customFormat="1" ht="14.1" customHeight="1">
      <c r="B594" s="13"/>
    </row>
    <row r="595" spans="2:2" s="2" customFormat="1" ht="14.1" customHeight="1">
      <c r="B595" s="13"/>
    </row>
    <row r="596" spans="2:2" s="2" customFormat="1" ht="14.1" customHeight="1">
      <c r="B596" s="13"/>
    </row>
    <row r="597" spans="2:2" s="2" customFormat="1" ht="14.1" customHeight="1">
      <c r="B597" s="13"/>
    </row>
    <row r="598" spans="2:2" s="2" customFormat="1" ht="14.1" customHeight="1">
      <c r="B598" s="13"/>
    </row>
    <row r="599" spans="2:2" s="2" customFormat="1" ht="14.1" customHeight="1">
      <c r="B599" s="13"/>
    </row>
    <row r="600" spans="2:2" s="2" customFormat="1" ht="14.1" customHeight="1">
      <c r="B600" s="13"/>
    </row>
    <row r="601" spans="2:2" s="2" customFormat="1" ht="14.1" customHeight="1">
      <c r="B601" s="13"/>
    </row>
    <row r="602" spans="2:2" s="2" customFormat="1" ht="14.1" customHeight="1">
      <c r="B602" s="13"/>
    </row>
    <row r="603" spans="2:2" s="2" customFormat="1" ht="14.1" customHeight="1">
      <c r="B603" s="13"/>
    </row>
    <row r="604" spans="2:2" s="2" customFormat="1" ht="14.1" customHeight="1">
      <c r="B604" s="13"/>
    </row>
    <row r="605" spans="2:2" s="2" customFormat="1" ht="14.1" customHeight="1">
      <c r="B605" s="13"/>
    </row>
    <row r="606" spans="2:2" s="2" customFormat="1" ht="14.1" customHeight="1">
      <c r="B606" s="13"/>
    </row>
    <row r="607" spans="2:2" s="2" customFormat="1" ht="14.1" customHeight="1">
      <c r="B607" s="13"/>
    </row>
    <row r="608" spans="2:2" s="2" customFormat="1" ht="14.1" customHeight="1">
      <c r="B608" s="13"/>
    </row>
    <row r="609" spans="2:2" s="2" customFormat="1" ht="14.1" customHeight="1">
      <c r="B609" s="13"/>
    </row>
    <row r="610" spans="2:2" s="2" customFormat="1" ht="14.1" customHeight="1">
      <c r="B610" s="13"/>
    </row>
    <row r="611" spans="2:2" s="2" customFormat="1" ht="14.1" customHeight="1">
      <c r="B611" s="13"/>
    </row>
    <row r="612" spans="2:2" s="2" customFormat="1" ht="14.1" customHeight="1">
      <c r="B612" s="13"/>
    </row>
    <row r="613" spans="2:2" s="2" customFormat="1" ht="14.1" customHeight="1">
      <c r="B613" s="13"/>
    </row>
    <row r="614" spans="2:2" s="2" customFormat="1" ht="14.1" customHeight="1">
      <c r="B614" s="13"/>
    </row>
    <row r="615" spans="2:2" s="2" customFormat="1" ht="14.1" customHeight="1">
      <c r="B615" s="13"/>
    </row>
    <row r="616" spans="2:2" s="2" customFormat="1" ht="14.1" customHeight="1">
      <c r="B616" s="13"/>
    </row>
    <row r="617" spans="2:2" s="2" customFormat="1" ht="14.1" customHeight="1">
      <c r="B617" s="13"/>
    </row>
    <row r="618" spans="2:2" s="2" customFormat="1" ht="14.1" customHeight="1">
      <c r="B618" s="13"/>
    </row>
    <row r="619" spans="2:2" s="2" customFormat="1" ht="14.1" customHeight="1">
      <c r="B619" s="13"/>
    </row>
    <row r="620" spans="2:2" s="2" customFormat="1" ht="14.1" customHeight="1">
      <c r="B620" s="13"/>
    </row>
    <row r="621" spans="2:2" s="2" customFormat="1" ht="14.1" customHeight="1">
      <c r="B621" s="13"/>
    </row>
    <row r="622" spans="2:2" s="2" customFormat="1" ht="14.1" customHeight="1">
      <c r="B622" s="13"/>
    </row>
    <row r="623" spans="2:2" s="2" customFormat="1" ht="14.1" customHeight="1">
      <c r="B623" s="13"/>
    </row>
    <row r="624" spans="2:2" s="2" customFormat="1" ht="14.1" customHeight="1">
      <c r="B624" s="13"/>
    </row>
    <row r="625" spans="2:2" s="2" customFormat="1" ht="14.1" customHeight="1">
      <c r="B625" s="13"/>
    </row>
    <row r="626" spans="2:2" s="2" customFormat="1" ht="14.1" customHeight="1">
      <c r="B626" s="13"/>
    </row>
    <row r="627" spans="2:2" s="2" customFormat="1" ht="14.1" customHeight="1">
      <c r="B627" s="13"/>
    </row>
    <row r="628" spans="2:2" s="2" customFormat="1" ht="14.1" customHeight="1">
      <c r="B628" s="13"/>
    </row>
    <row r="629" spans="2:2" s="2" customFormat="1" ht="14.1" customHeight="1">
      <c r="B629" s="13"/>
    </row>
    <row r="630" spans="2:2" s="2" customFormat="1" ht="14.1" customHeight="1">
      <c r="B630" s="13"/>
    </row>
    <row r="631" spans="2:2" s="2" customFormat="1" ht="14.1" customHeight="1">
      <c r="B631" s="13"/>
    </row>
    <row r="632" spans="2:2" s="2" customFormat="1" ht="14.1" customHeight="1">
      <c r="B632" s="13"/>
    </row>
    <row r="633" spans="2:2" s="2" customFormat="1" ht="14.1" customHeight="1">
      <c r="B633" s="13"/>
    </row>
    <row r="634" spans="2:2" s="2" customFormat="1" ht="14.1" customHeight="1">
      <c r="B634" s="13"/>
    </row>
    <row r="635" spans="2:2" s="2" customFormat="1" ht="14.1" customHeight="1">
      <c r="B635" s="13"/>
    </row>
    <row r="636" spans="2:2" s="2" customFormat="1" ht="14.1" customHeight="1">
      <c r="B636" s="13"/>
    </row>
    <row r="637" spans="2:2" s="2" customFormat="1" ht="14.1" customHeight="1">
      <c r="B637" s="13"/>
    </row>
    <row r="638" spans="2:2" s="2" customFormat="1" ht="14.1" customHeight="1">
      <c r="B638" s="13"/>
    </row>
    <row r="639" spans="2:2" s="2" customFormat="1" ht="14.1" customHeight="1">
      <c r="B639" s="13"/>
    </row>
    <row r="640" spans="2:2" s="2" customFormat="1" ht="14.1" customHeight="1">
      <c r="B640" s="13"/>
    </row>
    <row r="641" spans="2:2" s="2" customFormat="1" ht="14.1" customHeight="1">
      <c r="B641" s="13"/>
    </row>
    <row r="642" spans="2:2" s="2" customFormat="1" ht="14.1" customHeight="1">
      <c r="B642" s="13"/>
    </row>
    <row r="643" spans="2:2" s="2" customFormat="1" ht="14.1" customHeight="1">
      <c r="B643" s="13"/>
    </row>
    <row r="644" spans="2:2" s="2" customFormat="1" ht="14.1" customHeight="1">
      <c r="B644" s="13"/>
    </row>
    <row r="645" spans="2:2" s="2" customFormat="1" ht="14.1" customHeight="1">
      <c r="B645" s="13"/>
    </row>
    <row r="646" spans="2:2" s="2" customFormat="1" ht="14.1" customHeight="1">
      <c r="B646" s="13"/>
    </row>
    <row r="647" spans="2:2" s="2" customFormat="1" ht="14.1" customHeight="1">
      <c r="B647" s="13"/>
    </row>
    <row r="648" spans="2:2" s="2" customFormat="1" ht="14.1" customHeight="1">
      <c r="B648" s="13"/>
    </row>
    <row r="649" spans="2:2" s="2" customFormat="1" ht="14.1" customHeight="1">
      <c r="B649" s="13"/>
    </row>
    <row r="650" spans="2:2" s="2" customFormat="1" ht="14.1" customHeight="1">
      <c r="B650" s="13"/>
    </row>
    <row r="651" spans="2:2" s="2" customFormat="1" ht="14.1" customHeight="1">
      <c r="B651" s="13"/>
    </row>
    <row r="652" spans="2:2" s="2" customFormat="1" ht="14.1" customHeight="1">
      <c r="B652" s="13"/>
    </row>
    <row r="653" spans="2:2" s="2" customFormat="1" ht="14.1" customHeight="1">
      <c r="B653" s="13"/>
    </row>
    <row r="654" spans="2:2" s="2" customFormat="1" ht="14.1" customHeight="1">
      <c r="B654" s="13"/>
    </row>
    <row r="655" spans="2:2" s="2" customFormat="1" ht="14.1" customHeight="1">
      <c r="B655" s="13"/>
    </row>
    <row r="656" spans="2:2" s="2" customFormat="1" ht="14.1" customHeight="1">
      <c r="B656" s="13"/>
    </row>
    <row r="657" spans="2:2" s="2" customFormat="1" ht="14.1" customHeight="1">
      <c r="B657" s="13"/>
    </row>
    <row r="658" spans="2:2" s="2" customFormat="1" ht="14.1" customHeight="1">
      <c r="B658" s="13"/>
    </row>
    <row r="659" spans="2:2" s="2" customFormat="1" ht="14.1" customHeight="1">
      <c r="B659" s="13"/>
    </row>
    <row r="660" spans="2:2" s="2" customFormat="1" ht="14.1" customHeight="1">
      <c r="B660" s="13"/>
    </row>
    <row r="661" spans="2:2" s="2" customFormat="1" ht="14.1" customHeight="1">
      <c r="B661" s="13"/>
    </row>
    <row r="662" spans="2:2" s="2" customFormat="1" ht="14.1" customHeight="1">
      <c r="B662" s="13"/>
    </row>
    <row r="663" spans="2:2" s="2" customFormat="1" ht="14.1" customHeight="1">
      <c r="B663" s="13"/>
    </row>
    <row r="664" spans="2:2" s="2" customFormat="1" ht="14.1" customHeight="1">
      <c r="B664" s="13"/>
    </row>
    <row r="665" spans="2:2" s="2" customFormat="1" ht="14.1" customHeight="1">
      <c r="B665" s="13"/>
    </row>
    <row r="666" spans="2:2" s="2" customFormat="1" ht="14.1" customHeight="1">
      <c r="B666" s="13"/>
    </row>
    <row r="667" spans="2:2" s="2" customFormat="1" ht="14.1" customHeight="1">
      <c r="B667" s="13"/>
    </row>
    <row r="668" spans="2:2" s="2" customFormat="1" ht="14.1" customHeight="1">
      <c r="B668" s="13"/>
    </row>
    <row r="669" spans="2:2" s="2" customFormat="1" ht="14.1" customHeight="1">
      <c r="B669" s="13"/>
    </row>
    <row r="670" spans="2:2" s="2" customFormat="1" ht="14.1" customHeight="1">
      <c r="B670" s="13"/>
    </row>
    <row r="671" spans="2:2" s="2" customFormat="1" ht="14.1" customHeight="1">
      <c r="B671" s="13"/>
    </row>
    <row r="672" spans="2:2" s="2" customFormat="1" ht="14.1" customHeight="1">
      <c r="B672" s="13"/>
    </row>
    <row r="673" spans="2:2" s="2" customFormat="1" ht="14.1" customHeight="1">
      <c r="B673" s="13"/>
    </row>
    <row r="674" spans="2:2" s="2" customFormat="1" ht="14.1" customHeight="1">
      <c r="B674" s="13"/>
    </row>
    <row r="675" spans="2:2" s="2" customFormat="1" ht="14.1" customHeight="1">
      <c r="B675" s="13"/>
    </row>
    <row r="676" spans="2:2" s="2" customFormat="1" ht="14.1" customHeight="1">
      <c r="B676" s="13"/>
    </row>
    <row r="677" spans="2:2" s="2" customFormat="1" ht="14.1" customHeight="1">
      <c r="B677" s="13"/>
    </row>
    <row r="678" spans="2:2" s="2" customFormat="1" ht="14.1" customHeight="1">
      <c r="B678" s="13"/>
    </row>
    <row r="679" spans="2:2" s="2" customFormat="1" ht="14.1" customHeight="1">
      <c r="B679" s="13"/>
    </row>
    <row r="680" spans="2:2" s="2" customFormat="1" ht="14.1" customHeight="1">
      <c r="B680" s="13"/>
    </row>
    <row r="681" spans="2:2" s="2" customFormat="1" ht="14.1" customHeight="1">
      <c r="B681" s="13"/>
    </row>
    <row r="682" spans="2:2" s="2" customFormat="1" ht="14.1" customHeight="1">
      <c r="B682" s="13"/>
    </row>
    <row r="683" spans="2:2" s="2" customFormat="1" ht="14.1" customHeight="1">
      <c r="B683" s="13"/>
    </row>
    <row r="684" spans="2:2" s="2" customFormat="1" ht="14.1" customHeight="1">
      <c r="B684" s="13"/>
    </row>
    <row r="685" spans="2:2" s="2" customFormat="1" ht="14.1" customHeight="1">
      <c r="B685" s="13"/>
    </row>
    <row r="686" spans="2:2" s="2" customFormat="1" ht="14.1" customHeight="1">
      <c r="B686" s="13"/>
    </row>
    <row r="687" spans="2:2" s="2" customFormat="1" ht="14.1" customHeight="1">
      <c r="B687" s="13"/>
    </row>
    <row r="688" spans="2:2" s="2" customFormat="1" ht="14.1" customHeight="1">
      <c r="B688" s="13"/>
    </row>
    <row r="689" spans="1:3" s="2" customFormat="1" ht="14.1" customHeight="1">
      <c r="B689" s="13"/>
    </row>
    <row r="690" spans="1:3" s="2" customFormat="1" ht="14.1" customHeight="1">
      <c r="B690" s="13"/>
    </row>
    <row r="691" spans="1:3" s="2" customFormat="1" ht="14.1" customHeight="1">
      <c r="B691" s="13"/>
    </row>
    <row r="692" spans="1:3" s="2" customFormat="1" ht="14.1" customHeight="1">
      <c r="B692" s="13"/>
    </row>
    <row r="693" spans="1:3" s="2" customFormat="1" ht="14.1" customHeight="1">
      <c r="B693" s="13"/>
    </row>
    <row r="694" spans="1:3" s="2" customFormat="1" ht="14.1" customHeight="1">
      <c r="B694" s="13"/>
    </row>
    <row r="695" spans="1:3" s="2" customFormat="1" ht="14.1" customHeight="1">
      <c r="B695" s="13"/>
    </row>
    <row r="696" spans="1:3" s="2" customFormat="1" ht="14.1" customHeight="1">
      <c r="B696" s="13"/>
    </row>
    <row r="697" spans="1:3" s="2" customFormat="1" ht="14.1" customHeight="1">
      <c r="B697" s="13"/>
    </row>
    <row r="698" spans="1:3" s="2" customFormat="1" ht="14.1" customHeight="1">
      <c r="B698" s="13"/>
    </row>
    <row r="699" spans="1:3" s="2" customFormat="1" ht="14.1" customHeight="1">
      <c r="B699" s="13"/>
    </row>
    <row r="700" spans="1:3" ht="14.1" customHeight="1">
      <c r="A700" s="2"/>
      <c r="B700" s="13"/>
      <c r="C700" s="2"/>
    </row>
    <row r="701" spans="1:3" ht="14.1" customHeight="1">
      <c r="A701" s="2"/>
      <c r="B701" s="13"/>
      <c r="C701" s="2"/>
    </row>
    <row r="702" spans="1:3" ht="14.1" customHeight="1"/>
    <row r="703" spans="1:3" ht="14.1" customHeight="1"/>
    <row r="704" spans="1:3"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sheetData>
  <customSheetViews>
    <customSheetView guid="{B232EC41-FA91-4761-896A-6152EABD1429}" scale="80">
      <selection activeCell="N21" sqref="N21"/>
      <pageMargins left="0" right="0" top="0" bottom="0" header="0" footer="0"/>
      <pageSetup orientation="portrait" r:id="rId1"/>
    </customSheetView>
    <customSheetView guid="{91D0648A-97F4-4F83-B228-CDCBEBFD7225}" scale="80">
      <selection activeCell="B19" sqref="B19"/>
      <pageMargins left="0" right="0" top="0" bottom="0" header="0" footer="0"/>
      <pageSetup orientation="portrait" r:id="rId2"/>
    </customSheetView>
  </customSheetViews>
  <mergeCells count="10">
    <mergeCell ref="A50:C50"/>
    <mergeCell ref="A51:C51"/>
    <mergeCell ref="A45:C45"/>
    <mergeCell ref="A43:C43"/>
    <mergeCell ref="A4:C4"/>
    <mergeCell ref="A5:C5"/>
    <mergeCell ref="A6:C6"/>
    <mergeCell ref="A7:C7"/>
    <mergeCell ref="A44:C44"/>
    <mergeCell ref="A42:C42"/>
  </mergeCells>
  <printOptions horizontalCentered="1"/>
  <pageMargins left="0.39370078740157483" right="0.39370078740157483" top="0.39370078740157483" bottom="0.39370078740157483" header="0.39370078740157483" footer="0.39370078740157483"/>
  <pageSetup paperSize="5" orientation="portrait" r:id="rId3"/>
  <headerFooter>
    <oddHeader>&amp;R&amp;"Calibri"&amp;10&amp;K000000 Protected B - External / Protégé B - Externe&amp;1#_x000D_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892"/>
  <sheetViews>
    <sheetView showGridLines="0" zoomScaleNormal="100" workbookViewId="0"/>
  </sheetViews>
  <sheetFormatPr defaultColWidth="9.109375" defaultRowHeight="13.8"/>
  <cols>
    <col min="1" max="1" width="68.6640625" style="82" customWidth="1"/>
    <col min="2" max="2" width="8.5546875" style="83" customWidth="1"/>
    <col min="3" max="3" width="13.6640625" style="82" customWidth="1"/>
    <col min="4" max="4" width="26.5546875" style="82" customWidth="1"/>
    <col min="5" max="5" width="9.109375" style="82" customWidth="1"/>
    <col min="6" max="16384" width="9.109375" style="82"/>
  </cols>
  <sheetData>
    <row r="1" spans="1:3" ht="27" customHeight="1">
      <c r="A1" s="165"/>
      <c r="B1" s="179"/>
      <c r="C1" s="176" t="s">
        <v>14</v>
      </c>
    </row>
    <row r="2" spans="1:3" ht="27" customHeight="1">
      <c r="A2" s="165"/>
      <c r="B2" s="179"/>
      <c r="C2" s="176"/>
    </row>
    <row r="3" spans="1:3" ht="20.399999999999999" customHeight="1">
      <c r="A3" s="220" t="s">
        <v>15</v>
      </c>
      <c r="B3" s="165"/>
      <c r="C3" s="221" t="s">
        <v>16</v>
      </c>
    </row>
    <row r="4" spans="1:3" s="81" customFormat="1" ht="18.600000000000001" customHeight="1">
      <c r="A4" s="676" t="s">
        <v>56</v>
      </c>
      <c r="B4" s="677"/>
      <c r="C4" s="677"/>
    </row>
    <row r="5" spans="1:3" ht="18" customHeight="1">
      <c r="A5" s="684" t="s">
        <v>185</v>
      </c>
      <c r="B5" s="684"/>
      <c r="C5" s="684"/>
    </row>
    <row r="6" spans="1:3" ht="18" customHeight="1">
      <c r="A6" s="685" t="s">
        <v>212</v>
      </c>
      <c r="B6" s="685"/>
      <c r="C6" s="685"/>
    </row>
    <row r="7" spans="1:3" s="81" customFormat="1" ht="12.6" customHeight="1">
      <c r="A7" s="686" t="s">
        <v>20</v>
      </c>
      <c r="B7" s="686"/>
      <c r="C7" s="686"/>
    </row>
    <row r="8" spans="1:3" s="81" customFormat="1" ht="14.1" customHeight="1">
      <c r="A8" s="19"/>
      <c r="B8" s="20"/>
      <c r="C8" s="19"/>
    </row>
    <row r="9" spans="1:3" s="81" customFormat="1" ht="14.1" customHeight="1">
      <c r="A9" s="388" t="s">
        <v>213</v>
      </c>
      <c r="B9" s="345">
        <v>2050010010</v>
      </c>
      <c r="C9" s="389"/>
    </row>
    <row r="10" spans="1:3" s="81" customFormat="1" ht="14.1" customHeight="1">
      <c r="A10" s="390" t="s">
        <v>214</v>
      </c>
      <c r="B10" s="345">
        <v>2050010020</v>
      </c>
      <c r="C10" s="389"/>
    </row>
    <row r="11" spans="1:3" s="81" customFormat="1" ht="14.1" customHeight="1">
      <c r="A11" s="387" t="s">
        <v>215</v>
      </c>
      <c r="B11" s="345">
        <v>2050010030</v>
      </c>
      <c r="C11" s="389"/>
    </row>
    <row r="12" spans="1:3" s="81" customFormat="1" ht="14.1" customHeight="1">
      <c r="A12" s="42"/>
      <c r="B12" s="113"/>
      <c r="C12" s="114"/>
    </row>
    <row r="13" spans="1:3" s="81" customFormat="1" ht="14.1" customHeight="1">
      <c r="A13" s="390" t="s">
        <v>216</v>
      </c>
      <c r="B13" s="391">
        <v>2050010040</v>
      </c>
      <c r="C13" s="389"/>
    </row>
    <row r="14" spans="1:3" s="81" customFormat="1" ht="14.1" customHeight="1">
      <c r="A14" s="216" t="s">
        <v>217</v>
      </c>
      <c r="B14" s="391">
        <v>2050010050</v>
      </c>
      <c r="C14" s="389"/>
    </row>
    <row r="15" spans="1:3" s="81" customFormat="1" ht="14.1" customHeight="1">
      <c r="A15" s="196" t="s">
        <v>218</v>
      </c>
      <c r="B15" s="391">
        <v>2050010060</v>
      </c>
      <c r="C15" s="389"/>
    </row>
    <row r="16" spans="1:3" s="81" customFormat="1" ht="20.399999999999999">
      <c r="A16" s="136" t="s">
        <v>219</v>
      </c>
      <c r="B16" s="391">
        <v>2050010070</v>
      </c>
      <c r="C16" s="389"/>
    </row>
    <row r="17" spans="1:3" s="81" customFormat="1" ht="15.6" customHeight="1">
      <c r="A17" s="112" t="s">
        <v>220</v>
      </c>
      <c r="B17" s="391">
        <v>2050010080</v>
      </c>
      <c r="C17" s="389"/>
    </row>
    <row r="18" spans="1:3" s="81" customFormat="1" ht="15.6" customHeight="1">
      <c r="A18" s="392"/>
      <c r="B18" s="393"/>
      <c r="C18" s="394"/>
    </row>
    <row r="19" spans="1:3" s="81" customFormat="1" ht="20.399999999999999">
      <c r="A19" s="112" t="s">
        <v>221</v>
      </c>
      <c r="B19" s="391">
        <v>2050010090</v>
      </c>
      <c r="C19" s="389"/>
    </row>
    <row r="20" spans="1:3" s="81" customFormat="1" ht="14.1" customHeight="1">
      <c r="A20" s="395"/>
      <c r="B20" s="113"/>
      <c r="C20" s="114"/>
    </row>
    <row r="21" spans="1:3" s="81" customFormat="1" ht="14.1" customHeight="1">
      <c r="A21" s="390" t="s">
        <v>222</v>
      </c>
      <c r="B21" s="345">
        <v>2050010100</v>
      </c>
      <c r="C21" s="389"/>
    </row>
    <row r="22" spans="1:3" s="81" customFormat="1" ht="14.1" customHeight="1">
      <c r="A22" s="388" t="s">
        <v>223</v>
      </c>
      <c r="B22" s="345">
        <v>2050010110</v>
      </c>
      <c r="C22" s="396"/>
    </row>
    <row r="23" spans="1:3" s="81" customFormat="1" ht="14.1" customHeight="1">
      <c r="A23" s="388" t="s">
        <v>224</v>
      </c>
      <c r="B23" s="345">
        <v>2050010120</v>
      </c>
      <c r="C23" s="396"/>
    </row>
    <row r="24" spans="1:3" s="19" customFormat="1" ht="14.1" customHeight="1">
      <c r="A24" s="388" t="s">
        <v>225</v>
      </c>
      <c r="B24" s="345">
        <v>2050010130</v>
      </c>
      <c r="C24" s="397"/>
    </row>
    <row r="25" spans="1:3" s="19" customFormat="1" ht="14.1" customHeight="1">
      <c r="A25" s="398" t="s">
        <v>226</v>
      </c>
      <c r="B25" s="345">
        <v>2050010140</v>
      </c>
      <c r="C25" s="397"/>
    </row>
    <row r="26" spans="1:3" s="19" customFormat="1" ht="20.399999999999999">
      <c r="A26" s="204" t="s">
        <v>227</v>
      </c>
      <c r="B26" s="345">
        <v>2050010150</v>
      </c>
      <c r="C26" s="397"/>
    </row>
    <row r="27" spans="1:3" s="81" customFormat="1" ht="14.1" customHeight="1">
      <c r="A27" s="387" t="s">
        <v>228</v>
      </c>
      <c r="B27" s="345">
        <v>2050010160</v>
      </c>
      <c r="C27" s="399"/>
    </row>
    <row r="28" spans="1:3" s="81" customFormat="1" ht="45.6" customHeight="1">
      <c r="A28" s="687" t="s">
        <v>229</v>
      </c>
      <c r="B28" s="687"/>
      <c r="C28" s="687"/>
    </row>
    <row r="29" spans="1:3" s="81" customFormat="1" ht="38.1" customHeight="1">
      <c r="A29" s="683" t="s">
        <v>230</v>
      </c>
      <c r="B29" s="683"/>
      <c r="C29" s="683"/>
    </row>
    <row r="30" spans="1:3" s="81" customFormat="1" ht="12.6" customHeight="1">
      <c r="A30" s="202"/>
      <c r="B30" s="202"/>
      <c r="C30" s="202"/>
    </row>
    <row r="31" spans="1:3" s="81" customFormat="1" ht="14.1" customHeight="1">
      <c r="A31" s="19"/>
      <c r="B31" s="42"/>
      <c r="C31" s="617" t="s">
        <v>658</v>
      </c>
    </row>
    <row r="32" spans="1:3" s="81" customFormat="1" ht="14.1" customHeight="1">
      <c r="A32" s="19"/>
      <c r="B32" s="42"/>
      <c r="C32" s="10" t="s">
        <v>231</v>
      </c>
    </row>
    <row r="33" spans="2:2" s="81" customFormat="1" ht="14.1" customHeight="1">
      <c r="B33" s="84"/>
    </row>
    <row r="34" spans="2:2" s="81" customFormat="1" ht="14.1" customHeight="1">
      <c r="B34" s="84"/>
    </row>
    <row r="35" spans="2:2" s="81" customFormat="1" ht="14.1" customHeight="1">
      <c r="B35" s="84"/>
    </row>
    <row r="36" spans="2:2" s="81" customFormat="1" ht="14.1" customHeight="1">
      <c r="B36" s="84"/>
    </row>
    <row r="37" spans="2:2" s="81" customFormat="1" ht="14.1" customHeight="1">
      <c r="B37" s="84"/>
    </row>
    <row r="38" spans="2:2" s="81" customFormat="1" ht="14.1" customHeight="1">
      <c r="B38" s="84"/>
    </row>
    <row r="39" spans="2:2" s="81" customFormat="1" ht="14.1" customHeight="1">
      <c r="B39" s="84"/>
    </row>
    <row r="40" spans="2:2" s="81" customFormat="1" ht="14.1" customHeight="1">
      <c r="B40" s="84"/>
    </row>
    <row r="41" spans="2:2" s="81" customFormat="1" ht="14.1" customHeight="1">
      <c r="B41" s="84"/>
    </row>
    <row r="42" spans="2:2" s="81" customFormat="1" ht="14.1" customHeight="1">
      <c r="B42" s="84"/>
    </row>
    <row r="43" spans="2:2" s="81" customFormat="1" ht="14.1" customHeight="1">
      <c r="B43" s="84"/>
    </row>
    <row r="44" spans="2:2" s="81" customFormat="1" ht="14.1" customHeight="1">
      <c r="B44" s="84"/>
    </row>
    <row r="45" spans="2:2" s="81" customFormat="1" ht="14.1" customHeight="1">
      <c r="B45" s="84"/>
    </row>
    <row r="46" spans="2:2" s="81" customFormat="1" ht="14.1" customHeight="1">
      <c r="B46" s="84"/>
    </row>
    <row r="47" spans="2:2" s="81" customFormat="1" ht="14.1" customHeight="1">
      <c r="B47" s="84"/>
    </row>
    <row r="48" spans="2:2" s="81" customFormat="1" ht="14.1" customHeight="1">
      <c r="B48" s="84"/>
    </row>
    <row r="49" spans="2:2" s="81" customFormat="1" ht="14.1" customHeight="1">
      <c r="B49" s="84"/>
    </row>
    <row r="50" spans="2:2" s="81" customFormat="1" ht="14.1" customHeight="1">
      <c r="B50" s="84"/>
    </row>
    <row r="51" spans="2:2" s="81" customFormat="1" ht="14.1" customHeight="1">
      <c r="B51" s="84"/>
    </row>
    <row r="52" spans="2:2" s="81" customFormat="1" ht="14.1" customHeight="1">
      <c r="B52" s="84"/>
    </row>
    <row r="53" spans="2:2" s="81" customFormat="1" ht="14.1" customHeight="1">
      <c r="B53" s="84"/>
    </row>
    <row r="54" spans="2:2" s="81" customFormat="1" ht="14.1" customHeight="1">
      <c r="B54" s="84"/>
    </row>
    <row r="55" spans="2:2" s="81" customFormat="1" ht="14.1" customHeight="1">
      <c r="B55" s="84"/>
    </row>
    <row r="56" spans="2:2" s="81" customFormat="1" ht="14.1" customHeight="1">
      <c r="B56" s="84"/>
    </row>
    <row r="57" spans="2:2" s="81" customFormat="1" ht="14.1" customHeight="1">
      <c r="B57" s="84"/>
    </row>
    <row r="58" spans="2:2" s="81" customFormat="1" ht="14.1" customHeight="1">
      <c r="B58" s="84"/>
    </row>
    <row r="59" spans="2:2" s="81" customFormat="1" ht="14.1" customHeight="1">
      <c r="B59" s="84"/>
    </row>
    <row r="60" spans="2:2" s="81" customFormat="1" ht="14.1" customHeight="1">
      <c r="B60" s="84"/>
    </row>
    <row r="61" spans="2:2" s="81" customFormat="1" ht="14.1" customHeight="1">
      <c r="B61" s="84"/>
    </row>
    <row r="62" spans="2:2" s="81" customFormat="1" ht="14.1" customHeight="1">
      <c r="B62" s="84"/>
    </row>
    <row r="63" spans="2:2" s="81" customFormat="1" ht="14.1" customHeight="1">
      <c r="B63" s="84"/>
    </row>
    <row r="64" spans="2:2" s="81" customFormat="1" ht="14.1" customHeight="1">
      <c r="B64" s="84"/>
    </row>
    <row r="65" spans="2:2" s="81" customFormat="1" ht="14.1" customHeight="1">
      <c r="B65" s="84"/>
    </row>
    <row r="66" spans="2:2" s="81" customFormat="1" ht="14.1" customHeight="1">
      <c r="B66" s="84"/>
    </row>
    <row r="67" spans="2:2" s="81" customFormat="1" ht="14.1" customHeight="1">
      <c r="B67" s="84"/>
    </row>
    <row r="68" spans="2:2" s="81" customFormat="1" ht="14.1" customHeight="1">
      <c r="B68" s="84"/>
    </row>
    <row r="69" spans="2:2" s="81" customFormat="1" ht="14.1" customHeight="1">
      <c r="B69" s="84"/>
    </row>
    <row r="70" spans="2:2" s="81" customFormat="1" ht="14.1" customHeight="1">
      <c r="B70" s="84"/>
    </row>
    <row r="71" spans="2:2" s="81" customFormat="1" ht="14.1" customHeight="1">
      <c r="B71" s="84"/>
    </row>
    <row r="72" spans="2:2" s="81" customFormat="1" ht="14.1" customHeight="1">
      <c r="B72" s="84"/>
    </row>
    <row r="73" spans="2:2" s="81" customFormat="1" ht="14.1" customHeight="1">
      <c r="B73" s="84"/>
    </row>
    <row r="74" spans="2:2" s="81" customFormat="1" ht="14.1" customHeight="1">
      <c r="B74" s="84"/>
    </row>
    <row r="75" spans="2:2" s="81" customFormat="1" ht="14.1" customHeight="1">
      <c r="B75" s="84"/>
    </row>
    <row r="76" spans="2:2" s="81" customFormat="1" ht="14.1" customHeight="1">
      <c r="B76" s="84"/>
    </row>
    <row r="77" spans="2:2" s="81" customFormat="1" ht="14.1" customHeight="1">
      <c r="B77" s="84"/>
    </row>
    <row r="78" spans="2:2" s="81" customFormat="1" ht="14.1" customHeight="1">
      <c r="B78" s="84"/>
    </row>
    <row r="79" spans="2:2" s="81" customFormat="1" ht="14.1" customHeight="1">
      <c r="B79" s="84"/>
    </row>
    <row r="80" spans="2:2" s="81" customFormat="1" ht="14.1" customHeight="1">
      <c r="B80" s="84"/>
    </row>
    <row r="81" spans="2:2" s="81" customFormat="1" ht="14.1" customHeight="1">
      <c r="B81" s="84"/>
    </row>
    <row r="82" spans="2:2" s="81" customFormat="1" ht="14.1" customHeight="1">
      <c r="B82" s="84"/>
    </row>
    <row r="83" spans="2:2" s="81" customFormat="1" ht="14.1" customHeight="1">
      <c r="B83" s="84"/>
    </row>
    <row r="84" spans="2:2" s="81" customFormat="1" ht="14.1" customHeight="1">
      <c r="B84" s="84"/>
    </row>
    <row r="85" spans="2:2" s="81" customFormat="1" ht="14.1" customHeight="1">
      <c r="B85" s="84"/>
    </row>
    <row r="86" spans="2:2" s="81" customFormat="1" ht="14.1" customHeight="1">
      <c r="B86" s="84"/>
    </row>
    <row r="87" spans="2:2" s="81" customFormat="1" ht="14.1" customHeight="1">
      <c r="B87" s="84"/>
    </row>
    <row r="88" spans="2:2" s="81" customFormat="1" ht="14.1" customHeight="1">
      <c r="B88" s="84"/>
    </row>
    <row r="89" spans="2:2" s="81" customFormat="1" ht="14.1" customHeight="1">
      <c r="B89" s="84"/>
    </row>
    <row r="90" spans="2:2" s="81" customFormat="1" ht="14.1" customHeight="1">
      <c r="B90" s="84"/>
    </row>
    <row r="91" spans="2:2" s="81" customFormat="1" ht="14.1" customHeight="1">
      <c r="B91" s="84"/>
    </row>
    <row r="92" spans="2:2" s="81" customFormat="1" ht="14.1" customHeight="1">
      <c r="B92" s="84"/>
    </row>
    <row r="93" spans="2:2" s="81" customFormat="1" ht="14.1" customHeight="1">
      <c r="B93" s="84"/>
    </row>
    <row r="94" spans="2:2" s="81" customFormat="1" ht="14.1" customHeight="1">
      <c r="B94" s="84"/>
    </row>
    <row r="95" spans="2:2" s="81" customFormat="1" ht="14.1" customHeight="1">
      <c r="B95" s="84"/>
    </row>
    <row r="96" spans="2:2" s="81" customFormat="1" ht="14.1" customHeight="1">
      <c r="B96" s="84"/>
    </row>
    <row r="97" spans="2:2" s="81" customFormat="1" ht="14.1" customHeight="1">
      <c r="B97" s="84"/>
    </row>
    <row r="98" spans="2:2" s="81" customFormat="1" ht="14.1" customHeight="1">
      <c r="B98" s="84"/>
    </row>
    <row r="99" spans="2:2" s="81" customFormat="1" ht="14.1" customHeight="1">
      <c r="B99" s="84"/>
    </row>
    <row r="100" spans="2:2" s="81" customFormat="1" ht="14.1" customHeight="1">
      <c r="B100" s="84"/>
    </row>
    <row r="101" spans="2:2" s="81" customFormat="1" ht="14.1" customHeight="1">
      <c r="B101" s="84"/>
    </row>
    <row r="102" spans="2:2" s="81" customFormat="1" ht="14.1" customHeight="1">
      <c r="B102" s="84"/>
    </row>
    <row r="103" spans="2:2" s="81" customFormat="1" ht="14.1" customHeight="1">
      <c r="B103" s="84"/>
    </row>
    <row r="104" spans="2:2" s="81" customFormat="1" ht="14.1" customHeight="1">
      <c r="B104" s="84"/>
    </row>
    <row r="105" spans="2:2" s="81" customFormat="1" ht="14.1" customHeight="1">
      <c r="B105" s="84"/>
    </row>
    <row r="106" spans="2:2" s="81" customFormat="1" ht="14.1" customHeight="1">
      <c r="B106" s="84"/>
    </row>
    <row r="107" spans="2:2" s="81" customFormat="1" ht="14.1" customHeight="1">
      <c r="B107" s="84"/>
    </row>
    <row r="108" spans="2:2" s="81" customFormat="1" ht="14.1" customHeight="1">
      <c r="B108" s="84"/>
    </row>
    <row r="109" spans="2:2" s="81" customFormat="1" ht="14.1" customHeight="1">
      <c r="B109" s="84"/>
    </row>
    <row r="110" spans="2:2" s="81" customFormat="1" ht="14.1" customHeight="1">
      <c r="B110" s="84"/>
    </row>
    <row r="111" spans="2:2" s="81" customFormat="1" ht="14.1" customHeight="1">
      <c r="B111" s="84"/>
    </row>
    <row r="112" spans="2:2" s="81" customFormat="1" ht="14.1" customHeight="1">
      <c r="B112" s="84"/>
    </row>
    <row r="113" spans="2:2" s="81" customFormat="1" ht="14.1" customHeight="1">
      <c r="B113" s="84"/>
    </row>
    <row r="114" spans="2:2" s="81" customFormat="1" ht="14.1" customHeight="1">
      <c r="B114" s="84"/>
    </row>
    <row r="115" spans="2:2" s="81" customFormat="1" ht="14.1" customHeight="1">
      <c r="B115" s="84"/>
    </row>
    <row r="116" spans="2:2" s="81" customFormat="1" ht="14.1" customHeight="1">
      <c r="B116" s="84"/>
    </row>
    <row r="117" spans="2:2" s="81" customFormat="1" ht="14.1" customHeight="1">
      <c r="B117" s="84"/>
    </row>
    <row r="118" spans="2:2" s="81" customFormat="1" ht="14.1" customHeight="1">
      <c r="B118" s="84"/>
    </row>
    <row r="119" spans="2:2" s="81" customFormat="1" ht="14.1" customHeight="1">
      <c r="B119" s="84"/>
    </row>
    <row r="120" spans="2:2" s="81" customFormat="1" ht="14.1" customHeight="1">
      <c r="B120" s="84"/>
    </row>
    <row r="121" spans="2:2" s="81" customFormat="1" ht="14.1" customHeight="1">
      <c r="B121" s="84"/>
    </row>
    <row r="122" spans="2:2" s="81" customFormat="1" ht="14.1" customHeight="1">
      <c r="B122" s="84"/>
    </row>
    <row r="123" spans="2:2" s="81" customFormat="1" ht="14.1" customHeight="1">
      <c r="B123" s="84"/>
    </row>
    <row r="124" spans="2:2" s="81" customFormat="1" ht="14.1" customHeight="1">
      <c r="B124" s="84"/>
    </row>
    <row r="125" spans="2:2" s="81" customFormat="1" ht="14.1" customHeight="1">
      <c r="B125" s="84"/>
    </row>
    <row r="126" spans="2:2" s="81" customFormat="1" ht="14.1" customHeight="1">
      <c r="B126" s="84"/>
    </row>
    <row r="127" spans="2:2" s="81" customFormat="1" ht="14.1" customHeight="1">
      <c r="B127" s="84"/>
    </row>
    <row r="128" spans="2:2" s="81" customFormat="1" ht="14.1" customHeight="1">
      <c r="B128" s="84"/>
    </row>
    <row r="129" spans="2:2" s="81" customFormat="1" ht="14.1" customHeight="1">
      <c r="B129" s="84"/>
    </row>
    <row r="130" spans="2:2" s="81" customFormat="1" ht="14.1" customHeight="1">
      <c r="B130" s="84"/>
    </row>
    <row r="131" spans="2:2" s="81" customFormat="1" ht="14.1" customHeight="1">
      <c r="B131" s="84"/>
    </row>
    <row r="132" spans="2:2" s="81" customFormat="1" ht="14.1" customHeight="1">
      <c r="B132" s="84"/>
    </row>
    <row r="133" spans="2:2" s="81" customFormat="1" ht="14.1" customHeight="1">
      <c r="B133" s="84"/>
    </row>
    <row r="134" spans="2:2" s="81" customFormat="1" ht="14.1" customHeight="1">
      <c r="B134" s="84"/>
    </row>
    <row r="135" spans="2:2" s="81" customFormat="1" ht="14.1" customHeight="1">
      <c r="B135" s="84"/>
    </row>
    <row r="136" spans="2:2" s="81" customFormat="1" ht="14.1" customHeight="1">
      <c r="B136" s="84"/>
    </row>
    <row r="137" spans="2:2" s="81" customFormat="1" ht="14.1" customHeight="1">
      <c r="B137" s="84"/>
    </row>
    <row r="138" spans="2:2" s="81" customFormat="1" ht="14.1" customHeight="1">
      <c r="B138" s="84"/>
    </row>
    <row r="139" spans="2:2" s="81" customFormat="1" ht="14.1" customHeight="1">
      <c r="B139" s="84"/>
    </row>
    <row r="140" spans="2:2" s="81" customFormat="1" ht="14.1" customHeight="1">
      <c r="B140" s="84"/>
    </row>
    <row r="141" spans="2:2" s="81" customFormat="1" ht="14.1" customHeight="1">
      <c r="B141" s="84"/>
    </row>
    <row r="142" spans="2:2" s="81" customFormat="1" ht="14.1" customHeight="1">
      <c r="B142" s="84"/>
    </row>
    <row r="143" spans="2:2" s="81" customFormat="1" ht="14.1" customHeight="1">
      <c r="B143" s="84"/>
    </row>
    <row r="144" spans="2:2" s="81" customFormat="1" ht="14.1" customHeight="1">
      <c r="B144" s="84"/>
    </row>
    <row r="145" spans="2:2" s="81" customFormat="1" ht="14.1" customHeight="1">
      <c r="B145" s="84"/>
    </row>
    <row r="146" spans="2:2" s="81" customFormat="1" ht="14.1" customHeight="1">
      <c r="B146" s="84"/>
    </row>
    <row r="147" spans="2:2" s="81" customFormat="1" ht="14.1" customHeight="1">
      <c r="B147" s="84"/>
    </row>
    <row r="148" spans="2:2" s="81" customFormat="1" ht="14.1" customHeight="1">
      <c r="B148" s="84"/>
    </row>
    <row r="149" spans="2:2" s="81" customFormat="1" ht="14.1" customHeight="1">
      <c r="B149" s="84"/>
    </row>
    <row r="150" spans="2:2" s="81" customFormat="1" ht="14.1" customHeight="1">
      <c r="B150" s="84"/>
    </row>
    <row r="151" spans="2:2" s="81" customFormat="1" ht="14.1" customHeight="1">
      <c r="B151" s="84"/>
    </row>
    <row r="152" spans="2:2" s="81" customFormat="1" ht="14.1" customHeight="1">
      <c r="B152" s="84"/>
    </row>
    <row r="153" spans="2:2" s="81" customFormat="1" ht="14.1" customHeight="1">
      <c r="B153" s="84"/>
    </row>
    <row r="154" spans="2:2" s="81" customFormat="1" ht="14.1" customHeight="1">
      <c r="B154" s="84"/>
    </row>
    <row r="155" spans="2:2" s="81" customFormat="1" ht="14.1" customHeight="1">
      <c r="B155" s="84"/>
    </row>
    <row r="156" spans="2:2" s="81" customFormat="1" ht="14.1" customHeight="1">
      <c r="B156" s="84"/>
    </row>
    <row r="157" spans="2:2" s="81" customFormat="1" ht="14.1" customHeight="1">
      <c r="B157" s="84"/>
    </row>
    <row r="158" spans="2:2" s="81" customFormat="1" ht="14.1" customHeight="1">
      <c r="B158" s="84"/>
    </row>
    <row r="159" spans="2:2" s="81" customFormat="1" ht="14.1" customHeight="1">
      <c r="B159" s="84"/>
    </row>
    <row r="160" spans="2:2" s="81" customFormat="1" ht="14.1" customHeight="1">
      <c r="B160" s="84"/>
    </row>
    <row r="161" spans="2:2" s="81" customFormat="1" ht="14.1" customHeight="1">
      <c r="B161" s="84"/>
    </row>
    <row r="162" spans="2:2" s="81" customFormat="1" ht="14.1" customHeight="1">
      <c r="B162" s="84"/>
    </row>
    <row r="163" spans="2:2" s="81" customFormat="1" ht="14.1" customHeight="1">
      <c r="B163" s="84"/>
    </row>
    <row r="164" spans="2:2" s="81" customFormat="1" ht="14.1" customHeight="1">
      <c r="B164" s="84"/>
    </row>
    <row r="165" spans="2:2" s="81" customFormat="1" ht="14.1" customHeight="1">
      <c r="B165" s="84"/>
    </row>
    <row r="166" spans="2:2" s="81" customFormat="1" ht="14.1" customHeight="1">
      <c r="B166" s="84"/>
    </row>
    <row r="167" spans="2:2" s="81" customFormat="1" ht="14.1" customHeight="1">
      <c r="B167" s="84"/>
    </row>
    <row r="168" spans="2:2" s="81" customFormat="1" ht="14.1" customHeight="1">
      <c r="B168" s="84"/>
    </row>
    <row r="169" spans="2:2" s="81" customFormat="1" ht="14.1" customHeight="1">
      <c r="B169" s="84"/>
    </row>
    <row r="170" spans="2:2" s="81" customFormat="1" ht="14.1" customHeight="1">
      <c r="B170" s="84"/>
    </row>
    <row r="171" spans="2:2" s="81" customFormat="1" ht="14.1" customHeight="1">
      <c r="B171" s="84"/>
    </row>
    <row r="172" spans="2:2" s="81" customFormat="1" ht="14.1" customHeight="1">
      <c r="B172" s="84"/>
    </row>
    <row r="173" spans="2:2" s="81" customFormat="1" ht="14.1" customHeight="1">
      <c r="B173" s="84"/>
    </row>
    <row r="174" spans="2:2" s="81" customFormat="1" ht="14.1" customHeight="1">
      <c r="B174" s="84"/>
    </row>
    <row r="175" spans="2:2" s="81" customFormat="1" ht="14.1" customHeight="1">
      <c r="B175" s="84"/>
    </row>
    <row r="176" spans="2:2" s="81" customFormat="1" ht="14.1" customHeight="1">
      <c r="B176" s="84"/>
    </row>
    <row r="177" spans="2:2" s="81" customFormat="1" ht="14.1" customHeight="1">
      <c r="B177" s="84"/>
    </row>
    <row r="178" spans="2:2" s="81" customFormat="1" ht="14.1" customHeight="1">
      <c r="B178" s="84"/>
    </row>
    <row r="179" spans="2:2" s="81" customFormat="1" ht="14.1" customHeight="1">
      <c r="B179" s="84"/>
    </row>
    <row r="180" spans="2:2" s="81" customFormat="1" ht="14.1" customHeight="1">
      <c r="B180" s="84"/>
    </row>
    <row r="181" spans="2:2" s="81" customFormat="1" ht="14.1" customHeight="1">
      <c r="B181" s="84"/>
    </row>
    <row r="182" spans="2:2" s="81" customFormat="1" ht="14.1" customHeight="1">
      <c r="B182" s="84"/>
    </row>
    <row r="183" spans="2:2" s="81" customFormat="1" ht="14.1" customHeight="1">
      <c r="B183" s="84"/>
    </row>
    <row r="184" spans="2:2" s="81" customFormat="1" ht="14.1" customHeight="1">
      <c r="B184" s="84"/>
    </row>
    <row r="185" spans="2:2" s="81" customFormat="1" ht="14.1" customHeight="1">
      <c r="B185" s="84"/>
    </row>
    <row r="186" spans="2:2" s="81" customFormat="1" ht="14.1" customHeight="1">
      <c r="B186" s="84"/>
    </row>
    <row r="187" spans="2:2" s="81" customFormat="1" ht="14.1" customHeight="1">
      <c r="B187" s="84"/>
    </row>
    <row r="188" spans="2:2" s="81" customFormat="1" ht="14.1" customHeight="1">
      <c r="B188" s="84"/>
    </row>
    <row r="189" spans="2:2" s="81" customFormat="1" ht="14.1" customHeight="1">
      <c r="B189" s="84"/>
    </row>
    <row r="190" spans="2:2" s="81" customFormat="1" ht="14.1" customHeight="1">
      <c r="B190" s="84"/>
    </row>
    <row r="191" spans="2:2" s="81" customFormat="1" ht="14.1" customHeight="1">
      <c r="B191" s="84"/>
    </row>
    <row r="192" spans="2:2" s="81" customFormat="1" ht="14.1" customHeight="1">
      <c r="B192" s="84"/>
    </row>
    <row r="193" spans="2:2" s="81" customFormat="1" ht="14.1" customHeight="1">
      <c r="B193" s="84"/>
    </row>
    <row r="194" spans="2:2" s="81" customFormat="1" ht="14.1" customHeight="1">
      <c r="B194" s="84"/>
    </row>
    <row r="195" spans="2:2" s="81" customFormat="1" ht="14.1" customHeight="1">
      <c r="B195" s="84"/>
    </row>
    <row r="196" spans="2:2" s="81" customFormat="1" ht="14.1" customHeight="1">
      <c r="B196" s="84"/>
    </row>
    <row r="197" spans="2:2" s="81" customFormat="1" ht="14.1" customHeight="1">
      <c r="B197" s="84"/>
    </row>
    <row r="198" spans="2:2" s="81" customFormat="1" ht="14.1" customHeight="1">
      <c r="B198" s="84"/>
    </row>
    <row r="199" spans="2:2" s="81" customFormat="1" ht="14.1" customHeight="1">
      <c r="B199" s="84"/>
    </row>
    <row r="200" spans="2:2" s="81" customFormat="1" ht="14.1" customHeight="1">
      <c r="B200" s="84"/>
    </row>
    <row r="201" spans="2:2" s="81" customFormat="1" ht="14.1" customHeight="1">
      <c r="B201" s="84"/>
    </row>
    <row r="202" spans="2:2" s="81" customFormat="1" ht="14.1" customHeight="1">
      <c r="B202" s="84"/>
    </row>
    <row r="203" spans="2:2" s="81" customFormat="1" ht="14.1" customHeight="1">
      <c r="B203" s="84"/>
    </row>
    <row r="204" spans="2:2" s="81" customFormat="1" ht="14.1" customHeight="1">
      <c r="B204" s="84"/>
    </row>
    <row r="205" spans="2:2" s="81" customFormat="1" ht="14.1" customHeight="1">
      <c r="B205" s="84"/>
    </row>
    <row r="206" spans="2:2" s="81" customFormat="1" ht="14.1" customHeight="1">
      <c r="B206" s="84"/>
    </row>
    <row r="207" spans="2:2" s="81" customFormat="1" ht="14.1" customHeight="1">
      <c r="B207" s="84"/>
    </row>
    <row r="208" spans="2:2" s="81" customFormat="1" ht="14.1" customHeight="1">
      <c r="B208" s="84"/>
    </row>
    <row r="209" spans="2:2" s="81" customFormat="1" ht="14.1" customHeight="1">
      <c r="B209" s="84"/>
    </row>
    <row r="210" spans="2:2" s="81" customFormat="1" ht="14.1" customHeight="1">
      <c r="B210" s="84"/>
    </row>
    <row r="211" spans="2:2" s="81" customFormat="1" ht="14.1" customHeight="1">
      <c r="B211" s="84"/>
    </row>
    <row r="212" spans="2:2" s="81" customFormat="1" ht="14.1" customHeight="1">
      <c r="B212" s="84"/>
    </row>
    <row r="213" spans="2:2" s="81" customFormat="1" ht="14.1" customHeight="1">
      <c r="B213" s="84"/>
    </row>
    <row r="214" spans="2:2" s="81" customFormat="1" ht="14.1" customHeight="1">
      <c r="B214" s="84"/>
    </row>
    <row r="215" spans="2:2" s="81" customFormat="1" ht="14.1" customHeight="1">
      <c r="B215" s="84"/>
    </row>
    <row r="216" spans="2:2" s="81" customFormat="1" ht="14.1" customHeight="1">
      <c r="B216" s="84"/>
    </row>
    <row r="217" spans="2:2" s="81" customFormat="1" ht="14.1" customHeight="1">
      <c r="B217" s="84"/>
    </row>
    <row r="218" spans="2:2" s="81" customFormat="1" ht="14.1" customHeight="1">
      <c r="B218" s="84"/>
    </row>
    <row r="219" spans="2:2" s="81" customFormat="1" ht="14.1" customHeight="1">
      <c r="B219" s="84"/>
    </row>
    <row r="220" spans="2:2" s="81" customFormat="1" ht="14.1" customHeight="1">
      <c r="B220" s="84"/>
    </row>
    <row r="221" spans="2:2" s="81" customFormat="1" ht="14.1" customHeight="1">
      <c r="B221" s="84"/>
    </row>
    <row r="222" spans="2:2" s="81" customFormat="1" ht="14.1" customHeight="1">
      <c r="B222" s="84"/>
    </row>
    <row r="223" spans="2:2" s="81" customFormat="1" ht="14.1" customHeight="1">
      <c r="B223" s="84"/>
    </row>
    <row r="224" spans="2:2" s="81" customFormat="1" ht="14.1" customHeight="1">
      <c r="B224" s="84"/>
    </row>
    <row r="225" spans="2:2" s="81" customFormat="1" ht="14.1" customHeight="1">
      <c r="B225" s="84"/>
    </row>
    <row r="226" spans="2:2" s="81" customFormat="1" ht="14.1" customHeight="1">
      <c r="B226" s="84"/>
    </row>
    <row r="227" spans="2:2" s="81" customFormat="1" ht="14.1" customHeight="1">
      <c r="B227" s="84"/>
    </row>
    <row r="228" spans="2:2" s="81" customFormat="1" ht="14.1" customHeight="1">
      <c r="B228" s="84"/>
    </row>
    <row r="229" spans="2:2" s="81" customFormat="1" ht="14.1" customHeight="1">
      <c r="B229" s="84"/>
    </row>
    <row r="230" spans="2:2" s="81" customFormat="1" ht="14.1" customHeight="1">
      <c r="B230" s="84"/>
    </row>
    <row r="231" spans="2:2" s="81" customFormat="1" ht="14.1" customHeight="1">
      <c r="B231" s="84"/>
    </row>
    <row r="232" spans="2:2" s="81" customFormat="1" ht="14.1" customHeight="1">
      <c r="B232" s="84"/>
    </row>
    <row r="233" spans="2:2" s="81" customFormat="1" ht="14.1" customHeight="1">
      <c r="B233" s="84"/>
    </row>
    <row r="234" spans="2:2" s="81" customFormat="1" ht="14.1" customHeight="1">
      <c r="B234" s="84"/>
    </row>
    <row r="235" spans="2:2" s="81" customFormat="1" ht="14.1" customHeight="1">
      <c r="B235" s="84"/>
    </row>
    <row r="236" spans="2:2" s="81" customFormat="1" ht="14.1" customHeight="1">
      <c r="B236" s="84"/>
    </row>
    <row r="237" spans="2:2" s="81" customFormat="1" ht="14.1" customHeight="1">
      <c r="B237" s="84"/>
    </row>
    <row r="238" spans="2:2" s="81" customFormat="1" ht="14.1" customHeight="1">
      <c r="B238" s="84"/>
    </row>
    <row r="239" spans="2:2" s="81" customFormat="1" ht="14.1" customHeight="1">
      <c r="B239" s="84"/>
    </row>
    <row r="240" spans="2:2" s="81" customFormat="1" ht="14.1" customHeight="1">
      <c r="B240" s="84"/>
    </row>
    <row r="241" spans="2:2" s="81" customFormat="1" ht="14.1" customHeight="1">
      <c r="B241" s="84"/>
    </row>
    <row r="242" spans="2:2" s="81" customFormat="1" ht="14.1" customHeight="1">
      <c r="B242" s="84"/>
    </row>
    <row r="243" spans="2:2" s="81" customFormat="1" ht="14.1" customHeight="1">
      <c r="B243" s="84"/>
    </row>
    <row r="244" spans="2:2" s="81" customFormat="1" ht="14.1" customHeight="1">
      <c r="B244" s="84"/>
    </row>
    <row r="245" spans="2:2" s="81" customFormat="1" ht="14.1" customHeight="1">
      <c r="B245" s="84"/>
    </row>
    <row r="246" spans="2:2" s="81" customFormat="1" ht="14.1" customHeight="1">
      <c r="B246" s="84"/>
    </row>
    <row r="247" spans="2:2" s="81" customFormat="1" ht="14.1" customHeight="1">
      <c r="B247" s="84"/>
    </row>
    <row r="248" spans="2:2" s="81" customFormat="1" ht="14.1" customHeight="1">
      <c r="B248" s="84"/>
    </row>
    <row r="249" spans="2:2" s="81" customFormat="1" ht="14.1" customHeight="1">
      <c r="B249" s="84"/>
    </row>
    <row r="250" spans="2:2" s="81" customFormat="1" ht="14.1" customHeight="1">
      <c r="B250" s="84"/>
    </row>
    <row r="251" spans="2:2" s="81" customFormat="1" ht="14.1" customHeight="1">
      <c r="B251" s="84"/>
    </row>
    <row r="252" spans="2:2" s="81" customFormat="1" ht="14.1" customHeight="1">
      <c r="B252" s="84"/>
    </row>
    <row r="253" spans="2:2" s="81" customFormat="1" ht="14.1" customHeight="1">
      <c r="B253" s="84"/>
    </row>
    <row r="254" spans="2:2" s="81" customFormat="1" ht="14.1" customHeight="1">
      <c r="B254" s="84"/>
    </row>
    <row r="255" spans="2:2" s="81" customFormat="1" ht="14.1" customHeight="1">
      <c r="B255" s="84"/>
    </row>
    <row r="256" spans="2:2" s="81" customFormat="1" ht="14.1" customHeight="1">
      <c r="B256" s="84"/>
    </row>
    <row r="257" spans="2:2" s="81" customFormat="1" ht="14.1" customHeight="1">
      <c r="B257" s="84"/>
    </row>
    <row r="258" spans="2:2" s="81" customFormat="1" ht="14.1" customHeight="1">
      <c r="B258" s="84"/>
    </row>
    <row r="259" spans="2:2" s="81" customFormat="1" ht="14.1" customHeight="1">
      <c r="B259" s="84"/>
    </row>
    <row r="260" spans="2:2" s="81" customFormat="1" ht="14.1" customHeight="1">
      <c r="B260" s="84"/>
    </row>
    <row r="261" spans="2:2" s="81" customFormat="1" ht="14.1" customHeight="1">
      <c r="B261" s="84"/>
    </row>
    <row r="262" spans="2:2" s="81" customFormat="1" ht="14.1" customHeight="1">
      <c r="B262" s="84"/>
    </row>
    <row r="263" spans="2:2" s="81" customFormat="1" ht="14.1" customHeight="1">
      <c r="B263" s="84"/>
    </row>
    <row r="264" spans="2:2" s="81" customFormat="1" ht="14.1" customHeight="1">
      <c r="B264" s="84"/>
    </row>
    <row r="265" spans="2:2" s="81" customFormat="1" ht="14.1" customHeight="1">
      <c r="B265" s="84"/>
    </row>
    <row r="266" spans="2:2" s="81" customFormat="1" ht="14.1" customHeight="1">
      <c r="B266" s="84"/>
    </row>
    <row r="267" spans="2:2" s="81" customFormat="1" ht="14.1" customHeight="1">
      <c r="B267" s="84"/>
    </row>
    <row r="268" spans="2:2" s="81" customFormat="1" ht="14.1" customHeight="1">
      <c r="B268" s="84"/>
    </row>
    <row r="269" spans="2:2" s="81" customFormat="1" ht="14.1" customHeight="1">
      <c r="B269" s="84"/>
    </row>
    <row r="270" spans="2:2" s="81" customFormat="1" ht="14.1" customHeight="1">
      <c r="B270" s="84"/>
    </row>
    <row r="271" spans="2:2" s="81" customFormat="1" ht="14.1" customHeight="1">
      <c r="B271" s="84"/>
    </row>
    <row r="272" spans="2:2" s="81" customFormat="1" ht="14.1" customHeight="1">
      <c r="B272" s="84"/>
    </row>
    <row r="273" spans="2:2" s="81" customFormat="1" ht="14.1" customHeight="1">
      <c r="B273" s="84"/>
    </row>
    <row r="274" spans="2:2" s="81" customFormat="1" ht="14.1" customHeight="1">
      <c r="B274" s="84"/>
    </row>
    <row r="275" spans="2:2" s="81" customFormat="1" ht="14.1" customHeight="1">
      <c r="B275" s="84"/>
    </row>
    <row r="276" spans="2:2" s="81" customFormat="1" ht="14.1" customHeight="1">
      <c r="B276" s="84"/>
    </row>
    <row r="277" spans="2:2" s="81" customFormat="1" ht="14.1" customHeight="1">
      <c r="B277" s="84"/>
    </row>
    <row r="278" spans="2:2" s="81" customFormat="1" ht="14.1" customHeight="1">
      <c r="B278" s="84"/>
    </row>
    <row r="279" spans="2:2" s="81" customFormat="1" ht="14.1" customHeight="1">
      <c r="B279" s="84"/>
    </row>
    <row r="280" spans="2:2" s="81" customFormat="1" ht="14.1" customHeight="1">
      <c r="B280" s="84"/>
    </row>
    <row r="281" spans="2:2" s="81" customFormat="1" ht="14.1" customHeight="1">
      <c r="B281" s="84"/>
    </row>
    <row r="282" spans="2:2" s="81" customFormat="1" ht="14.1" customHeight="1">
      <c r="B282" s="84"/>
    </row>
    <row r="283" spans="2:2" s="81" customFormat="1" ht="14.1" customHeight="1">
      <c r="B283" s="84"/>
    </row>
    <row r="284" spans="2:2" s="81" customFormat="1" ht="14.1" customHeight="1">
      <c r="B284" s="84"/>
    </row>
    <row r="285" spans="2:2" s="81" customFormat="1" ht="14.1" customHeight="1">
      <c r="B285" s="84"/>
    </row>
    <row r="286" spans="2:2" s="81" customFormat="1" ht="14.1" customHeight="1">
      <c r="B286" s="84"/>
    </row>
    <row r="287" spans="2:2" s="81" customFormat="1" ht="14.1" customHeight="1">
      <c r="B287" s="84"/>
    </row>
    <row r="288" spans="2:2" s="81" customFormat="1" ht="14.1" customHeight="1">
      <c r="B288" s="84"/>
    </row>
    <row r="289" spans="2:2" s="81" customFormat="1" ht="14.1" customHeight="1">
      <c r="B289" s="84"/>
    </row>
    <row r="290" spans="2:2" s="81" customFormat="1" ht="14.1" customHeight="1">
      <c r="B290" s="84"/>
    </row>
    <row r="291" spans="2:2" s="81" customFormat="1" ht="14.1" customHeight="1">
      <c r="B291" s="84"/>
    </row>
    <row r="292" spans="2:2" s="81" customFormat="1" ht="14.1" customHeight="1">
      <c r="B292" s="84"/>
    </row>
    <row r="293" spans="2:2" s="81" customFormat="1" ht="14.1" customHeight="1">
      <c r="B293" s="84"/>
    </row>
    <row r="294" spans="2:2" s="81" customFormat="1" ht="14.1" customHeight="1">
      <c r="B294" s="84"/>
    </row>
    <row r="295" spans="2:2" s="81" customFormat="1" ht="14.1" customHeight="1">
      <c r="B295" s="84"/>
    </row>
    <row r="296" spans="2:2" s="81" customFormat="1" ht="14.1" customHeight="1">
      <c r="B296" s="84"/>
    </row>
    <row r="297" spans="2:2" s="81" customFormat="1" ht="14.1" customHeight="1">
      <c r="B297" s="84"/>
    </row>
    <row r="298" spans="2:2" s="81" customFormat="1" ht="14.1" customHeight="1">
      <c r="B298" s="84"/>
    </row>
    <row r="299" spans="2:2" s="81" customFormat="1" ht="14.1" customHeight="1">
      <c r="B299" s="84"/>
    </row>
    <row r="300" spans="2:2" s="81" customFormat="1" ht="14.1" customHeight="1">
      <c r="B300" s="84"/>
    </row>
    <row r="301" spans="2:2" s="81" customFormat="1" ht="14.1" customHeight="1">
      <c r="B301" s="84"/>
    </row>
    <row r="302" spans="2:2" s="81" customFormat="1" ht="14.1" customHeight="1">
      <c r="B302" s="84"/>
    </row>
    <row r="303" spans="2:2" s="81" customFormat="1" ht="14.1" customHeight="1">
      <c r="B303" s="84"/>
    </row>
    <row r="304" spans="2:2" s="81" customFormat="1" ht="14.1" customHeight="1">
      <c r="B304" s="84"/>
    </row>
    <row r="305" spans="2:2" s="81" customFormat="1" ht="14.1" customHeight="1">
      <c r="B305" s="84"/>
    </row>
    <row r="306" spans="2:2" s="81" customFormat="1" ht="14.1" customHeight="1">
      <c r="B306" s="84"/>
    </row>
    <row r="307" spans="2:2" s="81" customFormat="1" ht="14.1" customHeight="1">
      <c r="B307" s="84"/>
    </row>
    <row r="308" spans="2:2" s="81" customFormat="1" ht="14.1" customHeight="1">
      <c r="B308" s="84"/>
    </row>
    <row r="309" spans="2:2" s="81" customFormat="1" ht="14.1" customHeight="1">
      <c r="B309" s="84"/>
    </row>
    <row r="310" spans="2:2" s="81" customFormat="1" ht="14.1" customHeight="1">
      <c r="B310" s="84"/>
    </row>
    <row r="311" spans="2:2" s="81" customFormat="1" ht="14.1" customHeight="1">
      <c r="B311" s="84"/>
    </row>
    <row r="312" spans="2:2" s="81" customFormat="1" ht="14.1" customHeight="1">
      <c r="B312" s="84"/>
    </row>
    <row r="313" spans="2:2" s="81" customFormat="1" ht="14.1" customHeight="1">
      <c r="B313" s="84"/>
    </row>
    <row r="314" spans="2:2" s="81" customFormat="1" ht="14.1" customHeight="1">
      <c r="B314" s="84"/>
    </row>
    <row r="315" spans="2:2" s="81" customFormat="1" ht="14.1" customHeight="1">
      <c r="B315" s="84"/>
    </row>
    <row r="316" spans="2:2" s="81" customFormat="1" ht="14.1" customHeight="1">
      <c r="B316" s="84"/>
    </row>
    <row r="317" spans="2:2" s="81" customFormat="1" ht="14.1" customHeight="1">
      <c r="B317" s="84"/>
    </row>
    <row r="318" spans="2:2" s="81" customFormat="1" ht="14.1" customHeight="1">
      <c r="B318" s="84"/>
    </row>
    <row r="319" spans="2:2" s="81" customFormat="1" ht="14.1" customHeight="1">
      <c r="B319" s="84"/>
    </row>
    <row r="320" spans="2:2" s="81" customFormat="1" ht="14.1" customHeight="1">
      <c r="B320" s="84"/>
    </row>
    <row r="321" spans="2:2" s="81" customFormat="1" ht="14.1" customHeight="1">
      <c r="B321" s="84"/>
    </row>
    <row r="322" spans="2:2" s="81" customFormat="1" ht="14.1" customHeight="1">
      <c r="B322" s="84"/>
    </row>
    <row r="323" spans="2:2" s="81" customFormat="1" ht="14.1" customHeight="1">
      <c r="B323" s="84"/>
    </row>
    <row r="324" spans="2:2" s="81" customFormat="1" ht="14.1" customHeight="1">
      <c r="B324" s="84"/>
    </row>
    <row r="325" spans="2:2" s="81" customFormat="1" ht="14.1" customHeight="1">
      <c r="B325" s="84"/>
    </row>
    <row r="326" spans="2:2" s="81" customFormat="1" ht="14.1" customHeight="1">
      <c r="B326" s="84"/>
    </row>
    <row r="327" spans="2:2" s="81" customFormat="1" ht="14.1" customHeight="1">
      <c r="B327" s="84"/>
    </row>
    <row r="328" spans="2:2" s="81" customFormat="1" ht="14.1" customHeight="1">
      <c r="B328" s="84"/>
    </row>
    <row r="329" spans="2:2" s="81" customFormat="1" ht="14.1" customHeight="1">
      <c r="B329" s="84"/>
    </row>
    <row r="330" spans="2:2" s="81" customFormat="1" ht="14.1" customHeight="1">
      <c r="B330" s="84"/>
    </row>
    <row r="331" spans="2:2" s="81" customFormat="1" ht="14.1" customHeight="1">
      <c r="B331" s="84"/>
    </row>
    <row r="332" spans="2:2" s="81" customFormat="1" ht="14.1" customHeight="1">
      <c r="B332" s="84"/>
    </row>
    <row r="333" spans="2:2" s="81" customFormat="1" ht="14.1" customHeight="1">
      <c r="B333" s="84"/>
    </row>
    <row r="334" spans="2:2" s="81" customFormat="1" ht="14.1" customHeight="1">
      <c r="B334" s="84"/>
    </row>
    <row r="335" spans="2:2" s="81" customFormat="1" ht="14.1" customHeight="1">
      <c r="B335" s="84"/>
    </row>
    <row r="336" spans="2:2" s="81" customFormat="1" ht="14.1" customHeight="1">
      <c r="B336" s="84"/>
    </row>
    <row r="337" spans="2:2" s="81" customFormat="1" ht="14.1" customHeight="1">
      <c r="B337" s="84"/>
    </row>
    <row r="338" spans="2:2" s="81" customFormat="1" ht="14.1" customHeight="1">
      <c r="B338" s="84"/>
    </row>
    <row r="339" spans="2:2" s="81" customFormat="1" ht="14.1" customHeight="1">
      <c r="B339" s="84"/>
    </row>
    <row r="340" spans="2:2" s="81" customFormat="1" ht="14.1" customHeight="1">
      <c r="B340" s="84"/>
    </row>
    <row r="341" spans="2:2" s="81" customFormat="1" ht="14.1" customHeight="1">
      <c r="B341" s="84"/>
    </row>
    <row r="342" spans="2:2" s="81" customFormat="1" ht="14.1" customHeight="1">
      <c r="B342" s="84"/>
    </row>
    <row r="343" spans="2:2" s="81" customFormat="1" ht="14.1" customHeight="1">
      <c r="B343" s="84"/>
    </row>
    <row r="344" spans="2:2" s="81" customFormat="1" ht="14.1" customHeight="1">
      <c r="B344" s="84"/>
    </row>
    <row r="345" spans="2:2" s="81" customFormat="1" ht="14.1" customHeight="1">
      <c r="B345" s="84"/>
    </row>
    <row r="346" spans="2:2" s="81" customFormat="1" ht="14.1" customHeight="1">
      <c r="B346" s="84"/>
    </row>
    <row r="347" spans="2:2" s="81" customFormat="1" ht="14.1" customHeight="1">
      <c r="B347" s="84"/>
    </row>
    <row r="348" spans="2:2" s="81" customFormat="1" ht="14.1" customHeight="1">
      <c r="B348" s="84"/>
    </row>
    <row r="349" spans="2:2" s="81" customFormat="1" ht="14.1" customHeight="1">
      <c r="B349" s="84"/>
    </row>
    <row r="350" spans="2:2" s="81" customFormat="1" ht="14.1" customHeight="1">
      <c r="B350" s="84"/>
    </row>
    <row r="351" spans="2:2" s="81" customFormat="1" ht="14.1" customHeight="1">
      <c r="B351" s="84"/>
    </row>
    <row r="352" spans="2:2" s="81" customFormat="1" ht="14.1" customHeight="1">
      <c r="B352" s="84"/>
    </row>
    <row r="353" spans="2:2" s="81" customFormat="1" ht="14.1" customHeight="1">
      <c r="B353" s="84"/>
    </row>
    <row r="354" spans="2:2" s="81" customFormat="1" ht="14.1" customHeight="1">
      <c r="B354" s="84"/>
    </row>
    <row r="355" spans="2:2" s="81" customFormat="1" ht="14.1" customHeight="1">
      <c r="B355" s="84"/>
    </row>
    <row r="356" spans="2:2" s="81" customFormat="1" ht="14.1" customHeight="1">
      <c r="B356" s="84"/>
    </row>
    <row r="357" spans="2:2" s="81" customFormat="1" ht="14.1" customHeight="1">
      <c r="B357" s="84"/>
    </row>
    <row r="358" spans="2:2" s="81" customFormat="1" ht="14.1" customHeight="1">
      <c r="B358" s="84"/>
    </row>
    <row r="359" spans="2:2" s="81" customFormat="1" ht="14.1" customHeight="1">
      <c r="B359" s="84"/>
    </row>
    <row r="360" spans="2:2" s="81" customFormat="1" ht="14.1" customHeight="1">
      <c r="B360" s="84"/>
    </row>
    <row r="361" spans="2:2" s="81" customFormat="1" ht="14.1" customHeight="1">
      <c r="B361" s="84"/>
    </row>
    <row r="362" spans="2:2" s="81" customFormat="1" ht="14.1" customHeight="1">
      <c r="B362" s="84"/>
    </row>
    <row r="363" spans="2:2" s="81" customFormat="1" ht="14.1" customHeight="1">
      <c r="B363" s="84"/>
    </row>
    <row r="364" spans="2:2" s="81" customFormat="1" ht="14.1" customHeight="1">
      <c r="B364" s="84"/>
    </row>
    <row r="365" spans="2:2" s="81" customFormat="1" ht="14.1" customHeight="1">
      <c r="B365" s="84"/>
    </row>
    <row r="366" spans="2:2" s="81" customFormat="1" ht="14.1" customHeight="1">
      <c r="B366" s="84"/>
    </row>
    <row r="367" spans="2:2" s="81" customFormat="1" ht="14.1" customHeight="1">
      <c r="B367" s="84"/>
    </row>
    <row r="368" spans="2:2" s="81" customFormat="1" ht="14.1" customHeight="1">
      <c r="B368" s="84"/>
    </row>
    <row r="369" spans="2:2" s="81" customFormat="1" ht="14.1" customHeight="1">
      <c r="B369" s="84"/>
    </row>
    <row r="370" spans="2:2" s="81" customFormat="1" ht="14.1" customHeight="1">
      <c r="B370" s="84"/>
    </row>
    <row r="371" spans="2:2" s="81" customFormat="1" ht="14.1" customHeight="1">
      <c r="B371" s="84"/>
    </row>
    <row r="372" spans="2:2" s="81" customFormat="1" ht="14.1" customHeight="1">
      <c r="B372" s="84"/>
    </row>
    <row r="373" spans="2:2" s="81" customFormat="1" ht="14.1" customHeight="1">
      <c r="B373" s="84"/>
    </row>
    <row r="374" spans="2:2" s="81" customFormat="1" ht="14.1" customHeight="1">
      <c r="B374" s="84"/>
    </row>
    <row r="375" spans="2:2" s="81" customFormat="1" ht="14.1" customHeight="1">
      <c r="B375" s="84"/>
    </row>
    <row r="376" spans="2:2" s="81" customFormat="1" ht="14.1" customHeight="1">
      <c r="B376" s="84"/>
    </row>
    <row r="377" spans="2:2" s="81" customFormat="1" ht="14.1" customHeight="1">
      <c r="B377" s="84"/>
    </row>
    <row r="378" spans="2:2" s="81" customFormat="1" ht="14.1" customHeight="1">
      <c r="B378" s="84"/>
    </row>
    <row r="379" spans="2:2" s="81" customFormat="1" ht="14.1" customHeight="1">
      <c r="B379" s="84"/>
    </row>
    <row r="380" spans="2:2" s="81" customFormat="1" ht="14.1" customHeight="1">
      <c r="B380" s="84"/>
    </row>
    <row r="381" spans="2:2" s="81" customFormat="1" ht="14.1" customHeight="1">
      <c r="B381" s="84"/>
    </row>
    <row r="382" spans="2:2" s="81" customFormat="1" ht="14.1" customHeight="1">
      <c r="B382" s="84"/>
    </row>
    <row r="383" spans="2:2" s="81" customFormat="1" ht="14.1" customHeight="1">
      <c r="B383" s="84"/>
    </row>
    <row r="384" spans="2:2" s="81" customFormat="1" ht="14.1" customHeight="1">
      <c r="B384" s="84"/>
    </row>
    <row r="385" spans="2:2" s="81" customFormat="1" ht="14.1" customHeight="1">
      <c r="B385" s="84"/>
    </row>
    <row r="386" spans="2:2" s="81" customFormat="1" ht="14.1" customHeight="1">
      <c r="B386" s="84"/>
    </row>
    <row r="387" spans="2:2" s="81" customFormat="1" ht="14.1" customHeight="1">
      <c r="B387" s="84"/>
    </row>
    <row r="388" spans="2:2" s="81" customFormat="1" ht="14.1" customHeight="1">
      <c r="B388" s="84"/>
    </row>
    <row r="389" spans="2:2" s="81" customFormat="1" ht="14.1" customHeight="1">
      <c r="B389" s="84"/>
    </row>
    <row r="390" spans="2:2" s="81" customFormat="1" ht="14.1" customHeight="1">
      <c r="B390" s="84"/>
    </row>
    <row r="391" spans="2:2" s="81" customFormat="1" ht="14.1" customHeight="1">
      <c r="B391" s="84"/>
    </row>
    <row r="392" spans="2:2" s="81" customFormat="1" ht="14.1" customHeight="1">
      <c r="B392" s="84"/>
    </row>
    <row r="393" spans="2:2" s="81" customFormat="1" ht="14.1" customHeight="1">
      <c r="B393" s="84"/>
    </row>
    <row r="394" spans="2:2" s="81" customFormat="1" ht="14.1" customHeight="1">
      <c r="B394" s="84"/>
    </row>
    <row r="395" spans="2:2" s="81" customFormat="1" ht="14.1" customHeight="1">
      <c r="B395" s="84"/>
    </row>
    <row r="396" spans="2:2" s="81" customFormat="1" ht="14.1" customHeight="1">
      <c r="B396" s="84"/>
    </row>
    <row r="397" spans="2:2" s="81" customFormat="1" ht="14.1" customHeight="1">
      <c r="B397" s="84"/>
    </row>
    <row r="398" spans="2:2" s="81" customFormat="1" ht="14.1" customHeight="1">
      <c r="B398" s="84"/>
    </row>
    <row r="399" spans="2:2" s="81" customFormat="1" ht="14.1" customHeight="1">
      <c r="B399" s="84"/>
    </row>
    <row r="400" spans="2:2" s="81" customFormat="1" ht="14.1" customHeight="1">
      <c r="B400" s="84"/>
    </row>
    <row r="401" spans="2:2" s="81" customFormat="1" ht="14.1" customHeight="1">
      <c r="B401" s="84"/>
    </row>
    <row r="402" spans="2:2" s="81" customFormat="1" ht="14.1" customHeight="1">
      <c r="B402" s="84"/>
    </row>
    <row r="403" spans="2:2" s="81" customFormat="1" ht="14.1" customHeight="1">
      <c r="B403" s="84"/>
    </row>
    <row r="404" spans="2:2" s="81" customFormat="1" ht="14.1" customHeight="1">
      <c r="B404" s="84"/>
    </row>
    <row r="405" spans="2:2" s="81" customFormat="1" ht="14.1" customHeight="1">
      <c r="B405" s="84"/>
    </row>
    <row r="406" spans="2:2" s="81" customFormat="1" ht="14.1" customHeight="1">
      <c r="B406" s="84"/>
    </row>
    <row r="407" spans="2:2" s="81" customFormat="1" ht="14.1" customHeight="1">
      <c r="B407" s="84"/>
    </row>
    <row r="408" spans="2:2" s="81" customFormat="1" ht="14.1" customHeight="1">
      <c r="B408" s="84"/>
    </row>
    <row r="409" spans="2:2" s="81" customFormat="1" ht="14.1" customHeight="1">
      <c r="B409" s="84"/>
    </row>
    <row r="410" spans="2:2" s="81" customFormat="1" ht="14.1" customHeight="1">
      <c r="B410" s="84"/>
    </row>
    <row r="411" spans="2:2" s="81" customFormat="1" ht="14.1" customHeight="1">
      <c r="B411" s="84"/>
    </row>
    <row r="412" spans="2:2" s="81" customFormat="1" ht="14.1" customHeight="1">
      <c r="B412" s="84"/>
    </row>
    <row r="413" spans="2:2" s="81" customFormat="1" ht="14.1" customHeight="1">
      <c r="B413" s="84"/>
    </row>
    <row r="414" spans="2:2" s="81" customFormat="1" ht="14.1" customHeight="1">
      <c r="B414" s="84"/>
    </row>
    <row r="415" spans="2:2" s="81" customFormat="1" ht="14.1" customHeight="1">
      <c r="B415" s="84"/>
    </row>
    <row r="416" spans="2:2" s="81" customFormat="1" ht="14.1" customHeight="1">
      <c r="B416" s="84"/>
    </row>
    <row r="417" spans="2:2" s="81" customFormat="1" ht="14.1" customHeight="1">
      <c r="B417" s="84"/>
    </row>
    <row r="418" spans="2:2" s="81" customFormat="1" ht="14.1" customHeight="1">
      <c r="B418" s="84"/>
    </row>
    <row r="419" spans="2:2" s="81" customFormat="1" ht="14.1" customHeight="1">
      <c r="B419" s="84"/>
    </row>
    <row r="420" spans="2:2" s="81" customFormat="1" ht="14.1" customHeight="1">
      <c r="B420" s="84"/>
    </row>
    <row r="421" spans="2:2" s="81" customFormat="1" ht="14.1" customHeight="1">
      <c r="B421" s="84"/>
    </row>
    <row r="422" spans="2:2" s="81" customFormat="1" ht="14.1" customHeight="1">
      <c r="B422" s="84"/>
    </row>
    <row r="423" spans="2:2" s="81" customFormat="1" ht="14.1" customHeight="1">
      <c r="B423" s="84"/>
    </row>
    <row r="424" spans="2:2" s="81" customFormat="1" ht="14.1" customHeight="1">
      <c r="B424" s="84"/>
    </row>
    <row r="425" spans="2:2" s="81" customFormat="1" ht="14.1" customHeight="1">
      <c r="B425" s="84"/>
    </row>
    <row r="426" spans="2:2" s="81" customFormat="1" ht="14.1" customHeight="1">
      <c r="B426" s="84"/>
    </row>
    <row r="427" spans="2:2" s="81" customFormat="1" ht="14.1" customHeight="1">
      <c r="B427" s="84"/>
    </row>
    <row r="428" spans="2:2" s="81" customFormat="1" ht="14.1" customHeight="1">
      <c r="B428" s="84"/>
    </row>
    <row r="429" spans="2:2" s="81" customFormat="1" ht="14.1" customHeight="1">
      <c r="B429" s="84"/>
    </row>
    <row r="430" spans="2:2" s="81" customFormat="1" ht="14.1" customHeight="1">
      <c r="B430" s="84"/>
    </row>
    <row r="431" spans="2:2" s="81" customFormat="1" ht="14.1" customHeight="1">
      <c r="B431" s="84"/>
    </row>
    <row r="432" spans="2:2" s="81" customFormat="1" ht="14.1" customHeight="1">
      <c r="B432" s="84"/>
    </row>
    <row r="433" spans="2:2" s="81" customFormat="1" ht="14.1" customHeight="1">
      <c r="B433" s="84"/>
    </row>
    <row r="434" spans="2:2" s="81" customFormat="1" ht="14.1" customHeight="1">
      <c r="B434" s="84"/>
    </row>
    <row r="435" spans="2:2" s="81" customFormat="1" ht="14.1" customHeight="1">
      <c r="B435" s="84"/>
    </row>
    <row r="436" spans="2:2" s="81" customFormat="1" ht="14.1" customHeight="1">
      <c r="B436" s="84"/>
    </row>
    <row r="437" spans="2:2" s="81" customFormat="1" ht="14.1" customHeight="1">
      <c r="B437" s="84"/>
    </row>
    <row r="438" spans="2:2" s="81" customFormat="1" ht="14.1" customHeight="1">
      <c r="B438" s="84"/>
    </row>
    <row r="439" spans="2:2" s="81" customFormat="1" ht="14.1" customHeight="1">
      <c r="B439" s="84"/>
    </row>
    <row r="440" spans="2:2" s="81" customFormat="1" ht="14.1" customHeight="1">
      <c r="B440" s="84"/>
    </row>
    <row r="441" spans="2:2" s="81" customFormat="1" ht="14.1" customHeight="1">
      <c r="B441" s="84"/>
    </row>
    <row r="442" spans="2:2" s="81" customFormat="1" ht="14.1" customHeight="1">
      <c r="B442" s="84"/>
    </row>
    <row r="443" spans="2:2" s="81" customFormat="1" ht="14.1" customHeight="1">
      <c r="B443" s="84"/>
    </row>
    <row r="444" spans="2:2" s="81" customFormat="1" ht="14.1" customHeight="1">
      <c r="B444" s="84"/>
    </row>
    <row r="445" spans="2:2" s="81" customFormat="1" ht="14.1" customHeight="1">
      <c r="B445" s="84"/>
    </row>
    <row r="446" spans="2:2" s="81" customFormat="1" ht="14.1" customHeight="1">
      <c r="B446" s="84"/>
    </row>
    <row r="447" spans="2:2" s="81" customFormat="1" ht="14.1" customHeight="1">
      <c r="B447" s="84"/>
    </row>
    <row r="448" spans="2:2" s="81" customFormat="1" ht="14.1" customHeight="1">
      <c r="B448" s="84"/>
    </row>
    <row r="449" spans="2:2" s="81" customFormat="1" ht="14.1" customHeight="1">
      <c r="B449" s="84"/>
    </row>
    <row r="450" spans="2:2" s="81" customFormat="1" ht="14.1" customHeight="1">
      <c r="B450" s="84"/>
    </row>
    <row r="451" spans="2:2" s="81" customFormat="1" ht="14.1" customHeight="1">
      <c r="B451" s="84"/>
    </row>
    <row r="452" spans="2:2" s="81" customFormat="1" ht="14.1" customHeight="1">
      <c r="B452" s="84"/>
    </row>
    <row r="453" spans="2:2" s="81" customFormat="1" ht="14.1" customHeight="1">
      <c r="B453" s="84"/>
    </row>
    <row r="454" spans="2:2" s="81" customFormat="1" ht="14.1" customHeight="1">
      <c r="B454" s="84"/>
    </row>
    <row r="455" spans="2:2" s="81" customFormat="1" ht="14.1" customHeight="1">
      <c r="B455" s="84"/>
    </row>
    <row r="456" spans="2:2" s="81" customFormat="1" ht="14.1" customHeight="1">
      <c r="B456" s="84"/>
    </row>
    <row r="457" spans="2:2" s="81" customFormat="1" ht="14.1" customHeight="1">
      <c r="B457" s="84"/>
    </row>
    <row r="458" spans="2:2" s="81" customFormat="1" ht="14.1" customHeight="1">
      <c r="B458" s="84"/>
    </row>
    <row r="459" spans="2:2" s="81" customFormat="1" ht="14.1" customHeight="1">
      <c r="B459" s="84"/>
    </row>
    <row r="460" spans="2:2" s="81" customFormat="1" ht="14.1" customHeight="1">
      <c r="B460" s="84"/>
    </row>
    <row r="461" spans="2:2" s="81" customFormat="1" ht="14.1" customHeight="1">
      <c r="B461" s="84"/>
    </row>
    <row r="462" spans="2:2" s="81" customFormat="1" ht="14.1" customHeight="1">
      <c r="B462" s="84"/>
    </row>
    <row r="463" spans="2:2" s="81" customFormat="1" ht="14.1" customHeight="1">
      <c r="B463" s="84"/>
    </row>
    <row r="464" spans="2:2" s="81" customFormat="1" ht="14.1" customHeight="1">
      <c r="B464" s="84"/>
    </row>
    <row r="465" spans="2:2" s="81" customFormat="1" ht="14.1" customHeight="1">
      <c r="B465" s="84"/>
    </row>
    <row r="466" spans="2:2" s="81" customFormat="1" ht="14.1" customHeight="1">
      <c r="B466" s="84"/>
    </row>
    <row r="467" spans="2:2" s="81" customFormat="1" ht="14.1" customHeight="1">
      <c r="B467" s="84"/>
    </row>
    <row r="468" spans="2:2" s="81" customFormat="1" ht="14.1" customHeight="1">
      <c r="B468" s="84"/>
    </row>
    <row r="469" spans="2:2" s="81" customFormat="1" ht="14.1" customHeight="1">
      <c r="B469" s="84"/>
    </row>
    <row r="470" spans="2:2" s="81" customFormat="1" ht="14.1" customHeight="1">
      <c r="B470" s="84"/>
    </row>
    <row r="471" spans="2:2" s="81" customFormat="1" ht="14.1" customHeight="1">
      <c r="B471" s="84"/>
    </row>
    <row r="472" spans="2:2" s="81" customFormat="1" ht="14.1" customHeight="1">
      <c r="B472" s="84"/>
    </row>
    <row r="473" spans="2:2" s="81" customFormat="1" ht="14.1" customHeight="1">
      <c r="B473" s="84"/>
    </row>
    <row r="474" spans="2:2" s="81" customFormat="1" ht="14.1" customHeight="1">
      <c r="B474" s="84"/>
    </row>
    <row r="475" spans="2:2" s="81" customFormat="1" ht="14.1" customHeight="1">
      <c r="B475" s="84"/>
    </row>
    <row r="476" spans="2:2" s="81" customFormat="1" ht="14.1" customHeight="1">
      <c r="B476" s="84"/>
    </row>
    <row r="477" spans="2:2" s="81" customFormat="1" ht="14.1" customHeight="1">
      <c r="B477" s="84"/>
    </row>
    <row r="478" spans="2:2" s="81" customFormat="1" ht="14.1" customHeight="1">
      <c r="B478" s="84"/>
    </row>
    <row r="479" spans="2:2" s="81" customFormat="1" ht="14.1" customHeight="1">
      <c r="B479" s="84"/>
    </row>
    <row r="480" spans="2:2" s="81" customFormat="1" ht="14.1" customHeight="1">
      <c r="B480" s="84"/>
    </row>
    <row r="481" spans="2:2" s="81" customFormat="1" ht="14.1" customHeight="1">
      <c r="B481" s="84"/>
    </row>
    <row r="482" spans="2:2" s="81" customFormat="1" ht="14.1" customHeight="1">
      <c r="B482" s="84"/>
    </row>
    <row r="483" spans="2:2" s="81" customFormat="1" ht="14.1" customHeight="1">
      <c r="B483" s="84"/>
    </row>
    <row r="484" spans="2:2" s="81" customFormat="1" ht="14.1" customHeight="1">
      <c r="B484" s="84"/>
    </row>
    <row r="485" spans="2:2" s="81" customFormat="1" ht="14.1" customHeight="1">
      <c r="B485" s="84"/>
    </row>
    <row r="486" spans="2:2" s="81" customFormat="1" ht="14.1" customHeight="1">
      <c r="B486" s="84"/>
    </row>
    <row r="487" spans="2:2" s="81" customFormat="1" ht="14.1" customHeight="1">
      <c r="B487" s="84"/>
    </row>
    <row r="488" spans="2:2" s="81" customFormat="1" ht="14.1" customHeight="1">
      <c r="B488" s="84"/>
    </row>
    <row r="489" spans="2:2" s="81" customFormat="1" ht="14.1" customHeight="1">
      <c r="B489" s="84"/>
    </row>
    <row r="490" spans="2:2" s="81" customFormat="1" ht="14.1" customHeight="1">
      <c r="B490" s="84"/>
    </row>
    <row r="491" spans="2:2" s="81" customFormat="1" ht="14.1" customHeight="1">
      <c r="B491" s="84"/>
    </row>
    <row r="492" spans="2:2" s="81" customFormat="1" ht="14.1" customHeight="1">
      <c r="B492" s="84"/>
    </row>
    <row r="493" spans="2:2" s="81" customFormat="1" ht="14.1" customHeight="1">
      <c r="B493" s="84"/>
    </row>
    <row r="494" spans="2:2" s="81" customFormat="1" ht="14.1" customHeight="1">
      <c r="B494" s="84"/>
    </row>
    <row r="495" spans="2:2" s="81" customFormat="1" ht="14.1" customHeight="1">
      <c r="B495" s="84"/>
    </row>
    <row r="496" spans="2:2" s="81" customFormat="1" ht="14.1" customHeight="1">
      <c r="B496" s="84"/>
    </row>
    <row r="497" spans="2:2" s="81" customFormat="1" ht="14.1" customHeight="1">
      <c r="B497" s="84"/>
    </row>
    <row r="498" spans="2:2" s="81" customFormat="1" ht="14.1" customHeight="1">
      <c r="B498" s="84"/>
    </row>
    <row r="499" spans="2:2" s="81" customFormat="1" ht="14.1" customHeight="1">
      <c r="B499" s="84"/>
    </row>
    <row r="500" spans="2:2" s="81" customFormat="1" ht="14.1" customHeight="1">
      <c r="B500" s="84"/>
    </row>
    <row r="501" spans="2:2" s="81" customFormat="1" ht="14.1" customHeight="1">
      <c r="B501" s="84"/>
    </row>
    <row r="502" spans="2:2" s="81" customFormat="1" ht="14.1" customHeight="1">
      <c r="B502" s="84"/>
    </row>
    <row r="503" spans="2:2" s="81" customFormat="1" ht="14.1" customHeight="1">
      <c r="B503" s="84"/>
    </row>
    <row r="504" spans="2:2" s="81" customFormat="1" ht="14.1" customHeight="1">
      <c r="B504" s="84"/>
    </row>
    <row r="505" spans="2:2" s="81" customFormat="1" ht="14.1" customHeight="1">
      <c r="B505" s="84"/>
    </row>
    <row r="506" spans="2:2" s="81" customFormat="1" ht="14.1" customHeight="1">
      <c r="B506" s="84"/>
    </row>
    <row r="507" spans="2:2" s="81" customFormat="1" ht="14.1" customHeight="1">
      <c r="B507" s="84"/>
    </row>
    <row r="508" spans="2:2" s="81" customFormat="1" ht="14.1" customHeight="1">
      <c r="B508" s="84"/>
    </row>
    <row r="509" spans="2:2" s="81" customFormat="1" ht="14.1" customHeight="1">
      <c r="B509" s="84"/>
    </row>
    <row r="510" spans="2:2" s="81" customFormat="1" ht="14.1" customHeight="1">
      <c r="B510" s="84"/>
    </row>
    <row r="511" spans="2:2" s="81" customFormat="1" ht="14.1" customHeight="1">
      <c r="B511" s="84"/>
    </row>
    <row r="512" spans="2:2" s="81" customFormat="1" ht="14.1" customHeight="1">
      <c r="B512" s="84"/>
    </row>
    <row r="513" spans="2:2" s="81" customFormat="1" ht="14.1" customHeight="1">
      <c r="B513" s="84"/>
    </row>
    <row r="514" spans="2:2" s="81" customFormat="1" ht="14.1" customHeight="1">
      <c r="B514" s="84"/>
    </row>
    <row r="515" spans="2:2" s="81" customFormat="1" ht="14.1" customHeight="1">
      <c r="B515" s="84"/>
    </row>
    <row r="516" spans="2:2" s="81" customFormat="1" ht="14.1" customHeight="1">
      <c r="B516" s="84"/>
    </row>
    <row r="517" spans="2:2" s="81" customFormat="1" ht="14.1" customHeight="1">
      <c r="B517" s="84"/>
    </row>
    <row r="518" spans="2:2" s="81" customFormat="1" ht="14.1" customHeight="1">
      <c r="B518" s="84"/>
    </row>
    <row r="519" spans="2:2" s="81" customFormat="1" ht="14.1" customHeight="1">
      <c r="B519" s="84"/>
    </row>
    <row r="520" spans="2:2" s="81" customFormat="1" ht="14.1" customHeight="1">
      <c r="B520" s="84"/>
    </row>
    <row r="521" spans="2:2" s="81" customFormat="1" ht="14.1" customHeight="1">
      <c r="B521" s="84"/>
    </row>
    <row r="522" spans="2:2" s="81" customFormat="1" ht="14.1" customHeight="1">
      <c r="B522" s="84"/>
    </row>
    <row r="523" spans="2:2" s="81" customFormat="1" ht="14.1" customHeight="1">
      <c r="B523" s="84"/>
    </row>
    <row r="524" spans="2:2" s="81" customFormat="1" ht="14.1" customHeight="1">
      <c r="B524" s="84"/>
    </row>
    <row r="525" spans="2:2" s="81" customFormat="1" ht="14.1" customHeight="1">
      <c r="B525" s="84"/>
    </row>
    <row r="526" spans="2:2" s="81" customFormat="1" ht="14.1" customHeight="1">
      <c r="B526" s="84"/>
    </row>
    <row r="527" spans="2:2" s="81" customFormat="1" ht="14.1" customHeight="1">
      <c r="B527" s="84"/>
    </row>
    <row r="528" spans="2:2" s="81" customFormat="1" ht="14.1" customHeight="1">
      <c r="B528" s="84"/>
    </row>
    <row r="529" spans="2:2" s="81" customFormat="1" ht="14.1" customHeight="1">
      <c r="B529" s="84"/>
    </row>
    <row r="530" spans="2:2" s="81" customFormat="1" ht="14.1" customHeight="1">
      <c r="B530" s="84"/>
    </row>
    <row r="531" spans="2:2" s="81" customFormat="1" ht="14.1" customHeight="1">
      <c r="B531" s="84"/>
    </row>
    <row r="532" spans="2:2" s="81" customFormat="1" ht="14.1" customHeight="1">
      <c r="B532" s="84"/>
    </row>
    <row r="533" spans="2:2" s="81" customFormat="1" ht="14.1" customHeight="1">
      <c r="B533" s="84"/>
    </row>
    <row r="534" spans="2:2" s="81" customFormat="1" ht="14.1" customHeight="1">
      <c r="B534" s="84"/>
    </row>
    <row r="535" spans="2:2" s="81" customFormat="1" ht="14.1" customHeight="1">
      <c r="B535" s="84"/>
    </row>
    <row r="536" spans="2:2" s="81" customFormat="1" ht="14.1" customHeight="1">
      <c r="B536" s="84"/>
    </row>
    <row r="537" spans="2:2" s="81" customFormat="1" ht="14.1" customHeight="1">
      <c r="B537" s="84"/>
    </row>
    <row r="538" spans="2:2" s="81" customFormat="1" ht="14.1" customHeight="1">
      <c r="B538" s="84"/>
    </row>
    <row r="539" spans="2:2" s="81" customFormat="1" ht="14.1" customHeight="1">
      <c r="B539" s="84"/>
    </row>
    <row r="540" spans="2:2" s="81" customFormat="1" ht="14.1" customHeight="1">
      <c r="B540" s="84"/>
    </row>
    <row r="541" spans="2:2" s="81" customFormat="1" ht="14.1" customHeight="1">
      <c r="B541" s="84"/>
    </row>
    <row r="542" spans="2:2" s="81" customFormat="1" ht="14.1" customHeight="1">
      <c r="B542" s="84"/>
    </row>
    <row r="543" spans="2:2" s="81" customFormat="1" ht="14.1" customHeight="1">
      <c r="B543" s="84"/>
    </row>
    <row r="544" spans="2:2" s="81" customFormat="1" ht="14.1" customHeight="1">
      <c r="B544" s="84"/>
    </row>
    <row r="545" spans="2:2" s="81" customFormat="1" ht="14.1" customHeight="1">
      <c r="B545" s="84"/>
    </row>
    <row r="546" spans="2:2" s="81" customFormat="1" ht="14.1" customHeight="1">
      <c r="B546" s="84"/>
    </row>
    <row r="547" spans="2:2" s="81" customFormat="1" ht="14.1" customHeight="1">
      <c r="B547" s="84"/>
    </row>
    <row r="548" spans="2:2" s="81" customFormat="1" ht="14.1" customHeight="1">
      <c r="B548" s="84"/>
    </row>
    <row r="549" spans="2:2" s="81" customFormat="1" ht="14.1" customHeight="1">
      <c r="B549" s="84"/>
    </row>
    <row r="550" spans="2:2" s="81" customFormat="1" ht="14.1" customHeight="1">
      <c r="B550" s="84"/>
    </row>
    <row r="551" spans="2:2" s="81" customFormat="1" ht="14.1" customHeight="1">
      <c r="B551" s="84"/>
    </row>
    <row r="552" spans="2:2" s="81" customFormat="1" ht="14.1" customHeight="1">
      <c r="B552" s="84"/>
    </row>
    <row r="553" spans="2:2" s="81" customFormat="1" ht="14.1" customHeight="1">
      <c r="B553" s="84"/>
    </row>
    <row r="554" spans="2:2" s="81" customFormat="1" ht="14.1" customHeight="1">
      <c r="B554" s="84"/>
    </row>
    <row r="555" spans="2:2" s="81" customFormat="1" ht="14.1" customHeight="1">
      <c r="B555" s="84"/>
    </row>
    <row r="556" spans="2:2" s="81" customFormat="1" ht="14.1" customHeight="1">
      <c r="B556" s="84"/>
    </row>
    <row r="557" spans="2:2" s="81" customFormat="1" ht="14.1" customHeight="1">
      <c r="B557" s="84"/>
    </row>
    <row r="558" spans="2:2" s="81" customFormat="1" ht="14.1" customHeight="1">
      <c r="B558" s="84"/>
    </row>
    <row r="559" spans="2:2" s="81" customFormat="1" ht="14.1" customHeight="1">
      <c r="B559" s="84"/>
    </row>
    <row r="560" spans="2:2" s="81" customFormat="1" ht="14.1" customHeight="1">
      <c r="B560" s="84"/>
    </row>
    <row r="561" spans="2:2" s="81" customFormat="1" ht="14.1" customHeight="1">
      <c r="B561" s="84"/>
    </row>
    <row r="562" spans="2:2" s="81" customFormat="1" ht="14.1" customHeight="1">
      <c r="B562" s="84"/>
    </row>
    <row r="563" spans="2:2" s="81" customFormat="1" ht="14.1" customHeight="1">
      <c r="B563" s="84"/>
    </row>
    <row r="564" spans="2:2" s="81" customFormat="1" ht="14.1" customHeight="1">
      <c r="B564" s="84"/>
    </row>
    <row r="565" spans="2:2" s="81" customFormat="1" ht="14.1" customHeight="1">
      <c r="B565" s="84"/>
    </row>
    <row r="566" spans="2:2" s="81" customFormat="1" ht="14.1" customHeight="1">
      <c r="B566" s="84"/>
    </row>
    <row r="567" spans="2:2" s="81" customFormat="1" ht="14.1" customHeight="1">
      <c r="B567" s="84"/>
    </row>
    <row r="568" spans="2:2" s="81" customFormat="1" ht="14.1" customHeight="1">
      <c r="B568" s="84"/>
    </row>
    <row r="569" spans="2:2" s="81" customFormat="1" ht="14.1" customHeight="1">
      <c r="B569" s="84"/>
    </row>
    <row r="570" spans="2:2" s="81" customFormat="1" ht="14.1" customHeight="1">
      <c r="B570" s="84"/>
    </row>
    <row r="571" spans="2:2" s="81" customFormat="1" ht="14.1" customHeight="1">
      <c r="B571" s="84"/>
    </row>
    <row r="572" spans="2:2" s="81" customFormat="1" ht="14.1" customHeight="1">
      <c r="B572" s="84"/>
    </row>
    <row r="573" spans="2:2" s="81" customFormat="1" ht="14.1" customHeight="1">
      <c r="B573" s="84"/>
    </row>
    <row r="574" spans="2:2" s="81" customFormat="1" ht="14.1" customHeight="1">
      <c r="B574" s="84"/>
    </row>
    <row r="575" spans="2:2" s="81" customFormat="1" ht="14.1" customHeight="1">
      <c r="B575" s="84"/>
    </row>
    <row r="576" spans="2:2" s="81" customFormat="1" ht="14.1" customHeight="1">
      <c r="B576" s="84"/>
    </row>
    <row r="577" spans="2:2" s="81" customFormat="1" ht="14.1" customHeight="1">
      <c r="B577" s="84"/>
    </row>
    <row r="578" spans="2:2" s="81" customFormat="1" ht="14.1" customHeight="1">
      <c r="B578" s="84"/>
    </row>
    <row r="579" spans="2:2" s="81" customFormat="1" ht="14.1" customHeight="1">
      <c r="B579" s="84"/>
    </row>
    <row r="580" spans="2:2" s="81" customFormat="1" ht="14.1" customHeight="1">
      <c r="B580" s="84"/>
    </row>
    <row r="581" spans="2:2" s="81" customFormat="1" ht="14.1" customHeight="1">
      <c r="B581" s="84"/>
    </row>
    <row r="582" spans="2:2" s="81" customFormat="1" ht="14.1" customHeight="1">
      <c r="B582" s="84"/>
    </row>
    <row r="583" spans="2:2" s="81" customFormat="1" ht="14.1" customHeight="1">
      <c r="B583" s="84"/>
    </row>
    <row r="584" spans="2:2" s="81" customFormat="1" ht="14.1" customHeight="1">
      <c r="B584" s="84"/>
    </row>
    <row r="585" spans="2:2" s="81" customFormat="1" ht="14.1" customHeight="1">
      <c r="B585" s="84"/>
    </row>
    <row r="586" spans="2:2" s="81" customFormat="1" ht="14.1" customHeight="1">
      <c r="B586" s="84"/>
    </row>
    <row r="587" spans="2:2" s="81" customFormat="1" ht="14.1" customHeight="1">
      <c r="B587" s="84"/>
    </row>
    <row r="588" spans="2:2" s="81" customFormat="1" ht="14.1" customHeight="1">
      <c r="B588" s="84"/>
    </row>
    <row r="589" spans="2:2" s="81" customFormat="1" ht="14.1" customHeight="1">
      <c r="B589" s="84"/>
    </row>
    <row r="590" spans="2:2" s="81" customFormat="1" ht="14.1" customHeight="1">
      <c r="B590" s="84"/>
    </row>
    <row r="591" spans="2:2" s="81" customFormat="1" ht="14.1" customHeight="1">
      <c r="B591" s="84"/>
    </row>
    <row r="592" spans="2:2" s="81" customFormat="1" ht="14.1" customHeight="1">
      <c r="B592" s="84"/>
    </row>
    <row r="593" spans="2:2" s="81" customFormat="1" ht="14.1" customHeight="1">
      <c r="B593" s="84"/>
    </row>
    <row r="594" spans="2:2" s="81" customFormat="1" ht="14.1" customHeight="1">
      <c r="B594" s="84"/>
    </row>
    <row r="595" spans="2:2" s="81" customFormat="1" ht="14.1" customHeight="1">
      <c r="B595" s="84"/>
    </row>
    <row r="596" spans="2:2" s="81" customFormat="1" ht="14.1" customHeight="1">
      <c r="B596" s="84"/>
    </row>
    <row r="597" spans="2:2" s="81" customFormat="1" ht="14.1" customHeight="1">
      <c r="B597" s="84"/>
    </row>
    <row r="598" spans="2:2" s="81" customFormat="1" ht="14.1" customHeight="1">
      <c r="B598" s="84"/>
    </row>
    <row r="599" spans="2:2" s="81" customFormat="1" ht="14.1" customHeight="1">
      <c r="B599" s="84"/>
    </row>
    <row r="600" spans="2:2" s="81" customFormat="1" ht="14.1" customHeight="1">
      <c r="B600" s="84"/>
    </row>
    <row r="601" spans="2:2" s="81" customFormat="1" ht="14.1" customHeight="1">
      <c r="B601" s="84"/>
    </row>
    <row r="602" spans="2:2" s="81" customFormat="1" ht="14.1" customHeight="1">
      <c r="B602" s="84"/>
    </row>
    <row r="603" spans="2:2" s="81" customFormat="1" ht="14.1" customHeight="1">
      <c r="B603" s="84"/>
    </row>
    <row r="604" spans="2:2" s="81" customFormat="1" ht="14.1" customHeight="1">
      <c r="B604" s="84"/>
    </row>
    <row r="605" spans="2:2" s="81" customFormat="1" ht="14.1" customHeight="1">
      <c r="B605" s="84"/>
    </row>
    <row r="606" spans="2:2" s="81" customFormat="1" ht="14.1" customHeight="1">
      <c r="B606" s="84"/>
    </row>
    <row r="607" spans="2:2" s="81" customFormat="1" ht="14.1" customHeight="1">
      <c r="B607" s="84"/>
    </row>
    <row r="608" spans="2:2" s="81" customFormat="1" ht="14.1" customHeight="1">
      <c r="B608" s="84"/>
    </row>
    <row r="609" spans="2:2" s="81" customFormat="1" ht="14.1" customHeight="1">
      <c r="B609" s="84"/>
    </row>
    <row r="610" spans="2:2" s="81" customFormat="1" ht="14.1" customHeight="1">
      <c r="B610" s="84"/>
    </row>
    <row r="611" spans="2:2" s="81" customFormat="1" ht="14.1" customHeight="1">
      <c r="B611" s="84"/>
    </row>
    <row r="612" spans="2:2" s="81" customFormat="1" ht="14.1" customHeight="1">
      <c r="B612" s="84"/>
    </row>
    <row r="613" spans="2:2" s="81" customFormat="1" ht="14.1" customHeight="1">
      <c r="B613" s="84"/>
    </row>
    <row r="614" spans="2:2" s="81" customFormat="1" ht="14.1" customHeight="1">
      <c r="B614" s="84"/>
    </row>
    <row r="615" spans="2:2" s="81" customFormat="1" ht="14.1" customHeight="1">
      <c r="B615" s="84"/>
    </row>
    <row r="616" spans="2:2" s="81" customFormat="1" ht="14.1" customHeight="1">
      <c r="B616" s="84"/>
    </row>
    <row r="617" spans="2:2" s="81" customFormat="1" ht="14.1" customHeight="1">
      <c r="B617" s="84"/>
    </row>
    <row r="618" spans="2:2" s="81" customFormat="1" ht="14.1" customHeight="1">
      <c r="B618" s="84"/>
    </row>
    <row r="619" spans="2:2" s="81" customFormat="1" ht="14.1" customHeight="1">
      <c r="B619" s="84"/>
    </row>
    <row r="620" spans="2:2" s="81" customFormat="1" ht="14.1" customHeight="1">
      <c r="B620" s="84"/>
    </row>
    <row r="621" spans="2:2" s="81" customFormat="1" ht="14.1" customHeight="1">
      <c r="B621" s="84"/>
    </row>
    <row r="622" spans="2:2" s="81" customFormat="1" ht="14.1" customHeight="1">
      <c r="B622" s="84"/>
    </row>
    <row r="623" spans="2:2" s="81" customFormat="1" ht="14.1" customHeight="1">
      <c r="B623" s="84"/>
    </row>
    <row r="624" spans="2:2" s="81" customFormat="1" ht="14.1" customHeight="1">
      <c r="B624" s="84"/>
    </row>
    <row r="625" spans="2:2" s="81" customFormat="1" ht="14.1" customHeight="1">
      <c r="B625" s="84"/>
    </row>
    <row r="626" spans="2:2" s="81" customFormat="1" ht="14.1" customHeight="1">
      <c r="B626" s="84"/>
    </row>
    <row r="627" spans="2:2" s="81" customFormat="1" ht="14.1" customHeight="1">
      <c r="B627" s="84"/>
    </row>
    <row r="628" spans="2:2" s="81" customFormat="1" ht="14.1" customHeight="1">
      <c r="B628" s="84"/>
    </row>
    <row r="629" spans="2:2" s="81" customFormat="1" ht="14.1" customHeight="1">
      <c r="B629" s="84"/>
    </row>
    <row r="630" spans="2:2" s="81" customFormat="1" ht="14.1" customHeight="1">
      <c r="B630" s="84"/>
    </row>
    <row r="631" spans="2:2" s="81" customFormat="1" ht="14.1" customHeight="1">
      <c r="B631" s="84"/>
    </row>
    <row r="632" spans="2:2" s="81" customFormat="1" ht="14.1" customHeight="1">
      <c r="B632" s="84"/>
    </row>
    <row r="633" spans="2:2" s="81" customFormat="1" ht="14.1" customHeight="1">
      <c r="B633" s="84"/>
    </row>
    <row r="634" spans="2:2" s="81" customFormat="1" ht="14.1" customHeight="1">
      <c r="B634" s="84"/>
    </row>
    <row r="635" spans="2:2" s="81" customFormat="1" ht="14.1" customHeight="1">
      <c r="B635" s="84"/>
    </row>
    <row r="636" spans="2:2" s="81" customFormat="1" ht="14.1" customHeight="1">
      <c r="B636" s="84"/>
    </row>
    <row r="637" spans="2:2" s="81" customFormat="1" ht="14.1" customHeight="1">
      <c r="B637" s="84"/>
    </row>
    <row r="638" spans="2:2" s="81" customFormat="1" ht="14.1" customHeight="1">
      <c r="B638" s="84"/>
    </row>
    <row r="639" spans="2:2" s="81" customFormat="1" ht="14.1" customHeight="1">
      <c r="B639" s="84"/>
    </row>
    <row r="640" spans="2:2" s="81" customFormat="1" ht="14.1" customHeight="1">
      <c r="B640" s="84"/>
    </row>
    <row r="641" spans="2:2" s="81" customFormat="1" ht="14.1" customHeight="1">
      <c r="B641" s="84"/>
    </row>
    <row r="642" spans="2:2" s="81" customFormat="1" ht="14.1" customHeight="1">
      <c r="B642" s="84"/>
    </row>
    <row r="643" spans="2:2" s="81" customFormat="1" ht="14.1" customHeight="1">
      <c r="B643" s="84"/>
    </row>
    <row r="644" spans="2:2" s="81" customFormat="1" ht="14.1" customHeight="1">
      <c r="B644" s="84"/>
    </row>
    <row r="645" spans="2:2" s="81" customFormat="1" ht="14.1" customHeight="1">
      <c r="B645" s="84"/>
    </row>
    <row r="646" spans="2:2" s="81" customFormat="1" ht="14.1" customHeight="1">
      <c r="B646" s="84"/>
    </row>
    <row r="647" spans="2:2" s="81" customFormat="1" ht="14.1" customHeight="1">
      <c r="B647" s="84"/>
    </row>
    <row r="648" spans="2:2" s="81" customFormat="1" ht="14.1" customHeight="1">
      <c r="B648" s="84"/>
    </row>
    <row r="649" spans="2:2" s="81" customFormat="1" ht="14.1" customHeight="1">
      <c r="B649" s="84"/>
    </row>
    <row r="650" spans="2:2" s="81" customFormat="1" ht="14.1" customHeight="1">
      <c r="B650" s="84"/>
    </row>
    <row r="651" spans="2:2" s="81" customFormat="1" ht="14.1" customHeight="1">
      <c r="B651" s="84"/>
    </row>
    <row r="652" spans="2:2" s="81" customFormat="1" ht="14.1" customHeight="1">
      <c r="B652" s="84"/>
    </row>
    <row r="653" spans="2:2" s="81" customFormat="1" ht="14.1" customHeight="1">
      <c r="B653" s="84"/>
    </row>
    <row r="654" spans="2:2" s="81" customFormat="1" ht="14.1" customHeight="1">
      <c r="B654" s="84"/>
    </row>
    <row r="655" spans="2:2" s="81" customFormat="1" ht="14.1" customHeight="1">
      <c r="B655" s="84"/>
    </row>
    <row r="656" spans="2:2" s="81" customFormat="1" ht="14.1" customHeight="1">
      <c r="B656" s="84"/>
    </row>
    <row r="657" spans="2:2" s="81" customFormat="1" ht="14.1" customHeight="1">
      <c r="B657" s="84"/>
    </row>
    <row r="658" spans="2:2" s="81" customFormat="1" ht="14.1" customHeight="1">
      <c r="B658" s="84"/>
    </row>
    <row r="659" spans="2:2" s="81" customFormat="1" ht="14.1" customHeight="1">
      <c r="B659" s="84"/>
    </row>
    <row r="660" spans="2:2" s="81" customFormat="1" ht="14.1" customHeight="1">
      <c r="B660" s="84"/>
    </row>
    <row r="661" spans="2:2" s="81" customFormat="1" ht="14.1" customHeight="1">
      <c r="B661" s="84"/>
    </row>
    <row r="662" spans="2:2" s="81" customFormat="1" ht="14.1" customHeight="1">
      <c r="B662" s="84"/>
    </row>
    <row r="663" spans="2:2" s="81" customFormat="1" ht="14.1" customHeight="1">
      <c r="B663" s="84"/>
    </row>
    <row r="664" spans="2:2" s="81" customFormat="1" ht="14.1" customHeight="1">
      <c r="B664" s="84"/>
    </row>
    <row r="665" spans="2:2" s="81" customFormat="1" ht="14.1" customHeight="1">
      <c r="B665" s="84"/>
    </row>
    <row r="666" spans="2:2" s="81" customFormat="1" ht="14.1" customHeight="1">
      <c r="B666" s="84"/>
    </row>
    <row r="667" spans="2:2" s="81" customFormat="1" ht="14.1" customHeight="1">
      <c r="B667" s="84"/>
    </row>
    <row r="668" spans="2:2" s="81" customFormat="1" ht="14.1" customHeight="1">
      <c r="B668" s="84"/>
    </row>
    <row r="669" spans="2:2" s="81" customFormat="1" ht="14.1" customHeight="1">
      <c r="B669" s="84"/>
    </row>
    <row r="670" spans="2:2" s="81" customFormat="1" ht="14.1" customHeight="1">
      <c r="B670" s="84"/>
    </row>
    <row r="671" spans="2:2" s="81" customFormat="1" ht="14.1" customHeight="1">
      <c r="B671" s="84"/>
    </row>
    <row r="672" spans="2:2" s="81" customFormat="1" ht="14.1" customHeight="1">
      <c r="B672" s="84"/>
    </row>
    <row r="673" spans="2:2" s="81" customFormat="1" ht="14.1" customHeight="1">
      <c r="B673" s="84"/>
    </row>
    <row r="674" spans="2:2" s="81" customFormat="1" ht="14.1" customHeight="1">
      <c r="B674" s="84"/>
    </row>
    <row r="675" spans="2:2" s="81" customFormat="1" ht="14.1" customHeight="1">
      <c r="B675" s="84"/>
    </row>
    <row r="676" spans="2:2" s="81" customFormat="1" ht="14.1" customHeight="1">
      <c r="B676" s="84"/>
    </row>
    <row r="677" spans="2:2" s="81" customFormat="1" ht="14.1" customHeight="1">
      <c r="B677" s="84"/>
    </row>
    <row r="678" spans="2:2" s="81" customFormat="1" ht="14.1" customHeight="1">
      <c r="B678" s="84"/>
    </row>
    <row r="679" spans="2:2" s="81" customFormat="1" ht="14.1" customHeight="1">
      <c r="B679" s="84"/>
    </row>
    <row r="680" spans="2:2" s="81" customFormat="1" ht="14.1" customHeight="1">
      <c r="B680" s="84"/>
    </row>
    <row r="681" spans="2:2" s="81" customFormat="1" ht="14.1" customHeight="1">
      <c r="B681" s="84"/>
    </row>
    <row r="682" spans="2:2" s="81" customFormat="1" ht="14.1" customHeight="1">
      <c r="B682" s="84"/>
    </row>
    <row r="683" spans="2:2" ht="14.1" customHeight="1"/>
    <row r="684" spans="2:2" ht="14.1" customHeight="1"/>
    <row r="685" spans="2:2" ht="14.1" customHeight="1"/>
    <row r="686" spans="2:2" ht="14.1" customHeight="1"/>
    <row r="687" spans="2:2" ht="14.1" customHeight="1"/>
    <row r="688" spans="2:2"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sheetData>
  <customSheetViews>
    <customSheetView guid="{B232EC41-FA91-4761-896A-6152EABD1429}" scale="80" showGridLines="0">
      <selection activeCell="E21" sqref="E21"/>
      <pageMargins left="0" right="0" top="0" bottom="0" header="0" footer="0"/>
      <pageSetup orientation="portrait" r:id="rId1"/>
    </customSheetView>
    <customSheetView guid="{91D0648A-97F4-4F83-B228-CDCBEBFD7225}" scale="80" showGridLines="0">
      <selection activeCell="E21" sqref="E21"/>
      <pageMargins left="0" right="0" top="0" bottom="0" header="0" footer="0"/>
      <pageSetup orientation="portrait" r:id="rId2"/>
    </customSheetView>
  </customSheetViews>
  <mergeCells count="6">
    <mergeCell ref="A4:C4"/>
    <mergeCell ref="A29:C29"/>
    <mergeCell ref="A5:C5"/>
    <mergeCell ref="A6:C6"/>
    <mergeCell ref="A7:C7"/>
    <mergeCell ref="A28:C28"/>
  </mergeCells>
  <printOptions horizontalCentered="1"/>
  <pageMargins left="0.39370078740157483" right="0.39370078740157483" top="0.39370078740157483" bottom="0.39370078740157483" header="0.39370078740157483" footer="0.39370078740157483"/>
  <pageSetup paperSize="5" orientation="portrait" r:id="rId3"/>
  <headerFooter>
    <oddHeader>&amp;R&amp;"Calibri"&amp;10&amp;K000000 Protected B - External / Protégé B - Externe&amp;1#_x000D_</oddHead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23"/>
  <sheetViews>
    <sheetView showGridLines="0" zoomScaleNormal="100" workbookViewId="0"/>
  </sheetViews>
  <sheetFormatPr defaultColWidth="9.109375" defaultRowHeight="13.8"/>
  <cols>
    <col min="1" max="1" width="36.33203125" style="82" customWidth="1"/>
    <col min="2" max="2" width="8.5546875" style="83" customWidth="1"/>
    <col min="3" max="3" width="13.6640625" style="82" customWidth="1"/>
    <col min="4" max="4" width="8.5546875" style="83" customWidth="1"/>
    <col min="5" max="5" width="13.6640625" style="82" customWidth="1"/>
    <col min="6" max="6" width="8.5546875" style="83" customWidth="1"/>
    <col min="7" max="7" width="12.6640625" style="82" customWidth="1"/>
    <col min="8" max="8" width="11.5546875" style="82" customWidth="1"/>
    <col min="9" max="9" width="8.5546875" style="83" customWidth="1"/>
    <col min="10" max="10" width="13.6640625" style="82" customWidth="1"/>
    <col min="11" max="11" width="8.5546875" style="83" customWidth="1"/>
    <col min="12" max="12" width="13.6640625" style="82" customWidth="1"/>
    <col min="13" max="13" width="12.5546875" style="83" customWidth="1"/>
    <col min="14" max="14" width="13.6640625" style="82" customWidth="1"/>
    <col min="15" max="15" width="7.33203125" style="82" customWidth="1"/>
    <col min="16" max="16" width="8.5546875" style="83" customWidth="1"/>
    <col min="17" max="17" width="13.6640625" style="82" customWidth="1"/>
    <col min="18" max="16384" width="9.109375" style="82"/>
  </cols>
  <sheetData>
    <row r="1" spans="1:17" ht="26.1" customHeight="1">
      <c r="A1" s="165"/>
      <c r="B1" s="179"/>
      <c r="C1" s="165"/>
      <c r="D1" s="179"/>
      <c r="E1" s="165"/>
      <c r="F1" s="179"/>
      <c r="G1" s="165"/>
      <c r="H1" s="165"/>
      <c r="I1" s="179"/>
      <c r="J1" s="165"/>
      <c r="K1" s="179"/>
      <c r="L1" s="165"/>
      <c r="M1" s="179"/>
      <c r="N1" s="165"/>
      <c r="O1" s="165"/>
      <c r="P1" s="179"/>
      <c r="Q1" s="176" t="s">
        <v>14</v>
      </c>
    </row>
    <row r="2" spans="1:17" ht="27" customHeight="1">
      <c r="A2" s="165"/>
      <c r="B2" s="205"/>
      <c r="C2" s="208"/>
      <c r="D2" s="179"/>
      <c r="E2" s="165"/>
      <c r="F2" s="179"/>
      <c r="G2" s="165"/>
      <c r="H2" s="165"/>
      <c r="I2" s="179"/>
      <c r="J2" s="165"/>
      <c r="K2" s="179"/>
      <c r="L2" s="165"/>
      <c r="M2" s="179"/>
      <c r="N2" s="165"/>
      <c r="O2" s="165"/>
      <c r="P2" s="179"/>
      <c r="Q2" s="176"/>
    </row>
    <row r="3" spans="1:17" ht="20.399999999999999" customHeight="1">
      <c r="A3" s="220" t="s">
        <v>15</v>
      </c>
      <c r="B3" s="165"/>
      <c r="C3" s="165"/>
      <c r="D3" s="179"/>
      <c r="E3" s="165"/>
      <c r="F3" s="179"/>
      <c r="G3" s="165"/>
      <c r="H3" s="165"/>
      <c r="I3" s="179"/>
      <c r="J3" s="165"/>
      <c r="K3" s="179"/>
      <c r="L3" s="165"/>
      <c r="M3" s="179"/>
      <c r="N3" s="165"/>
      <c r="O3" s="165"/>
      <c r="P3" s="400"/>
      <c r="Q3" s="221" t="s">
        <v>16</v>
      </c>
    </row>
    <row r="4" spans="1:17" s="81" customFormat="1" ht="19.350000000000001" customHeight="1">
      <c r="A4" s="676" t="s">
        <v>232</v>
      </c>
      <c r="B4" s="676"/>
      <c r="C4" s="677"/>
      <c r="D4" s="677"/>
      <c r="E4" s="677"/>
      <c r="F4" s="677"/>
      <c r="G4" s="677"/>
      <c r="H4" s="677"/>
      <c r="I4" s="677"/>
      <c r="J4" s="677"/>
      <c r="K4" s="677"/>
      <c r="L4" s="677"/>
      <c r="M4" s="677"/>
      <c r="N4" s="677"/>
      <c r="O4" s="677"/>
      <c r="P4" s="677"/>
      <c r="Q4" s="677"/>
    </row>
    <row r="5" spans="1:17" ht="23.4" customHeight="1">
      <c r="A5" s="685" t="s">
        <v>233</v>
      </c>
      <c r="B5" s="685"/>
      <c r="C5" s="685"/>
      <c r="D5" s="685"/>
      <c r="E5" s="685"/>
      <c r="F5" s="685"/>
      <c r="G5" s="685"/>
      <c r="H5" s="685"/>
      <c r="I5" s="685"/>
      <c r="J5" s="685"/>
      <c r="K5" s="685"/>
      <c r="L5" s="685"/>
      <c r="M5" s="685"/>
      <c r="N5" s="685"/>
      <c r="O5" s="685"/>
      <c r="P5" s="685"/>
      <c r="Q5" s="685"/>
    </row>
    <row r="6" spans="1:17" ht="17.399999999999999">
      <c r="A6" s="693" t="s">
        <v>234</v>
      </c>
      <c r="B6" s="693"/>
      <c r="C6" s="693"/>
      <c r="D6" s="693"/>
      <c r="E6" s="693"/>
      <c r="F6" s="693"/>
      <c r="G6" s="693"/>
      <c r="H6" s="693"/>
      <c r="I6" s="693"/>
      <c r="J6" s="693"/>
      <c r="K6" s="693"/>
      <c r="L6" s="693"/>
      <c r="M6" s="693"/>
      <c r="N6" s="693"/>
      <c r="O6" s="693"/>
      <c r="P6" s="693"/>
      <c r="Q6" s="693"/>
    </row>
    <row r="7" spans="1:17" s="81" customFormat="1" ht="13.35" customHeight="1">
      <c r="A7" s="694" t="s">
        <v>20</v>
      </c>
      <c r="B7" s="694"/>
      <c r="C7" s="694"/>
      <c r="D7" s="694"/>
      <c r="E7" s="694"/>
      <c r="F7" s="694"/>
      <c r="G7" s="694"/>
      <c r="H7" s="694"/>
      <c r="I7" s="694"/>
      <c r="J7" s="694"/>
      <c r="K7" s="694"/>
      <c r="L7" s="694"/>
      <c r="M7" s="694"/>
      <c r="N7" s="694"/>
      <c r="O7" s="694"/>
      <c r="P7" s="694"/>
      <c r="Q7" s="694"/>
    </row>
    <row r="8" spans="1:17" s="81" customFormat="1" ht="13.35" customHeight="1">
      <c r="A8" s="84"/>
      <c r="B8" s="84"/>
      <c r="C8" s="84"/>
      <c r="D8" s="84"/>
      <c r="E8" s="84"/>
      <c r="F8" s="84"/>
      <c r="G8" s="84"/>
      <c r="H8" s="84"/>
      <c r="I8" s="84"/>
      <c r="J8" s="84"/>
      <c r="K8" s="84"/>
      <c r="L8" s="84"/>
      <c r="M8" s="84"/>
      <c r="N8" s="84"/>
      <c r="O8" s="84"/>
      <c r="P8" s="84"/>
      <c r="Q8" s="84"/>
    </row>
    <row r="9" spans="1:17" s="81" customFormat="1" ht="17.100000000000001" customHeight="1">
      <c r="A9" s="85"/>
      <c r="B9" s="690" t="s">
        <v>235</v>
      </c>
      <c r="C9" s="692"/>
      <c r="D9" s="690" t="s">
        <v>236</v>
      </c>
      <c r="E9" s="691"/>
      <c r="F9" s="691"/>
      <c r="G9" s="691"/>
      <c r="H9" s="691"/>
      <c r="I9" s="691"/>
      <c r="J9" s="692"/>
      <c r="K9" s="690" t="s">
        <v>237</v>
      </c>
      <c r="L9" s="691"/>
      <c r="M9" s="691"/>
      <c r="N9" s="691"/>
      <c r="O9" s="691"/>
      <c r="P9" s="691"/>
      <c r="Q9" s="692"/>
    </row>
    <row r="10" spans="1:17" s="81" customFormat="1" ht="36" customHeight="1">
      <c r="A10" s="401"/>
      <c r="B10" s="688" t="s">
        <v>238</v>
      </c>
      <c r="C10" s="689"/>
      <c r="D10" s="688" t="s">
        <v>239</v>
      </c>
      <c r="E10" s="689"/>
      <c r="F10" s="688" t="s">
        <v>240</v>
      </c>
      <c r="G10" s="689"/>
      <c r="H10" s="402" t="s">
        <v>241</v>
      </c>
      <c r="I10" s="688" t="s">
        <v>238</v>
      </c>
      <c r="J10" s="689"/>
      <c r="K10" s="688" t="s">
        <v>239</v>
      </c>
      <c r="L10" s="689"/>
      <c r="M10" s="688" t="s">
        <v>240</v>
      </c>
      <c r="N10" s="689"/>
      <c r="O10" s="402" t="s">
        <v>241</v>
      </c>
      <c r="P10" s="688" t="s">
        <v>238</v>
      </c>
      <c r="Q10" s="689"/>
    </row>
    <row r="11" spans="1:17" s="81" customFormat="1" ht="14.1" customHeight="1">
      <c r="A11" s="403" t="s">
        <v>242</v>
      </c>
      <c r="B11" s="345">
        <v>3010010010</v>
      </c>
      <c r="C11" s="404"/>
      <c r="D11" s="345">
        <v>3010011010</v>
      </c>
      <c r="E11" s="404"/>
      <c r="F11" s="345">
        <v>3010012010</v>
      </c>
      <c r="G11" s="404"/>
      <c r="H11" s="405">
        <v>0</v>
      </c>
      <c r="I11" s="345">
        <v>3010013010</v>
      </c>
      <c r="J11" s="404"/>
      <c r="K11" s="345">
        <v>3010014010</v>
      </c>
      <c r="L11" s="404"/>
      <c r="M11" s="345">
        <v>3010015010</v>
      </c>
      <c r="N11" s="404"/>
      <c r="O11" s="405">
        <v>0</v>
      </c>
      <c r="P11" s="345">
        <v>3010016010</v>
      </c>
      <c r="Q11" s="404"/>
    </row>
    <row r="12" spans="1:17" s="81" customFormat="1" ht="14.1" customHeight="1">
      <c r="A12" s="403" t="s">
        <v>243</v>
      </c>
      <c r="B12" s="345">
        <v>3010010020</v>
      </c>
      <c r="C12" s="404"/>
      <c r="D12" s="345">
        <v>3010011020</v>
      </c>
      <c r="E12" s="404"/>
      <c r="F12" s="345">
        <v>3010012020</v>
      </c>
      <c r="G12" s="404"/>
      <c r="H12" s="405">
        <v>3.0000000000000001E-3</v>
      </c>
      <c r="I12" s="345">
        <v>3010013020</v>
      </c>
      <c r="J12" s="404"/>
      <c r="K12" s="345">
        <v>3010014020</v>
      </c>
      <c r="L12" s="404"/>
      <c r="M12" s="345">
        <v>3010015020</v>
      </c>
      <c r="N12" s="404"/>
      <c r="O12" s="405">
        <v>3.0000000000000001E-3</v>
      </c>
      <c r="P12" s="345">
        <v>3010016020</v>
      </c>
      <c r="Q12" s="404"/>
    </row>
    <row r="13" spans="1:17" s="81" customFormat="1" ht="14.1" customHeight="1">
      <c r="A13" s="403" t="s">
        <v>244</v>
      </c>
      <c r="B13" s="345">
        <v>3010010030</v>
      </c>
      <c r="C13" s="404"/>
      <c r="D13" s="345">
        <v>3010011030</v>
      </c>
      <c r="E13" s="404"/>
      <c r="F13" s="345">
        <v>3010012030</v>
      </c>
      <c r="G13" s="404"/>
      <c r="H13" s="405">
        <v>3.0000000000000001E-3</v>
      </c>
      <c r="I13" s="345">
        <v>3010013030</v>
      </c>
      <c r="J13" s="404"/>
      <c r="K13" s="345">
        <v>3010014030</v>
      </c>
      <c r="L13" s="404"/>
      <c r="M13" s="345">
        <v>3010015030</v>
      </c>
      <c r="N13" s="404"/>
      <c r="O13" s="405">
        <v>3.0000000000000001E-3</v>
      </c>
      <c r="P13" s="345">
        <v>3010016030</v>
      </c>
      <c r="Q13" s="404"/>
    </row>
    <row r="14" spans="1:17" s="81" customFormat="1" ht="14.1" customHeight="1">
      <c r="A14" s="403" t="s">
        <v>245</v>
      </c>
      <c r="B14" s="345">
        <v>3010010040</v>
      </c>
      <c r="C14" s="404"/>
      <c r="D14" s="345">
        <v>3010011040</v>
      </c>
      <c r="E14" s="404"/>
      <c r="F14" s="345">
        <v>3010012040</v>
      </c>
      <c r="G14" s="404"/>
      <c r="H14" s="405">
        <v>6.0000000000000001E-3</v>
      </c>
      <c r="I14" s="345">
        <v>3010013040</v>
      </c>
      <c r="J14" s="404"/>
      <c r="K14" s="345">
        <v>3010014040</v>
      </c>
      <c r="L14" s="404"/>
      <c r="M14" s="345">
        <v>3010015040</v>
      </c>
      <c r="N14" s="404"/>
      <c r="O14" s="405">
        <v>6.0000000000000001E-3</v>
      </c>
      <c r="P14" s="345">
        <v>3010016040</v>
      </c>
      <c r="Q14" s="404"/>
    </row>
    <row r="15" spans="1:17" s="81" customFormat="1" ht="14.1" customHeight="1">
      <c r="A15" s="403" t="s">
        <v>246</v>
      </c>
      <c r="B15" s="345">
        <v>3010010050</v>
      </c>
      <c r="C15" s="404"/>
      <c r="D15" s="345">
        <v>3010011050</v>
      </c>
      <c r="E15" s="404"/>
      <c r="F15" s="345">
        <v>3010012050</v>
      </c>
      <c r="G15" s="404"/>
      <c r="H15" s="405">
        <v>2.5000000000000001E-2</v>
      </c>
      <c r="I15" s="345">
        <v>3010013050</v>
      </c>
      <c r="J15" s="404"/>
      <c r="K15" s="345">
        <v>3010014050</v>
      </c>
      <c r="L15" s="404"/>
      <c r="M15" s="345">
        <v>3010015050</v>
      </c>
      <c r="N15" s="404"/>
      <c r="O15" s="405">
        <v>2.5000000000000001E-2</v>
      </c>
      <c r="P15" s="345">
        <v>3010016050</v>
      </c>
      <c r="Q15" s="404"/>
    </row>
    <row r="16" spans="1:17" s="81" customFormat="1" ht="14.1" customHeight="1">
      <c r="A16" s="403" t="s">
        <v>247</v>
      </c>
      <c r="B16" s="345">
        <v>3010010060</v>
      </c>
      <c r="C16" s="404"/>
      <c r="D16" s="345">
        <v>3010011060</v>
      </c>
      <c r="E16" s="404"/>
      <c r="F16" s="345">
        <v>3010012060</v>
      </c>
      <c r="G16" s="404"/>
      <c r="H16" s="405">
        <v>0.1</v>
      </c>
      <c r="I16" s="345">
        <v>3010013060</v>
      </c>
      <c r="J16" s="404"/>
      <c r="K16" s="345">
        <v>3010014060</v>
      </c>
      <c r="L16" s="404"/>
      <c r="M16" s="345">
        <v>3010015060</v>
      </c>
      <c r="N16" s="404"/>
      <c r="O16" s="405">
        <v>0.1</v>
      </c>
      <c r="P16" s="345">
        <v>3010016060</v>
      </c>
      <c r="Q16" s="404"/>
    </row>
    <row r="17" spans="1:17" s="81" customFormat="1" ht="14.1" customHeight="1">
      <c r="A17" s="406" t="s">
        <v>248</v>
      </c>
      <c r="B17" s="345">
        <v>3010010070</v>
      </c>
      <c r="C17" s="131"/>
      <c r="D17" s="345">
        <v>3010011070</v>
      </c>
      <c r="E17" s="407"/>
      <c r="F17" s="345">
        <v>3010012070</v>
      </c>
      <c r="G17" s="116"/>
      <c r="H17" s="408"/>
      <c r="I17" s="345">
        <v>3010013070</v>
      </c>
      <c r="J17" s="116"/>
      <c r="K17" s="345">
        <v>3010014070</v>
      </c>
      <c r="L17" s="407"/>
      <c r="M17" s="345">
        <v>3010015070</v>
      </c>
      <c r="N17" s="116"/>
      <c r="O17" s="115"/>
      <c r="P17" s="345">
        <v>3010016070</v>
      </c>
      <c r="Q17" s="116"/>
    </row>
    <row r="18" spans="1:17" s="81" customFormat="1" ht="20.100000000000001" customHeight="1">
      <c r="B18" s="84"/>
      <c r="D18" s="84"/>
      <c r="F18" s="84"/>
      <c r="I18" s="84"/>
      <c r="K18" s="84"/>
      <c r="M18" s="84"/>
      <c r="P18" s="84"/>
    </row>
    <row r="19" spans="1:17" s="81" customFormat="1" ht="17.100000000000001" customHeight="1">
      <c r="A19" s="85"/>
      <c r="B19" s="690" t="s">
        <v>235</v>
      </c>
      <c r="C19" s="692"/>
      <c r="D19" s="690" t="s">
        <v>236</v>
      </c>
      <c r="E19" s="691"/>
      <c r="F19" s="691"/>
      <c r="G19" s="691"/>
      <c r="H19" s="692"/>
      <c r="I19" s="690" t="s">
        <v>237</v>
      </c>
      <c r="J19" s="691"/>
      <c r="K19" s="691"/>
      <c r="L19" s="691"/>
      <c r="M19" s="692"/>
    </row>
    <row r="20" spans="1:17" s="81" customFormat="1" ht="36" customHeight="1">
      <c r="A20" s="401"/>
      <c r="B20" s="688" t="s">
        <v>238</v>
      </c>
      <c r="C20" s="689"/>
      <c r="D20" s="688" t="s">
        <v>239</v>
      </c>
      <c r="E20" s="689"/>
      <c r="F20" s="402" t="s">
        <v>241</v>
      </c>
      <c r="G20" s="688" t="s">
        <v>238</v>
      </c>
      <c r="H20" s="689"/>
      <c r="I20" s="688" t="s">
        <v>239</v>
      </c>
      <c r="J20" s="689"/>
      <c r="K20" s="402" t="s">
        <v>241</v>
      </c>
      <c r="L20" s="688" t="s">
        <v>238</v>
      </c>
      <c r="M20" s="689"/>
    </row>
    <row r="21" spans="1:17" s="81" customFormat="1" ht="20.399999999999999">
      <c r="A21" s="409" t="s">
        <v>249</v>
      </c>
      <c r="B21" s="345">
        <v>3010010080</v>
      </c>
      <c r="C21" s="404"/>
      <c r="D21" s="345">
        <v>3010011080</v>
      </c>
      <c r="E21" s="404"/>
      <c r="F21" s="405">
        <v>0</v>
      </c>
      <c r="G21" s="345">
        <v>3010013080</v>
      </c>
      <c r="H21" s="404"/>
      <c r="I21" s="345">
        <v>3010014080</v>
      </c>
      <c r="J21" s="404"/>
      <c r="K21" s="405">
        <v>0</v>
      </c>
      <c r="L21" s="345">
        <v>3010016080</v>
      </c>
      <c r="M21" s="404"/>
    </row>
    <row r="22" spans="1:17" s="81" customFormat="1" ht="14.1" customHeight="1">
      <c r="A22" s="403" t="s">
        <v>244</v>
      </c>
      <c r="B22" s="345">
        <v>3010010090</v>
      </c>
      <c r="C22" s="404"/>
      <c r="D22" s="345">
        <v>3010011090</v>
      </c>
      <c r="E22" s="404"/>
      <c r="F22" s="405">
        <v>3.0000000000000001E-3</v>
      </c>
      <c r="G22" s="345">
        <v>3010013090</v>
      </c>
      <c r="H22" s="404"/>
      <c r="I22" s="345">
        <v>3010014090</v>
      </c>
      <c r="J22" s="404"/>
      <c r="K22" s="405">
        <v>3.0000000000000001E-3</v>
      </c>
      <c r="L22" s="345">
        <v>3010016090</v>
      </c>
      <c r="M22" s="404"/>
    </row>
    <row r="23" spans="1:17" s="81" customFormat="1" ht="14.1" customHeight="1">
      <c r="A23" s="403" t="s">
        <v>245</v>
      </c>
      <c r="B23" s="345">
        <v>3010010100</v>
      </c>
      <c r="C23" s="404"/>
      <c r="D23" s="345">
        <v>3010011100</v>
      </c>
      <c r="E23" s="404"/>
      <c r="F23" s="405">
        <v>6.0000000000000001E-3</v>
      </c>
      <c r="G23" s="345">
        <v>3010013100</v>
      </c>
      <c r="H23" s="404"/>
      <c r="I23" s="345">
        <v>3010014100</v>
      </c>
      <c r="J23" s="404"/>
      <c r="K23" s="405">
        <v>6.0000000000000001E-3</v>
      </c>
      <c r="L23" s="345">
        <v>3010016100</v>
      </c>
      <c r="M23" s="404"/>
    </row>
    <row r="24" spans="1:17" s="81" customFormat="1" ht="14.1" customHeight="1">
      <c r="A24" s="403" t="s">
        <v>246</v>
      </c>
      <c r="B24" s="345">
        <v>3010010110</v>
      </c>
      <c r="C24" s="404"/>
      <c r="D24" s="345">
        <v>3010011110</v>
      </c>
      <c r="E24" s="404"/>
      <c r="F24" s="405">
        <v>2.5000000000000001E-2</v>
      </c>
      <c r="G24" s="345">
        <v>3010013110</v>
      </c>
      <c r="H24" s="404"/>
      <c r="I24" s="345">
        <v>3010014110</v>
      </c>
      <c r="J24" s="404"/>
      <c r="K24" s="405">
        <v>2.5000000000000001E-2</v>
      </c>
      <c r="L24" s="345">
        <v>3010016110</v>
      </c>
      <c r="M24" s="404"/>
    </row>
    <row r="25" spans="1:17" s="81" customFormat="1" ht="14.1" customHeight="1">
      <c r="A25" s="403" t="s">
        <v>247</v>
      </c>
      <c r="B25" s="345">
        <v>3010010120</v>
      </c>
      <c r="C25" s="404"/>
      <c r="D25" s="345">
        <v>3010011120</v>
      </c>
      <c r="E25" s="404"/>
      <c r="F25" s="405">
        <v>0.6</v>
      </c>
      <c r="G25" s="345">
        <v>3010013120</v>
      </c>
      <c r="H25" s="404"/>
      <c r="I25" s="345">
        <v>3010014120</v>
      </c>
      <c r="J25" s="404"/>
      <c r="K25" s="405">
        <v>0.6</v>
      </c>
      <c r="L25" s="345">
        <v>3010016120</v>
      </c>
      <c r="M25" s="404"/>
    </row>
    <row r="26" spans="1:17" s="81" customFormat="1" ht="14.1" customHeight="1">
      <c r="A26" s="401" t="s">
        <v>250</v>
      </c>
      <c r="B26" s="345">
        <v>3010010130</v>
      </c>
      <c r="C26" s="404"/>
      <c r="D26" s="345">
        <v>3010011130</v>
      </c>
      <c r="E26" s="410"/>
      <c r="F26" s="411"/>
      <c r="G26" s="345">
        <v>3010013130</v>
      </c>
      <c r="H26" s="404"/>
      <c r="I26" s="345">
        <v>3010014130</v>
      </c>
      <c r="J26" s="410"/>
      <c r="K26" s="412"/>
      <c r="L26" s="345">
        <v>3010016130</v>
      </c>
      <c r="M26" s="404"/>
    </row>
    <row r="27" spans="1:17" s="81" customFormat="1" ht="14.1" customHeight="1">
      <c r="A27" s="85"/>
      <c r="B27" s="18"/>
      <c r="C27" s="86"/>
      <c r="D27" s="18"/>
      <c r="E27" s="86"/>
      <c r="F27" s="41"/>
      <c r="G27" s="18"/>
      <c r="H27" s="41"/>
      <c r="I27" s="18"/>
      <c r="J27" s="41"/>
      <c r="K27" s="41"/>
      <c r="L27" s="18"/>
      <c r="M27" s="86"/>
    </row>
    <row r="28" spans="1:17" s="81" customFormat="1" ht="17.100000000000001" customHeight="1">
      <c r="A28" s="85"/>
      <c r="B28" s="690" t="s">
        <v>235</v>
      </c>
      <c r="C28" s="692"/>
      <c r="D28" s="690" t="s">
        <v>236</v>
      </c>
      <c r="E28" s="691"/>
      <c r="F28" s="691"/>
      <c r="G28" s="691"/>
      <c r="H28" s="692"/>
      <c r="I28" s="690" t="s">
        <v>237</v>
      </c>
      <c r="J28" s="691"/>
      <c r="K28" s="691"/>
      <c r="L28" s="691"/>
      <c r="M28" s="692"/>
    </row>
    <row r="29" spans="1:17" s="81" customFormat="1" ht="36" customHeight="1">
      <c r="A29" s="401"/>
      <c r="B29" s="688" t="s">
        <v>238</v>
      </c>
      <c r="C29" s="689"/>
      <c r="D29" s="688" t="s">
        <v>239</v>
      </c>
      <c r="E29" s="689"/>
      <c r="F29" s="402" t="s">
        <v>241</v>
      </c>
      <c r="G29" s="688" t="s">
        <v>238</v>
      </c>
      <c r="H29" s="689"/>
      <c r="I29" s="688" t="s">
        <v>239</v>
      </c>
      <c r="J29" s="689"/>
      <c r="K29" s="402" t="s">
        <v>241</v>
      </c>
      <c r="L29" s="688" t="s">
        <v>238</v>
      </c>
      <c r="M29" s="689"/>
    </row>
    <row r="30" spans="1:17" s="81" customFormat="1" ht="20.399999999999999">
      <c r="A30" s="409" t="s">
        <v>249</v>
      </c>
      <c r="B30" s="345">
        <v>3010010140</v>
      </c>
      <c r="C30" s="404"/>
      <c r="D30" s="345">
        <v>3010011140</v>
      </c>
      <c r="E30" s="404"/>
      <c r="F30" s="405">
        <v>0</v>
      </c>
      <c r="G30" s="345">
        <v>3010013140</v>
      </c>
      <c r="H30" s="404"/>
      <c r="I30" s="345">
        <v>3010014140</v>
      </c>
      <c r="J30" s="404"/>
      <c r="K30" s="405">
        <v>0</v>
      </c>
      <c r="L30" s="345">
        <v>3010016140</v>
      </c>
      <c r="M30" s="404"/>
    </row>
    <row r="31" spans="1:17" s="81" customFormat="1" ht="14.1" customHeight="1">
      <c r="A31" s="403" t="s">
        <v>244</v>
      </c>
      <c r="B31" s="345">
        <v>3010010150</v>
      </c>
      <c r="C31" s="404"/>
      <c r="D31" s="345">
        <v>3010011150</v>
      </c>
      <c r="E31" s="404"/>
      <c r="F31" s="405">
        <v>6.0000000000000001E-3</v>
      </c>
      <c r="G31" s="345">
        <v>3010013150</v>
      </c>
      <c r="H31" s="404"/>
      <c r="I31" s="345">
        <v>3010014150</v>
      </c>
      <c r="J31" s="404"/>
      <c r="K31" s="405">
        <v>6.0000000000000001E-3</v>
      </c>
      <c r="L31" s="345">
        <v>3010016150</v>
      </c>
      <c r="M31" s="404"/>
    </row>
    <row r="32" spans="1:17" s="81" customFormat="1" ht="14.1" customHeight="1">
      <c r="A32" s="403" t="s">
        <v>245</v>
      </c>
      <c r="B32" s="345">
        <v>3010010160</v>
      </c>
      <c r="C32" s="404"/>
      <c r="D32" s="345">
        <v>3010011160</v>
      </c>
      <c r="E32" s="404"/>
      <c r="F32" s="405">
        <v>1.2E-2</v>
      </c>
      <c r="G32" s="345">
        <v>3010013160</v>
      </c>
      <c r="H32" s="404"/>
      <c r="I32" s="345">
        <v>3010014160</v>
      </c>
      <c r="J32" s="404"/>
      <c r="K32" s="405">
        <v>1.2E-2</v>
      </c>
      <c r="L32" s="345">
        <v>3010016160</v>
      </c>
      <c r="M32" s="404"/>
    </row>
    <row r="33" spans="1:17" s="81" customFormat="1" ht="14.1" customHeight="1">
      <c r="A33" s="403" t="s">
        <v>246</v>
      </c>
      <c r="B33" s="345">
        <v>3010010170</v>
      </c>
      <c r="C33" s="404"/>
      <c r="D33" s="345">
        <v>3010011170</v>
      </c>
      <c r="E33" s="404"/>
      <c r="F33" s="405">
        <v>0.05</v>
      </c>
      <c r="G33" s="345">
        <v>3010013170</v>
      </c>
      <c r="H33" s="404"/>
      <c r="I33" s="345">
        <v>3010014170</v>
      </c>
      <c r="J33" s="404"/>
      <c r="K33" s="405">
        <v>0.05</v>
      </c>
      <c r="L33" s="345">
        <v>3010016170</v>
      </c>
      <c r="M33" s="404"/>
    </row>
    <row r="34" spans="1:17" s="81" customFormat="1" ht="14.1" customHeight="1">
      <c r="A34" s="403" t="s">
        <v>247</v>
      </c>
      <c r="B34" s="345">
        <v>3010010180</v>
      </c>
      <c r="C34" s="404"/>
      <c r="D34" s="345">
        <v>3010011180</v>
      </c>
      <c r="E34" s="404"/>
      <c r="F34" s="405">
        <v>0.6</v>
      </c>
      <c r="G34" s="345">
        <v>3010013180</v>
      </c>
      <c r="H34" s="404"/>
      <c r="I34" s="345">
        <v>3010014180</v>
      </c>
      <c r="J34" s="404"/>
      <c r="K34" s="405">
        <v>0.6</v>
      </c>
      <c r="L34" s="345">
        <v>3010016180</v>
      </c>
      <c r="M34" s="404"/>
    </row>
    <row r="35" spans="1:17" s="81" customFormat="1" ht="14.1" customHeight="1">
      <c r="A35" s="406" t="s">
        <v>251</v>
      </c>
      <c r="B35" s="345">
        <v>3010010190</v>
      </c>
      <c r="C35" s="116"/>
      <c r="D35" s="345">
        <v>3010011190</v>
      </c>
      <c r="E35" s="407"/>
      <c r="F35" s="408"/>
      <c r="G35" s="345">
        <v>3010013190</v>
      </c>
      <c r="H35" s="116"/>
      <c r="I35" s="345">
        <v>3010014190</v>
      </c>
      <c r="J35" s="407"/>
      <c r="K35" s="115"/>
      <c r="L35" s="345">
        <v>3010016190</v>
      </c>
      <c r="M35" s="116"/>
    </row>
    <row r="36" spans="1:17" s="81" customFormat="1" ht="14.1" customHeight="1">
      <c r="B36" s="84"/>
      <c r="D36" s="84"/>
      <c r="F36" s="84"/>
      <c r="I36" s="84"/>
      <c r="K36" s="84"/>
      <c r="M36" s="84"/>
      <c r="P36" s="84"/>
    </row>
    <row r="37" spans="1:17" s="81" customFormat="1" ht="14.1" customHeight="1">
      <c r="B37" s="84"/>
      <c r="D37" s="84"/>
      <c r="F37" s="84"/>
      <c r="I37" s="84"/>
      <c r="J37" s="10"/>
      <c r="K37" s="84"/>
      <c r="M37" s="84"/>
      <c r="O37" s="19"/>
      <c r="P37" s="42"/>
      <c r="Q37" s="617" t="s">
        <v>658</v>
      </c>
    </row>
    <row r="38" spans="1:17" s="81" customFormat="1" ht="14.1" customHeight="1">
      <c r="A38" s="87"/>
      <c r="B38" s="88"/>
      <c r="D38" s="88"/>
      <c r="F38" s="88"/>
      <c r="I38" s="88"/>
      <c r="J38" s="10"/>
      <c r="K38" s="84"/>
      <c r="M38" s="88"/>
      <c r="O38" s="19"/>
      <c r="P38" s="42"/>
      <c r="Q38" s="10" t="s">
        <v>252</v>
      </c>
    </row>
    <row r="39" spans="1:17" s="81" customFormat="1" ht="14.1" customHeight="1">
      <c r="A39" s="87"/>
      <c r="B39" s="88"/>
      <c r="D39" s="88"/>
      <c r="F39" s="88"/>
      <c r="I39" s="88"/>
      <c r="K39" s="84"/>
      <c r="M39" s="88"/>
      <c r="P39" s="88"/>
    </row>
    <row r="40" spans="1:17" s="81" customFormat="1" ht="14.1" customHeight="1">
      <c r="B40" s="84"/>
      <c r="D40" s="84"/>
      <c r="F40" s="84"/>
      <c r="I40" s="84"/>
      <c r="K40" s="84"/>
      <c r="M40" s="84"/>
      <c r="P40" s="84"/>
    </row>
    <row r="41" spans="1:17" s="81" customFormat="1" ht="14.1" customHeight="1">
      <c r="B41" s="84"/>
      <c r="D41" s="84"/>
      <c r="F41" s="84"/>
      <c r="I41" s="84"/>
      <c r="K41" s="84"/>
      <c r="M41" s="84"/>
      <c r="P41" s="84"/>
    </row>
    <row r="42" spans="1:17" s="81" customFormat="1" ht="14.1" customHeight="1">
      <c r="B42" s="84"/>
      <c r="D42" s="84"/>
      <c r="F42" s="84"/>
      <c r="I42" s="84"/>
      <c r="K42" s="84"/>
      <c r="M42" s="84"/>
      <c r="P42" s="84"/>
    </row>
    <row r="43" spans="1:17" s="81" customFormat="1" ht="14.1" customHeight="1">
      <c r="B43" s="84"/>
      <c r="D43" s="84"/>
      <c r="F43" s="84"/>
      <c r="I43" s="84"/>
      <c r="K43" s="84"/>
      <c r="M43" s="84"/>
      <c r="P43" s="84"/>
    </row>
    <row r="44" spans="1:17" s="81" customFormat="1" ht="14.1" customHeight="1">
      <c r="B44" s="84"/>
      <c r="D44" s="84"/>
      <c r="F44" s="84"/>
      <c r="I44" s="84"/>
      <c r="K44" s="84"/>
      <c r="M44" s="84"/>
      <c r="P44" s="84"/>
    </row>
    <row r="45" spans="1:17" s="81" customFormat="1" ht="14.1" customHeight="1">
      <c r="B45" s="84"/>
      <c r="D45" s="84"/>
      <c r="F45" s="84"/>
      <c r="I45" s="84"/>
      <c r="K45" s="84"/>
      <c r="M45" s="84"/>
      <c r="P45" s="84"/>
    </row>
    <row r="46" spans="1:17" s="81" customFormat="1" ht="14.1" customHeight="1">
      <c r="B46" s="84"/>
      <c r="D46" s="84"/>
      <c r="F46" s="84"/>
      <c r="I46" s="84"/>
      <c r="K46" s="84"/>
      <c r="M46" s="84"/>
      <c r="P46" s="84"/>
    </row>
    <row r="47" spans="1:17" s="81" customFormat="1" ht="14.1" customHeight="1">
      <c r="B47" s="84"/>
      <c r="D47" s="84"/>
      <c r="F47" s="84"/>
      <c r="I47" s="84"/>
      <c r="K47" s="84"/>
      <c r="M47" s="84"/>
      <c r="P47" s="84"/>
    </row>
    <row r="48" spans="1:17" s="81" customFormat="1" ht="14.1" customHeight="1">
      <c r="B48" s="84"/>
      <c r="D48" s="84"/>
      <c r="F48" s="84"/>
      <c r="I48" s="84"/>
      <c r="K48" s="84"/>
      <c r="M48" s="84"/>
      <c r="P48" s="84"/>
    </row>
    <row r="49" spans="2:16" s="81" customFormat="1" ht="14.1" customHeight="1">
      <c r="B49" s="84"/>
      <c r="D49" s="84"/>
      <c r="F49" s="84"/>
      <c r="I49" s="84"/>
      <c r="K49" s="84"/>
      <c r="M49" s="84"/>
      <c r="P49" s="84"/>
    </row>
    <row r="50" spans="2:16" s="81" customFormat="1" ht="14.1" customHeight="1">
      <c r="B50" s="84"/>
      <c r="D50" s="84"/>
      <c r="F50" s="84"/>
      <c r="I50" s="84"/>
      <c r="K50" s="84"/>
      <c r="M50" s="84"/>
      <c r="P50" s="84"/>
    </row>
    <row r="51" spans="2:16" s="81" customFormat="1" ht="14.1" customHeight="1">
      <c r="B51" s="84"/>
      <c r="D51" s="84"/>
      <c r="F51" s="84"/>
      <c r="I51" s="84"/>
      <c r="K51" s="84"/>
      <c r="M51" s="84"/>
      <c r="P51" s="84"/>
    </row>
    <row r="52" spans="2:16" s="81" customFormat="1" ht="14.1" customHeight="1">
      <c r="B52" s="84"/>
      <c r="D52" s="84"/>
      <c r="F52" s="84"/>
      <c r="I52" s="84"/>
      <c r="K52" s="84"/>
      <c r="M52" s="84"/>
      <c r="P52" s="84"/>
    </row>
    <row r="53" spans="2:16" s="81" customFormat="1" ht="14.1" customHeight="1">
      <c r="B53" s="84"/>
      <c r="D53" s="84"/>
      <c r="F53" s="84"/>
      <c r="I53" s="84"/>
      <c r="K53" s="84"/>
      <c r="M53" s="84"/>
      <c r="P53" s="84"/>
    </row>
    <row r="54" spans="2:16" s="81" customFormat="1" ht="14.1" customHeight="1">
      <c r="B54" s="84"/>
      <c r="D54" s="84"/>
      <c r="F54" s="84"/>
      <c r="I54" s="84"/>
      <c r="K54" s="84"/>
      <c r="M54" s="84"/>
      <c r="P54" s="84"/>
    </row>
    <row r="55" spans="2:16" s="81" customFormat="1" ht="14.1" customHeight="1">
      <c r="B55" s="84"/>
      <c r="D55" s="84"/>
      <c r="F55" s="84"/>
      <c r="I55" s="84"/>
      <c r="K55" s="84"/>
      <c r="M55" s="84"/>
      <c r="P55" s="84"/>
    </row>
    <row r="56" spans="2:16" s="81" customFormat="1" ht="14.1" customHeight="1">
      <c r="B56" s="84"/>
      <c r="D56" s="84"/>
      <c r="F56" s="84"/>
      <c r="I56" s="84"/>
      <c r="K56" s="84"/>
      <c r="M56" s="84"/>
      <c r="P56" s="84"/>
    </row>
    <row r="57" spans="2:16" s="81" customFormat="1" ht="14.1" customHeight="1">
      <c r="B57" s="84"/>
      <c r="D57" s="84"/>
      <c r="F57" s="84"/>
      <c r="I57" s="84"/>
      <c r="K57" s="84"/>
      <c r="M57" s="84"/>
      <c r="P57" s="84"/>
    </row>
    <row r="58" spans="2:16" s="81" customFormat="1" ht="14.1" customHeight="1">
      <c r="B58" s="84"/>
      <c r="D58" s="84"/>
      <c r="F58" s="84"/>
      <c r="I58" s="84"/>
      <c r="K58" s="84"/>
      <c r="M58" s="84"/>
      <c r="P58" s="84"/>
    </row>
    <row r="59" spans="2:16" s="81" customFormat="1" ht="14.1" customHeight="1">
      <c r="B59" s="84"/>
      <c r="D59" s="84"/>
      <c r="F59" s="84"/>
      <c r="I59" s="84"/>
      <c r="K59" s="84"/>
      <c r="M59" s="84"/>
      <c r="P59" s="84"/>
    </row>
    <row r="60" spans="2:16" s="81" customFormat="1" ht="14.1" customHeight="1">
      <c r="B60" s="84"/>
      <c r="D60" s="84"/>
      <c r="F60" s="84"/>
      <c r="I60" s="84"/>
      <c r="K60" s="84"/>
      <c r="M60" s="84"/>
      <c r="P60" s="84"/>
    </row>
    <row r="61" spans="2:16" s="81" customFormat="1" ht="14.1" customHeight="1">
      <c r="B61" s="84"/>
      <c r="D61" s="84"/>
      <c r="F61" s="84"/>
      <c r="I61" s="84"/>
      <c r="K61" s="84"/>
      <c r="M61" s="84"/>
      <c r="P61" s="84"/>
    </row>
    <row r="62" spans="2:16" s="81" customFormat="1" ht="14.1" customHeight="1">
      <c r="B62" s="84"/>
      <c r="D62" s="84"/>
      <c r="F62" s="84"/>
      <c r="I62" s="84"/>
      <c r="K62" s="84"/>
      <c r="M62" s="84"/>
      <c r="P62" s="84"/>
    </row>
    <row r="63" spans="2:16" s="81" customFormat="1" ht="14.1" customHeight="1">
      <c r="B63" s="84"/>
      <c r="D63" s="84"/>
      <c r="F63" s="84"/>
      <c r="I63" s="84"/>
      <c r="K63" s="84"/>
      <c r="M63" s="84"/>
      <c r="P63" s="84"/>
    </row>
    <row r="64" spans="2:16" s="81" customFormat="1" ht="14.1" customHeight="1">
      <c r="B64" s="84"/>
      <c r="D64" s="84"/>
      <c r="F64" s="84"/>
      <c r="I64" s="84"/>
      <c r="K64" s="84"/>
      <c r="M64" s="84"/>
      <c r="P64" s="84"/>
    </row>
    <row r="65" spans="2:16" s="81" customFormat="1" ht="14.1" customHeight="1">
      <c r="B65" s="84"/>
      <c r="D65" s="84"/>
      <c r="F65" s="84"/>
      <c r="I65" s="84"/>
      <c r="K65" s="84"/>
      <c r="M65" s="84"/>
      <c r="P65" s="84"/>
    </row>
    <row r="66" spans="2:16" s="81" customFormat="1" ht="14.1" customHeight="1">
      <c r="B66" s="84"/>
      <c r="D66" s="84"/>
      <c r="F66" s="84"/>
      <c r="I66" s="84"/>
      <c r="K66" s="84"/>
      <c r="M66" s="84"/>
      <c r="P66" s="84"/>
    </row>
    <row r="67" spans="2:16" s="81" customFormat="1" ht="14.1" customHeight="1">
      <c r="B67" s="84"/>
      <c r="D67" s="84"/>
      <c r="F67" s="84"/>
      <c r="I67" s="84"/>
      <c r="K67" s="84"/>
      <c r="M67" s="84"/>
      <c r="P67" s="84"/>
    </row>
    <row r="68" spans="2:16" s="81" customFormat="1" ht="14.1" customHeight="1">
      <c r="B68" s="84"/>
      <c r="D68" s="84"/>
      <c r="F68" s="84"/>
      <c r="I68" s="84"/>
      <c r="K68" s="84"/>
      <c r="M68" s="84"/>
      <c r="P68" s="84"/>
    </row>
    <row r="69" spans="2:16" s="81" customFormat="1" ht="14.1" customHeight="1">
      <c r="B69" s="84"/>
      <c r="D69" s="84"/>
      <c r="F69" s="84"/>
      <c r="I69" s="84"/>
      <c r="K69" s="84"/>
      <c r="M69" s="84"/>
      <c r="P69" s="84"/>
    </row>
    <row r="70" spans="2:16" s="81" customFormat="1" ht="14.1" customHeight="1">
      <c r="B70" s="84"/>
      <c r="D70" s="84"/>
      <c r="F70" s="84"/>
      <c r="I70" s="84"/>
      <c r="K70" s="84"/>
      <c r="M70" s="84"/>
      <c r="P70" s="84"/>
    </row>
    <row r="71" spans="2:16" s="81" customFormat="1" ht="14.1" customHeight="1">
      <c r="B71" s="84"/>
      <c r="D71" s="84"/>
      <c r="F71" s="84"/>
      <c r="I71" s="84"/>
      <c r="K71" s="84"/>
      <c r="M71" s="84"/>
      <c r="P71" s="84"/>
    </row>
    <row r="72" spans="2:16" s="81" customFormat="1" ht="14.1" customHeight="1">
      <c r="B72" s="84"/>
      <c r="D72" s="84"/>
      <c r="F72" s="84"/>
      <c r="I72" s="84"/>
      <c r="K72" s="84"/>
      <c r="M72" s="84"/>
      <c r="P72" s="84"/>
    </row>
    <row r="73" spans="2:16" s="81" customFormat="1" ht="14.1" customHeight="1">
      <c r="B73" s="84"/>
      <c r="D73" s="84"/>
      <c r="F73" s="84"/>
      <c r="I73" s="84"/>
      <c r="K73" s="84"/>
      <c r="M73" s="84"/>
      <c r="P73" s="84"/>
    </row>
    <row r="74" spans="2:16" s="81" customFormat="1" ht="14.1" customHeight="1">
      <c r="B74" s="84"/>
      <c r="D74" s="84"/>
      <c r="F74" s="84"/>
      <c r="I74" s="84"/>
      <c r="K74" s="84"/>
      <c r="M74" s="84"/>
      <c r="P74" s="84"/>
    </row>
    <row r="75" spans="2:16" s="81" customFormat="1" ht="14.1" customHeight="1">
      <c r="B75" s="84"/>
      <c r="D75" s="84"/>
      <c r="F75" s="84"/>
      <c r="I75" s="84"/>
      <c r="K75" s="84"/>
      <c r="M75" s="84"/>
      <c r="P75" s="84"/>
    </row>
    <row r="76" spans="2:16" s="81" customFormat="1" ht="14.1" customHeight="1">
      <c r="B76" s="84"/>
      <c r="D76" s="84"/>
      <c r="F76" s="84"/>
      <c r="I76" s="84"/>
      <c r="K76" s="84"/>
      <c r="M76" s="84"/>
      <c r="P76" s="84"/>
    </row>
    <row r="77" spans="2:16" s="81" customFormat="1" ht="14.1" customHeight="1">
      <c r="B77" s="84"/>
      <c r="D77" s="84"/>
      <c r="F77" s="84"/>
      <c r="I77" s="84"/>
      <c r="K77" s="84"/>
      <c r="M77" s="84"/>
      <c r="P77" s="84"/>
    </row>
    <row r="78" spans="2:16" s="81" customFormat="1" ht="14.1" customHeight="1">
      <c r="B78" s="84"/>
      <c r="D78" s="84"/>
      <c r="F78" s="84"/>
      <c r="I78" s="84"/>
      <c r="K78" s="84"/>
      <c r="M78" s="84"/>
      <c r="P78" s="84"/>
    </row>
    <row r="79" spans="2:16" s="81" customFormat="1" ht="14.1" customHeight="1">
      <c r="B79" s="84"/>
      <c r="D79" s="84"/>
      <c r="F79" s="84"/>
      <c r="I79" s="84"/>
      <c r="K79" s="84"/>
      <c r="M79" s="84"/>
      <c r="P79" s="84"/>
    </row>
    <row r="80" spans="2:16" s="81" customFormat="1" ht="14.1" customHeight="1">
      <c r="B80" s="84"/>
      <c r="D80" s="84"/>
      <c r="F80" s="84"/>
      <c r="I80" s="84"/>
      <c r="K80" s="84"/>
      <c r="M80" s="84"/>
      <c r="P80" s="84"/>
    </row>
    <row r="81" spans="2:16" s="81" customFormat="1" ht="14.1" customHeight="1">
      <c r="B81" s="84"/>
      <c r="D81" s="84"/>
      <c r="F81" s="84"/>
      <c r="I81" s="84"/>
      <c r="K81" s="84"/>
      <c r="M81" s="84"/>
      <c r="P81" s="84"/>
    </row>
    <row r="82" spans="2:16" s="81" customFormat="1" ht="14.1" customHeight="1">
      <c r="B82" s="84"/>
      <c r="D82" s="84"/>
      <c r="F82" s="84"/>
      <c r="I82" s="84"/>
      <c r="K82" s="84"/>
      <c r="M82" s="84"/>
      <c r="P82" s="84"/>
    </row>
    <row r="83" spans="2:16" s="81" customFormat="1" ht="14.1" customHeight="1">
      <c r="B83" s="84"/>
      <c r="D83" s="84"/>
      <c r="F83" s="84"/>
      <c r="I83" s="84"/>
      <c r="K83" s="84"/>
      <c r="M83" s="84"/>
      <c r="P83" s="84"/>
    </row>
    <row r="84" spans="2:16" s="81" customFormat="1" ht="14.1" customHeight="1">
      <c r="B84" s="84"/>
      <c r="D84" s="84"/>
      <c r="F84" s="84"/>
      <c r="I84" s="84"/>
      <c r="K84" s="84"/>
      <c r="M84" s="84"/>
      <c r="P84" s="84"/>
    </row>
    <row r="85" spans="2:16" s="81" customFormat="1" ht="14.1" customHeight="1">
      <c r="B85" s="84"/>
      <c r="D85" s="84"/>
      <c r="F85" s="84"/>
      <c r="I85" s="84"/>
      <c r="K85" s="84"/>
      <c r="M85" s="84"/>
      <c r="P85" s="84"/>
    </row>
    <row r="86" spans="2:16" s="81" customFormat="1" ht="14.1" customHeight="1">
      <c r="B86" s="84"/>
      <c r="D86" s="84"/>
      <c r="F86" s="84"/>
      <c r="I86" s="84"/>
      <c r="K86" s="84"/>
      <c r="M86" s="84"/>
      <c r="P86" s="84"/>
    </row>
    <row r="87" spans="2:16" s="81" customFormat="1" ht="14.1" customHeight="1">
      <c r="B87" s="84"/>
      <c r="D87" s="84"/>
      <c r="F87" s="84"/>
      <c r="I87" s="84"/>
      <c r="K87" s="84"/>
      <c r="M87" s="84"/>
      <c r="P87" s="84"/>
    </row>
    <row r="88" spans="2:16" s="81" customFormat="1" ht="14.1" customHeight="1">
      <c r="B88" s="84"/>
      <c r="D88" s="84"/>
      <c r="F88" s="84"/>
      <c r="I88" s="84"/>
      <c r="K88" s="84"/>
      <c r="M88" s="84"/>
      <c r="P88" s="84"/>
    </row>
    <row r="89" spans="2:16" s="81" customFormat="1" ht="14.1" customHeight="1">
      <c r="B89" s="84"/>
      <c r="D89" s="84"/>
      <c r="F89" s="84"/>
      <c r="I89" s="84"/>
      <c r="K89" s="84"/>
      <c r="M89" s="84"/>
      <c r="P89" s="84"/>
    </row>
    <row r="90" spans="2:16" s="81" customFormat="1" ht="14.1" customHeight="1">
      <c r="B90" s="84"/>
      <c r="D90" s="84"/>
      <c r="F90" s="84"/>
      <c r="I90" s="84"/>
      <c r="K90" s="84"/>
      <c r="M90" s="84"/>
      <c r="P90" s="84"/>
    </row>
    <row r="91" spans="2:16" s="81" customFormat="1" ht="14.1" customHeight="1">
      <c r="B91" s="84"/>
      <c r="D91" s="84"/>
      <c r="F91" s="84"/>
      <c r="I91" s="84"/>
      <c r="K91" s="84"/>
      <c r="M91" s="84"/>
      <c r="P91" s="84"/>
    </row>
    <row r="92" spans="2:16" s="81" customFormat="1" ht="14.1" customHeight="1">
      <c r="B92" s="84"/>
      <c r="D92" s="84"/>
      <c r="F92" s="84"/>
      <c r="I92" s="84"/>
      <c r="K92" s="84"/>
      <c r="M92" s="84"/>
      <c r="P92" s="84"/>
    </row>
    <row r="93" spans="2:16" s="81" customFormat="1" ht="14.1" customHeight="1">
      <c r="B93" s="84"/>
      <c r="D93" s="84"/>
      <c r="F93" s="84"/>
      <c r="I93" s="84"/>
      <c r="K93" s="84"/>
      <c r="M93" s="84"/>
      <c r="P93" s="84"/>
    </row>
    <row r="94" spans="2:16" s="81" customFormat="1" ht="14.1" customHeight="1">
      <c r="B94" s="84"/>
      <c r="D94" s="84"/>
      <c r="F94" s="84"/>
      <c r="I94" s="84"/>
      <c r="K94" s="84"/>
      <c r="M94" s="84"/>
      <c r="P94" s="84"/>
    </row>
    <row r="95" spans="2:16" s="81" customFormat="1" ht="14.1" customHeight="1">
      <c r="B95" s="84"/>
      <c r="D95" s="84"/>
      <c r="F95" s="84"/>
      <c r="I95" s="84"/>
      <c r="K95" s="84"/>
      <c r="M95" s="84"/>
      <c r="P95" s="84"/>
    </row>
    <row r="96" spans="2:16" s="81" customFormat="1" ht="14.1" customHeight="1">
      <c r="B96" s="84"/>
      <c r="D96" s="84"/>
      <c r="F96" s="84"/>
      <c r="I96" s="84"/>
      <c r="K96" s="84"/>
      <c r="M96" s="84"/>
      <c r="P96" s="84"/>
    </row>
    <row r="97" spans="2:16" s="81" customFormat="1" ht="14.1" customHeight="1">
      <c r="B97" s="84"/>
      <c r="D97" s="84"/>
      <c r="F97" s="84"/>
      <c r="I97" s="84"/>
      <c r="K97" s="84"/>
      <c r="M97" s="84"/>
      <c r="P97" s="84"/>
    </row>
    <row r="98" spans="2:16" s="81" customFormat="1" ht="14.1" customHeight="1">
      <c r="B98" s="84"/>
      <c r="D98" s="84"/>
      <c r="F98" s="84"/>
      <c r="I98" s="84"/>
      <c r="K98" s="84"/>
      <c r="M98" s="84"/>
      <c r="P98" s="84"/>
    </row>
    <row r="99" spans="2:16" s="81" customFormat="1" ht="14.1" customHeight="1">
      <c r="B99" s="84"/>
      <c r="D99" s="84"/>
      <c r="F99" s="84"/>
      <c r="I99" s="84"/>
      <c r="K99" s="84"/>
      <c r="M99" s="84"/>
      <c r="P99" s="84"/>
    </row>
    <row r="100" spans="2:16" s="81" customFormat="1" ht="14.1" customHeight="1">
      <c r="B100" s="84"/>
      <c r="D100" s="84"/>
      <c r="F100" s="84"/>
      <c r="I100" s="84"/>
      <c r="K100" s="84"/>
      <c r="M100" s="84"/>
      <c r="P100" s="84"/>
    </row>
    <row r="101" spans="2:16" s="81" customFormat="1" ht="14.1" customHeight="1">
      <c r="B101" s="84"/>
      <c r="D101" s="84"/>
      <c r="F101" s="84"/>
      <c r="I101" s="84"/>
      <c r="K101" s="84"/>
      <c r="M101" s="84"/>
      <c r="P101" s="84"/>
    </row>
    <row r="102" spans="2:16" s="81" customFormat="1" ht="14.1" customHeight="1">
      <c r="B102" s="84"/>
      <c r="D102" s="84"/>
      <c r="F102" s="84"/>
      <c r="I102" s="84"/>
      <c r="K102" s="84"/>
      <c r="M102" s="84"/>
      <c r="P102" s="84"/>
    </row>
    <row r="103" spans="2:16" s="81" customFormat="1" ht="14.1" customHeight="1">
      <c r="B103" s="84"/>
      <c r="D103" s="84"/>
      <c r="F103" s="84"/>
      <c r="I103" s="84"/>
      <c r="K103" s="84"/>
      <c r="M103" s="84"/>
      <c r="P103" s="84"/>
    </row>
    <row r="104" spans="2:16" s="81" customFormat="1" ht="14.1" customHeight="1">
      <c r="B104" s="84"/>
      <c r="D104" s="84"/>
      <c r="F104" s="84"/>
      <c r="I104" s="84"/>
      <c r="K104" s="84"/>
      <c r="M104" s="84"/>
      <c r="P104" s="84"/>
    </row>
    <row r="105" spans="2:16" s="81" customFormat="1" ht="14.1" customHeight="1">
      <c r="B105" s="84"/>
      <c r="D105" s="84"/>
      <c r="F105" s="84"/>
      <c r="I105" s="84"/>
      <c r="K105" s="84"/>
      <c r="M105" s="84"/>
      <c r="P105" s="84"/>
    </row>
    <row r="106" spans="2:16" s="81" customFormat="1" ht="14.1" customHeight="1">
      <c r="B106" s="84"/>
      <c r="D106" s="84"/>
      <c r="F106" s="84"/>
      <c r="I106" s="84"/>
      <c r="K106" s="84"/>
      <c r="M106" s="84"/>
      <c r="P106" s="84"/>
    </row>
    <row r="107" spans="2:16" s="81" customFormat="1" ht="14.1" customHeight="1">
      <c r="B107" s="84"/>
      <c r="D107" s="84"/>
      <c r="F107" s="84"/>
      <c r="I107" s="84"/>
      <c r="K107" s="84"/>
      <c r="M107" s="84"/>
      <c r="P107" s="84"/>
    </row>
    <row r="108" spans="2:16" s="81" customFormat="1" ht="14.1" customHeight="1">
      <c r="B108" s="84"/>
      <c r="D108" s="84"/>
      <c r="F108" s="84"/>
      <c r="I108" s="84"/>
      <c r="K108" s="84"/>
      <c r="M108" s="84"/>
      <c r="P108" s="84"/>
    </row>
    <row r="109" spans="2:16" s="81" customFormat="1" ht="14.1" customHeight="1">
      <c r="B109" s="84"/>
      <c r="D109" s="84"/>
      <c r="F109" s="84"/>
      <c r="I109" s="84"/>
      <c r="K109" s="84"/>
      <c r="M109" s="84"/>
      <c r="P109" s="84"/>
    </row>
    <row r="110" spans="2:16" s="81" customFormat="1" ht="14.1" customHeight="1">
      <c r="B110" s="84"/>
      <c r="D110" s="84"/>
      <c r="F110" s="84"/>
      <c r="I110" s="84"/>
      <c r="K110" s="84"/>
      <c r="M110" s="84"/>
      <c r="P110" s="84"/>
    </row>
    <row r="111" spans="2:16" s="81" customFormat="1" ht="14.1" customHeight="1">
      <c r="B111" s="84"/>
      <c r="D111" s="84"/>
      <c r="F111" s="84"/>
      <c r="I111" s="84"/>
      <c r="K111" s="84"/>
      <c r="M111" s="84"/>
      <c r="P111" s="84"/>
    </row>
    <row r="112" spans="2:16" s="81" customFormat="1" ht="14.1" customHeight="1">
      <c r="B112" s="84"/>
      <c r="D112" s="84"/>
      <c r="F112" s="84"/>
      <c r="I112" s="84"/>
      <c r="K112" s="84"/>
      <c r="M112" s="84"/>
      <c r="P112" s="84"/>
    </row>
    <row r="113" spans="2:16" s="81" customFormat="1" ht="14.1" customHeight="1">
      <c r="B113" s="84"/>
      <c r="D113" s="84"/>
      <c r="F113" s="84"/>
      <c r="I113" s="84"/>
      <c r="K113" s="84"/>
      <c r="M113" s="84"/>
      <c r="P113" s="84"/>
    </row>
    <row r="114" spans="2:16" s="81" customFormat="1" ht="14.1" customHeight="1">
      <c r="B114" s="84"/>
      <c r="D114" s="84"/>
      <c r="F114" s="84"/>
      <c r="I114" s="84"/>
      <c r="K114" s="84"/>
      <c r="M114" s="84"/>
      <c r="P114" s="84"/>
    </row>
    <row r="115" spans="2:16" s="81" customFormat="1" ht="14.1" customHeight="1">
      <c r="B115" s="84"/>
      <c r="D115" s="84"/>
      <c r="F115" s="84"/>
      <c r="I115" s="84"/>
      <c r="K115" s="84"/>
      <c r="M115" s="84"/>
      <c r="P115" s="84"/>
    </row>
    <row r="116" spans="2:16" s="81" customFormat="1" ht="14.1" customHeight="1">
      <c r="B116" s="84"/>
      <c r="D116" s="84"/>
      <c r="F116" s="84"/>
      <c r="I116" s="84"/>
      <c r="K116" s="84"/>
      <c r="M116" s="84"/>
      <c r="P116" s="84"/>
    </row>
    <row r="117" spans="2:16" s="81" customFormat="1" ht="14.1" customHeight="1">
      <c r="B117" s="84"/>
      <c r="D117" s="84"/>
      <c r="F117" s="84"/>
      <c r="I117" s="84"/>
      <c r="K117" s="84"/>
      <c r="M117" s="84"/>
      <c r="P117" s="84"/>
    </row>
    <row r="118" spans="2:16" s="81" customFormat="1" ht="14.1" customHeight="1">
      <c r="B118" s="84"/>
      <c r="D118" s="84"/>
      <c r="F118" s="84"/>
      <c r="I118" s="84"/>
      <c r="K118" s="84"/>
      <c r="M118" s="84"/>
      <c r="P118" s="84"/>
    </row>
    <row r="119" spans="2:16" s="81" customFormat="1" ht="14.1" customHeight="1">
      <c r="B119" s="84"/>
      <c r="D119" s="84"/>
      <c r="F119" s="84"/>
      <c r="I119" s="84"/>
      <c r="K119" s="84"/>
      <c r="M119" s="84"/>
      <c r="P119" s="84"/>
    </row>
    <row r="120" spans="2:16" s="81" customFormat="1" ht="14.1" customHeight="1">
      <c r="B120" s="84"/>
      <c r="D120" s="84"/>
      <c r="F120" s="84"/>
      <c r="I120" s="84"/>
      <c r="K120" s="84"/>
      <c r="M120" s="84"/>
      <c r="P120" s="84"/>
    </row>
    <row r="121" spans="2:16" s="81" customFormat="1" ht="14.1" customHeight="1">
      <c r="B121" s="84"/>
      <c r="D121" s="84"/>
      <c r="F121" s="84"/>
      <c r="I121" s="84"/>
      <c r="K121" s="84"/>
      <c r="M121" s="84"/>
      <c r="P121" s="84"/>
    </row>
    <row r="122" spans="2:16" s="81" customFormat="1" ht="14.1" customHeight="1">
      <c r="B122" s="84"/>
      <c r="D122" s="84"/>
      <c r="F122" s="84"/>
      <c r="I122" s="84"/>
      <c r="K122" s="84"/>
      <c r="M122" s="84"/>
      <c r="P122" s="84"/>
    </row>
    <row r="123" spans="2:16" s="81" customFormat="1" ht="14.1" customHeight="1">
      <c r="B123" s="84"/>
      <c r="D123" s="84"/>
      <c r="F123" s="84"/>
      <c r="I123" s="84"/>
      <c r="K123" s="84"/>
      <c r="M123" s="84"/>
      <c r="P123" s="84"/>
    </row>
    <row r="124" spans="2:16" s="81" customFormat="1" ht="14.1" customHeight="1">
      <c r="B124" s="84"/>
      <c r="D124" s="84"/>
      <c r="F124" s="84"/>
      <c r="I124" s="84"/>
      <c r="K124" s="84"/>
      <c r="M124" s="84"/>
      <c r="P124" s="84"/>
    </row>
    <row r="125" spans="2:16" s="81" customFormat="1" ht="14.1" customHeight="1">
      <c r="B125" s="84"/>
      <c r="D125" s="84"/>
      <c r="F125" s="84"/>
      <c r="I125" s="84"/>
      <c r="K125" s="84"/>
      <c r="M125" s="84"/>
      <c r="P125" s="84"/>
    </row>
    <row r="126" spans="2:16" s="81" customFormat="1" ht="14.1" customHeight="1">
      <c r="B126" s="84"/>
      <c r="D126" s="84"/>
      <c r="F126" s="84"/>
      <c r="I126" s="84"/>
      <c r="K126" s="84"/>
      <c r="M126" s="84"/>
      <c r="P126" s="84"/>
    </row>
    <row r="127" spans="2:16" s="81" customFormat="1" ht="14.1" customHeight="1">
      <c r="B127" s="84"/>
      <c r="D127" s="84"/>
      <c r="F127" s="84"/>
      <c r="I127" s="84"/>
      <c r="K127" s="84"/>
      <c r="M127" s="84"/>
      <c r="P127" s="84"/>
    </row>
    <row r="128" spans="2:16" s="81" customFormat="1" ht="14.1" customHeight="1">
      <c r="B128" s="84"/>
      <c r="D128" s="84"/>
      <c r="F128" s="84"/>
      <c r="I128" s="84"/>
      <c r="K128" s="84"/>
      <c r="M128" s="84"/>
      <c r="P128" s="84"/>
    </row>
    <row r="129" spans="2:16" s="81" customFormat="1" ht="14.1" customHeight="1">
      <c r="B129" s="84"/>
      <c r="D129" s="84"/>
      <c r="F129" s="84"/>
      <c r="I129" s="84"/>
      <c r="K129" s="84"/>
      <c r="M129" s="84"/>
      <c r="P129" s="84"/>
    </row>
    <row r="130" spans="2:16" s="81" customFormat="1" ht="14.1" customHeight="1">
      <c r="B130" s="84"/>
      <c r="D130" s="84"/>
      <c r="F130" s="84"/>
      <c r="I130" s="84"/>
      <c r="K130" s="84"/>
      <c r="M130" s="84"/>
      <c r="P130" s="84"/>
    </row>
    <row r="131" spans="2:16" s="81" customFormat="1" ht="14.1" customHeight="1">
      <c r="B131" s="84"/>
      <c r="D131" s="84"/>
      <c r="F131" s="84"/>
      <c r="I131" s="84"/>
      <c r="K131" s="84"/>
      <c r="M131" s="84"/>
      <c r="P131" s="84"/>
    </row>
    <row r="132" spans="2:16" s="81" customFormat="1" ht="14.1" customHeight="1">
      <c r="B132" s="84"/>
      <c r="D132" s="84"/>
      <c r="F132" s="84"/>
      <c r="I132" s="84"/>
      <c r="K132" s="84"/>
      <c r="M132" s="84"/>
      <c r="P132" s="84"/>
    </row>
    <row r="133" spans="2:16" s="81" customFormat="1" ht="14.1" customHeight="1">
      <c r="B133" s="84"/>
      <c r="D133" s="84"/>
      <c r="F133" s="84"/>
      <c r="I133" s="84"/>
      <c r="K133" s="84"/>
      <c r="M133" s="84"/>
      <c r="P133" s="84"/>
    </row>
    <row r="134" spans="2:16" s="81" customFormat="1" ht="14.1" customHeight="1">
      <c r="B134" s="84"/>
      <c r="D134" s="84"/>
      <c r="F134" s="84"/>
      <c r="I134" s="84"/>
      <c r="K134" s="84"/>
      <c r="M134" s="84"/>
      <c r="P134" s="84"/>
    </row>
    <row r="135" spans="2:16" s="81" customFormat="1" ht="14.1" customHeight="1">
      <c r="B135" s="84"/>
      <c r="D135" s="84"/>
      <c r="F135" s="84"/>
      <c r="I135" s="84"/>
      <c r="K135" s="84"/>
      <c r="M135" s="84"/>
      <c r="P135" s="84"/>
    </row>
    <row r="136" spans="2:16" s="81" customFormat="1" ht="14.1" customHeight="1">
      <c r="B136" s="84"/>
      <c r="D136" s="84"/>
      <c r="F136" s="84"/>
      <c r="I136" s="84"/>
      <c r="K136" s="84"/>
      <c r="M136" s="84"/>
      <c r="P136" s="84"/>
    </row>
    <row r="137" spans="2:16" s="81" customFormat="1" ht="14.1" customHeight="1">
      <c r="B137" s="84"/>
      <c r="D137" s="84"/>
      <c r="F137" s="84"/>
      <c r="I137" s="84"/>
      <c r="K137" s="84"/>
      <c r="M137" s="84"/>
      <c r="P137" s="84"/>
    </row>
    <row r="138" spans="2:16" s="81" customFormat="1" ht="14.1" customHeight="1">
      <c r="B138" s="84"/>
      <c r="D138" s="84"/>
      <c r="F138" s="84"/>
      <c r="I138" s="84"/>
      <c r="K138" s="84"/>
      <c r="M138" s="84"/>
      <c r="P138" s="84"/>
    </row>
    <row r="139" spans="2:16" s="81" customFormat="1" ht="14.1" customHeight="1">
      <c r="B139" s="84"/>
      <c r="D139" s="84"/>
      <c r="F139" s="84"/>
      <c r="I139" s="84"/>
      <c r="K139" s="84"/>
      <c r="M139" s="84"/>
      <c r="P139" s="84"/>
    </row>
    <row r="140" spans="2:16" s="81" customFormat="1" ht="14.1" customHeight="1">
      <c r="B140" s="84"/>
      <c r="D140" s="84"/>
      <c r="F140" s="84"/>
      <c r="I140" s="84"/>
      <c r="K140" s="84"/>
      <c r="M140" s="84"/>
      <c r="P140" s="84"/>
    </row>
    <row r="141" spans="2:16" s="81" customFormat="1" ht="14.1" customHeight="1">
      <c r="B141" s="84"/>
      <c r="D141" s="84"/>
      <c r="F141" s="84"/>
      <c r="I141" s="84"/>
      <c r="K141" s="84"/>
      <c r="M141" s="84"/>
      <c r="P141" s="84"/>
    </row>
    <row r="142" spans="2:16" s="81" customFormat="1" ht="14.1" customHeight="1">
      <c r="B142" s="84"/>
      <c r="D142" s="84"/>
      <c r="F142" s="84"/>
      <c r="I142" s="84"/>
      <c r="K142" s="84"/>
      <c r="M142" s="84"/>
      <c r="P142" s="84"/>
    </row>
    <row r="143" spans="2:16" s="81" customFormat="1" ht="14.1" customHeight="1">
      <c r="B143" s="84"/>
      <c r="D143" s="84"/>
      <c r="F143" s="84"/>
      <c r="I143" s="84"/>
      <c r="K143" s="84"/>
      <c r="M143" s="84"/>
      <c r="P143" s="84"/>
    </row>
    <row r="144" spans="2:16" s="81" customFormat="1" ht="14.1" customHeight="1">
      <c r="B144" s="84"/>
      <c r="D144" s="84"/>
      <c r="F144" s="84"/>
      <c r="I144" s="84"/>
      <c r="K144" s="84"/>
      <c r="M144" s="84"/>
      <c r="P144" s="84"/>
    </row>
    <row r="145" spans="2:16" s="81" customFormat="1" ht="14.1" customHeight="1">
      <c r="B145" s="84"/>
      <c r="D145" s="84"/>
      <c r="F145" s="84"/>
      <c r="I145" s="84"/>
      <c r="K145" s="84"/>
      <c r="M145" s="84"/>
      <c r="P145" s="84"/>
    </row>
    <row r="146" spans="2:16" s="81" customFormat="1" ht="14.1" customHeight="1">
      <c r="B146" s="84"/>
      <c r="D146" s="84"/>
      <c r="F146" s="84"/>
      <c r="I146" s="84"/>
      <c r="K146" s="84"/>
      <c r="M146" s="84"/>
      <c r="P146" s="84"/>
    </row>
    <row r="147" spans="2:16" s="81" customFormat="1" ht="14.1" customHeight="1">
      <c r="B147" s="84"/>
      <c r="D147" s="84"/>
      <c r="F147" s="84"/>
      <c r="I147" s="84"/>
      <c r="K147" s="84"/>
      <c r="M147" s="84"/>
      <c r="P147" s="84"/>
    </row>
    <row r="148" spans="2:16" s="81" customFormat="1" ht="14.1" customHeight="1">
      <c r="B148" s="84"/>
      <c r="D148" s="84"/>
      <c r="F148" s="84"/>
      <c r="I148" s="84"/>
      <c r="K148" s="84"/>
      <c r="M148" s="84"/>
      <c r="P148" s="84"/>
    </row>
    <row r="149" spans="2:16" s="81" customFormat="1" ht="14.1" customHeight="1">
      <c r="B149" s="84"/>
      <c r="D149" s="84"/>
      <c r="F149" s="84"/>
      <c r="I149" s="84"/>
      <c r="K149" s="84"/>
      <c r="M149" s="84"/>
      <c r="P149" s="84"/>
    </row>
    <row r="150" spans="2:16" s="81" customFormat="1" ht="14.1" customHeight="1">
      <c r="B150" s="84"/>
      <c r="D150" s="84"/>
      <c r="F150" s="84"/>
      <c r="I150" s="84"/>
      <c r="K150" s="84"/>
      <c r="M150" s="84"/>
      <c r="P150" s="84"/>
    </row>
    <row r="151" spans="2:16" s="81" customFormat="1" ht="14.1" customHeight="1">
      <c r="B151" s="84"/>
      <c r="D151" s="84"/>
      <c r="F151" s="84"/>
      <c r="I151" s="84"/>
      <c r="K151" s="84"/>
      <c r="M151" s="84"/>
      <c r="P151" s="84"/>
    </row>
    <row r="152" spans="2:16" s="81" customFormat="1" ht="14.1" customHeight="1">
      <c r="B152" s="84"/>
      <c r="D152" s="84"/>
      <c r="F152" s="84"/>
      <c r="I152" s="84"/>
      <c r="K152" s="84"/>
      <c r="M152" s="84"/>
      <c r="P152" s="84"/>
    </row>
    <row r="153" spans="2:16" s="81" customFormat="1" ht="14.1" customHeight="1">
      <c r="B153" s="84"/>
      <c r="D153" s="84"/>
      <c r="F153" s="84"/>
      <c r="I153" s="84"/>
      <c r="K153" s="84"/>
      <c r="M153" s="84"/>
      <c r="P153" s="84"/>
    </row>
    <row r="154" spans="2:16" s="81" customFormat="1" ht="14.1" customHeight="1">
      <c r="B154" s="84"/>
      <c r="D154" s="84"/>
      <c r="F154" s="84"/>
      <c r="I154" s="84"/>
      <c r="K154" s="84"/>
      <c r="M154" s="84"/>
      <c r="P154" s="84"/>
    </row>
    <row r="155" spans="2:16" s="81" customFormat="1" ht="14.1" customHeight="1">
      <c r="B155" s="84"/>
      <c r="D155" s="84"/>
      <c r="F155" s="84"/>
      <c r="I155" s="84"/>
      <c r="K155" s="84"/>
      <c r="M155" s="84"/>
      <c r="P155" s="84"/>
    </row>
    <row r="156" spans="2:16" s="81" customFormat="1" ht="14.1" customHeight="1">
      <c r="B156" s="84"/>
      <c r="D156" s="84"/>
      <c r="F156" s="84"/>
      <c r="I156" s="84"/>
      <c r="K156" s="84"/>
      <c r="M156" s="84"/>
      <c r="P156" s="84"/>
    </row>
    <row r="157" spans="2:16" s="81" customFormat="1" ht="14.1" customHeight="1">
      <c r="B157" s="84"/>
      <c r="D157" s="84"/>
      <c r="F157" s="84"/>
      <c r="I157" s="84"/>
      <c r="K157" s="84"/>
      <c r="M157" s="84"/>
      <c r="P157" s="84"/>
    </row>
    <row r="158" spans="2:16" s="81" customFormat="1" ht="14.1" customHeight="1">
      <c r="B158" s="84"/>
      <c r="D158" s="84"/>
      <c r="F158" s="84"/>
      <c r="I158" s="84"/>
      <c r="K158" s="84"/>
      <c r="M158" s="84"/>
      <c r="P158" s="84"/>
    </row>
    <row r="159" spans="2:16" s="81" customFormat="1" ht="14.1" customHeight="1">
      <c r="B159" s="84"/>
      <c r="D159" s="84"/>
      <c r="F159" s="84"/>
      <c r="I159" s="84"/>
      <c r="K159" s="84"/>
      <c r="M159" s="84"/>
      <c r="P159" s="84"/>
    </row>
    <row r="160" spans="2:16" s="81" customFormat="1" ht="14.1" customHeight="1">
      <c r="B160" s="84"/>
      <c r="D160" s="84"/>
      <c r="F160" s="84"/>
      <c r="I160" s="84"/>
      <c r="K160" s="84"/>
      <c r="M160" s="84"/>
      <c r="P160" s="84"/>
    </row>
    <row r="161" spans="2:16" s="81" customFormat="1" ht="14.1" customHeight="1">
      <c r="B161" s="84"/>
      <c r="D161" s="84"/>
      <c r="F161" s="84"/>
      <c r="I161" s="84"/>
      <c r="K161" s="84"/>
      <c r="M161" s="84"/>
      <c r="P161" s="84"/>
    </row>
    <row r="162" spans="2:16" s="81" customFormat="1" ht="14.1" customHeight="1">
      <c r="B162" s="84"/>
      <c r="D162" s="84"/>
      <c r="F162" s="84"/>
      <c r="I162" s="84"/>
      <c r="K162" s="84"/>
      <c r="M162" s="84"/>
      <c r="P162" s="84"/>
    </row>
    <row r="163" spans="2:16" s="81" customFormat="1" ht="14.1" customHeight="1">
      <c r="B163" s="84"/>
      <c r="D163" s="84"/>
      <c r="F163" s="84"/>
      <c r="I163" s="84"/>
      <c r="K163" s="84"/>
      <c r="M163" s="84"/>
      <c r="P163" s="84"/>
    </row>
    <row r="164" spans="2:16" s="81" customFormat="1" ht="14.1" customHeight="1">
      <c r="B164" s="84"/>
      <c r="D164" s="84"/>
      <c r="F164" s="84"/>
      <c r="I164" s="84"/>
      <c r="K164" s="84"/>
      <c r="M164" s="84"/>
      <c r="P164" s="84"/>
    </row>
    <row r="165" spans="2:16" s="81" customFormat="1" ht="14.1" customHeight="1">
      <c r="B165" s="84"/>
      <c r="D165" s="84"/>
      <c r="F165" s="84"/>
      <c r="I165" s="84"/>
      <c r="K165" s="84"/>
      <c r="M165" s="84"/>
      <c r="P165" s="84"/>
    </row>
    <row r="166" spans="2:16" s="81" customFormat="1" ht="14.1" customHeight="1">
      <c r="B166" s="84"/>
      <c r="D166" s="84"/>
      <c r="F166" s="84"/>
      <c r="I166" s="84"/>
      <c r="K166" s="84"/>
      <c r="M166" s="84"/>
      <c r="P166" s="84"/>
    </row>
    <row r="167" spans="2:16" s="81" customFormat="1" ht="14.1" customHeight="1">
      <c r="B167" s="84"/>
      <c r="D167" s="84"/>
      <c r="F167" s="84"/>
      <c r="I167" s="84"/>
      <c r="K167" s="84"/>
      <c r="M167" s="84"/>
      <c r="P167" s="84"/>
    </row>
    <row r="168" spans="2:16" s="81" customFormat="1" ht="14.1" customHeight="1">
      <c r="B168" s="84"/>
      <c r="D168" s="84"/>
      <c r="F168" s="84"/>
      <c r="I168" s="84"/>
      <c r="K168" s="84"/>
      <c r="M168" s="84"/>
      <c r="P168" s="84"/>
    </row>
    <row r="169" spans="2:16" s="81" customFormat="1" ht="14.1" customHeight="1">
      <c r="B169" s="84"/>
      <c r="D169" s="84"/>
      <c r="F169" s="84"/>
      <c r="I169" s="84"/>
      <c r="K169" s="84"/>
      <c r="M169" s="84"/>
      <c r="P169" s="84"/>
    </row>
    <row r="170" spans="2:16" s="81" customFormat="1" ht="14.1" customHeight="1">
      <c r="B170" s="84"/>
      <c r="D170" s="84"/>
      <c r="F170" s="84"/>
      <c r="I170" s="84"/>
      <c r="K170" s="84"/>
      <c r="M170" s="84"/>
      <c r="P170" s="84"/>
    </row>
    <row r="171" spans="2:16" s="81" customFormat="1" ht="14.1" customHeight="1">
      <c r="B171" s="84"/>
      <c r="D171" s="84"/>
      <c r="F171" s="84"/>
      <c r="I171" s="84"/>
      <c r="K171" s="84"/>
      <c r="M171" s="84"/>
      <c r="P171" s="84"/>
    </row>
    <row r="172" spans="2:16" s="81" customFormat="1" ht="14.1" customHeight="1">
      <c r="B172" s="84"/>
      <c r="D172" s="84"/>
      <c r="F172" s="84"/>
      <c r="I172" s="84"/>
      <c r="K172" s="84"/>
      <c r="M172" s="84"/>
      <c r="P172" s="84"/>
    </row>
    <row r="173" spans="2:16" s="81" customFormat="1" ht="14.1" customHeight="1">
      <c r="B173" s="84"/>
      <c r="D173" s="84"/>
      <c r="F173" s="84"/>
      <c r="I173" s="84"/>
      <c r="K173" s="84"/>
      <c r="M173" s="84"/>
      <c r="P173" s="84"/>
    </row>
    <row r="174" spans="2:16" s="81" customFormat="1" ht="14.1" customHeight="1">
      <c r="B174" s="84"/>
      <c r="D174" s="84"/>
      <c r="F174" s="84"/>
      <c r="I174" s="84"/>
      <c r="K174" s="84"/>
      <c r="M174" s="84"/>
      <c r="P174" s="84"/>
    </row>
    <row r="175" spans="2:16" s="81" customFormat="1" ht="14.1" customHeight="1">
      <c r="B175" s="84"/>
      <c r="D175" s="84"/>
      <c r="F175" s="84"/>
      <c r="I175" s="84"/>
      <c r="K175" s="84"/>
      <c r="M175" s="84"/>
      <c r="P175" s="84"/>
    </row>
    <row r="176" spans="2:16" s="81" customFormat="1" ht="14.1" customHeight="1">
      <c r="B176" s="84"/>
      <c r="D176" s="84"/>
      <c r="F176" s="84"/>
      <c r="I176" s="84"/>
      <c r="K176" s="84"/>
      <c r="M176" s="84"/>
      <c r="P176" s="84"/>
    </row>
    <row r="177" spans="2:16" s="81" customFormat="1" ht="14.1" customHeight="1">
      <c r="B177" s="84"/>
      <c r="D177" s="84"/>
      <c r="F177" s="84"/>
      <c r="I177" s="84"/>
      <c r="K177" s="84"/>
      <c r="M177" s="84"/>
      <c r="P177" s="84"/>
    </row>
    <row r="178" spans="2:16" s="81" customFormat="1" ht="14.1" customHeight="1">
      <c r="B178" s="84"/>
      <c r="D178" s="84"/>
      <c r="F178" s="84"/>
      <c r="I178" s="84"/>
      <c r="K178" s="84"/>
      <c r="M178" s="84"/>
      <c r="P178" s="84"/>
    </row>
    <row r="179" spans="2:16" s="81" customFormat="1" ht="14.1" customHeight="1">
      <c r="B179" s="84"/>
      <c r="D179" s="84"/>
      <c r="F179" s="84"/>
      <c r="I179" s="84"/>
      <c r="K179" s="84"/>
      <c r="M179" s="84"/>
      <c r="P179" s="84"/>
    </row>
    <row r="180" spans="2:16" s="81" customFormat="1" ht="14.1" customHeight="1">
      <c r="B180" s="84"/>
      <c r="D180" s="84"/>
      <c r="F180" s="84"/>
      <c r="I180" s="84"/>
      <c r="K180" s="84"/>
      <c r="M180" s="84"/>
      <c r="P180" s="84"/>
    </row>
    <row r="181" spans="2:16" s="81" customFormat="1" ht="14.1" customHeight="1">
      <c r="B181" s="84"/>
      <c r="D181" s="84"/>
      <c r="F181" s="84"/>
      <c r="I181" s="84"/>
      <c r="K181" s="84"/>
      <c r="M181" s="84"/>
      <c r="P181" s="84"/>
    </row>
    <row r="182" spans="2:16" s="81" customFormat="1" ht="14.1" customHeight="1">
      <c r="B182" s="84"/>
      <c r="D182" s="84"/>
      <c r="F182" s="84"/>
      <c r="I182" s="84"/>
      <c r="K182" s="84"/>
      <c r="M182" s="84"/>
      <c r="P182" s="84"/>
    </row>
    <row r="183" spans="2:16" s="81" customFormat="1" ht="14.1" customHeight="1">
      <c r="B183" s="84"/>
      <c r="D183" s="84"/>
      <c r="F183" s="84"/>
      <c r="I183" s="84"/>
      <c r="K183" s="84"/>
      <c r="M183" s="84"/>
      <c r="P183" s="84"/>
    </row>
    <row r="184" spans="2:16" s="81" customFormat="1" ht="14.1" customHeight="1">
      <c r="B184" s="84"/>
      <c r="D184" s="84"/>
      <c r="F184" s="84"/>
      <c r="I184" s="84"/>
      <c r="K184" s="84"/>
      <c r="M184" s="84"/>
      <c r="P184" s="84"/>
    </row>
    <row r="185" spans="2:16" s="81" customFormat="1" ht="14.1" customHeight="1">
      <c r="B185" s="84"/>
      <c r="D185" s="84"/>
      <c r="F185" s="84"/>
      <c r="I185" s="84"/>
      <c r="K185" s="84"/>
      <c r="M185" s="84"/>
      <c r="P185" s="84"/>
    </row>
    <row r="186" spans="2:16" s="81" customFormat="1" ht="14.1" customHeight="1">
      <c r="B186" s="84"/>
      <c r="D186" s="84"/>
      <c r="F186" s="84"/>
      <c r="I186" s="84"/>
      <c r="K186" s="84"/>
      <c r="M186" s="84"/>
      <c r="P186" s="84"/>
    </row>
    <row r="187" spans="2:16" s="81" customFormat="1" ht="14.1" customHeight="1">
      <c r="B187" s="84"/>
      <c r="D187" s="84"/>
      <c r="F187" s="84"/>
      <c r="I187" s="84"/>
      <c r="K187" s="84"/>
      <c r="M187" s="84"/>
      <c r="P187" s="84"/>
    </row>
    <row r="188" spans="2:16" s="81" customFormat="1" ht="14.1" customHeight="1">
      <c r="B188" s="84"/>
      <c r="D188" s="84"/>
      <c r="F188" s="84"/>
      <c r="I188" s="84"/>
      <c r="K188" s="84"/>
      <c r="M188" s="84"/>
      <c r="P188" s="84"/>
    </row>
    <row r="189" spans="2:16" s="81" customFormat="1" ht="14.1" customHeight="1">
      <c r="B189" s="84"/>
      <c r="D189" s="84"/>
      <c r="F189" s="84"/>
      <c r="I189" s="84"/>
      <c r="K189" s="84"/>
      <c r="M189" s="84"/>
      <c r="P189" s="84"/>
    </row>
    <row r="190" spans="2:16" s="81" customFormat="1" ht="14.1" customHeight="1">
      <c r="B190" s="84"/>
      <c r="D190" s="84"/>
      <c r="F190" s="84"/>
      <c r="I190" s="84"/>
      <c r="K190" s="84"/>
      <c r="M190" s="84"/>
      <c r="P190" s="84"/>
    </row>
    <row r="191" spans="2:16" s="81" customFormat="1" ht="14.1" customHeight="1">
      <c r="B191" s="84"/>
      <c r="D191" s="84"/>
      <c r="F191" s="84"/>
      <c r="I191" s="84"/>
      <c r="K191" s="84"/>
      <c r="M191" s="84"/>
      <c r="P191" s="84"/>
    </row>
    <row r="192" spans="2:16" s="81" customFormat="1" ht="14.1" customHeight="1">
      <c r="B192" s="84"/>
      <c r="D192" s="84"/>
      <c r="F192" s="84"/>
      <c r="I192" s="84"/>
      <c r="K192" s="84"/>
      <c r="M192" s="84"/>
      <c r="P192" s="84"/>
    </row>
    <row r="193" spans="2:16" s="81" customFormat="1" ht="14.1" customHeight="1">
      <c r="B193" s="84"/>
      <c r="D193" s="84"/>
      <c r="F193" s="84"/>
      <c r="I193" s="84"/>
      <c r="K193" s="84"/>
      <c r="M193" s="84"/>
      <c r="P193" s="84"/>
    </row>
    <row r="194" spans="2:16" s="81" customFormat="1" ht="14.1" customHeight="1">
      <c r="B194" s="84"/>
      <c r="D194" s="84"/>
      <c r="F194" s="84"/>
      <c r="I194" s="84"/>
      <c r="K194" s="84"/>
      <c r="M194" s="84"/>
      <c r="P194" s="84"/>
    </row>
    <row r="195" spans="2:16" s="81" customFormat="1" ht="14.1" customHeight="1">
      <c r="B195" s="84"/>
      <c r="D195" s="84"/>
      <c r="F195" s="84"/>
      <c r="I195" s="84"/>
      <c r="K195" s="84"/>
      <c r="M195" s="84"/>
      <c r="P195" s="84"/>
    </row>
    <row r="196" spans="2:16" s="81" customFormat="1" ht="14.1" customHeight="1">
      <c r="B196" s="84"/>
      <c r="D196" s="84"/>
      <c r="F196" s="84"/>
      <c r="I196" s="84"/>
      <c r="K196" s="84"/>
      <c r="M196" s="84"/>
      <c r="P196" s="84"/>
    </row>
    <row r="197" spans="2:16" s="81" customFormat="1" ht="14.1" customHeight="1">
      <c r="B197" s="84"/>
      <c r="D197" s="84"/>
      <c r="F197" s="84"/>
      <c r="I197" s="84"/>
      <c r="K197" s="84"/>
      <c r="M197" s="84"/>
      <c r="P197" s="84"/>
    </row>
    <row r="198" spans="2:16" s="81" customFormat="1" ht="14.1" customHeight="1">
      <c r="B198" s="84"/>
      <c r="D198" s="84"/>
      <c r="F198" s="84"/>
      <c r="I198" s="84"/>
      <c r="K198" s="84"/>
      <c r="M198" s="84"/>
      <c r="P198" s="84"/>
    </row>
    <row r="199" spans="2:16" s="81" customFormat="1" ht="14.1" customHeight="1">
      <c r="B199" s="84"/>
      <c r="D199" s="84"/>
      <c r="F199" s="84"/>
      <c r="I199" s="84"/>
      <c r="K199" s="84"/>
      <c r="M199" s="84"/>
      <c r="P199" s="84"/>
    </row>
    <row r="200" spans="2:16" s="81" customFormat="1" ht="14.1" customHeight="1">
      <c r="B200" s="84"/>
      <c r="D200" s="84"/>
      <c r="F200" s="84"/>
      <c r="I200" s="84"/>
      <c r="K200" s="84"/>
      <c r="M200" s="84"/>
      <c r="P200" s="84"/>
    </row>
    <row r="201" spans="2:16" s="81" customFormat="1" ht="14.1" customHeight="1">
      <c r="B201" s="84"/>
      <c r="D201" s="84"/>
      <c r="F201" s="84"/>
      <c r="I201" s="84"/>
      <c r="K201" s="84"/>
      <c r="M201" s="84"/>
      <c r="P201" s="84"/>
    </row>
    <row r="202" spans="2:16" s="81" customFormat="1" ht="14.1" customHeight="1">
      <c r="B202" s="84"/>
      <c r="D202" s="84"/>
      <c r="F202" s="84"/>
      <c r="I202" s="84"/>
      <c r="K202" s="84"/>
      <c r="M202" s="84"/>
      <c r="P202" s="84"/>
    </row>
    <row r="203" spans="2:16" s="81" customFormat="1" ht="14.1" customHeight="1">
      <c r="B203" s="84"/>
      <c r="D203" s="84"/>
      <c r="F203" s="84"/>
      <c r="I203" s="84"/>
      <c r="K203" s="84"/>
      <c r="M203" s="84"/>
      <c r="P203" s="84"/>
    </row>
    <row r="204" spans="2:16" s="81" customFormat="1" ht="14.1" customHeight="1">
      <c r="B204" s="84"/>
      <c r="D204" s="84"/>
      <c r="F204" s="84"/>
      <c r="I204" s="84"/>
      <c r="K204" s="84"/>
      <c r="M204" s="84"/>
      <c r="P204" s="84"/>
    </row>
    <row r="205" spans="2:16" s="81" customFormat="1" ht="14.1" customHeight="1">
      <c r="B205" s="84"/>
      <c r="D205" s="84"/>
      <c r="F205" s="84"/>
      <c r="I205" s="84"/>
      <c r="K205" s="84"/>
      <c r="M205" s="84"/>
      <c r="P205" s="84"/>
    </row>
    <row r="206" spans="2:16" s="81" customFormat="1" ht="14.1" customHeight="1">
      <c r="B206" s="84"/>
      <c r="D206" s="84"/>
      <c r="F206" s="84"/>
      <c r="I206" s="84"/>
      <c r="K206" s="84"/>
      <c r="M206" s="84"/>
      <c r="P206" s="84"/>
    </row>
    <row r="207" spans="2:16" s="81" customFormat="1" ht="14.1" customHeight="1">
      <c r="B207" s="84"/>
      <c r="D207" s="84"/>
      <c r="F207" s="84"/>
      <c r="I207" s="84"/>
      <c r="K207" s="84"/>
      <c r="M207" s="84"/>
      <c r="P207" s="84"/>
    </row>
    <row r="208" spans="2:16" s="81" customFormat="1" ht="14.1" customHeight="1">
      <c r="B208" s="84"/>
      <c r="D208" s="84"/>
      <c r="F208" s="84"/>
      <c r="I208" s="84"/>
      <c r="K208" s="84"/>
      <c r="M208" s="84"/>
      <c r="P208" s="84"/>
    </row>
    <row r="209" spans="2:16" s="81" customFormat="1" ht="14.1" customHeight="1">
      <c r="B209" s="84"/>
      <c r="D209" s="84"/>
      <c r="F209" s="84"/>
      <c r="I209" s="84"/>
      <c r="K209" s="84"/>
      <c r="M209" s="84"/>
      <c r="P209" s="84"/>
    </row>
    <row r="210" spans="2:16" s="81" customFormat="1" ht="14.1" customHeight="1">
      <c r="B210" s="84"/>
      <c r="D210" s="84"/>
      <c r="F210" s="84"/>
      <c r="I210" s="84"/>
      <c r="K210" s="84"/>
      <c r="M210" s="84"/>
      <c r="P210" s="84"/>
    </row>
    <row r="211" spans="2:16" s="81" customFormat="1" ht="14.1" customHeight="1">
      <c r="B211" s="84"/>
      <c r="D211" s="84"/>
      <c r="F211" s="84"/>
      <c r="I211" s="84"/>
      <c r="K211" s="84"/>
      <c r="M211" s="84"/>
      <c r="P211" s="84"/>
    </row>
    <row r="212" spans="2:16" s="81" customFormat="1" ht="14.1" customHeight="1">
      <c r="B212" s="84"/>
      <c r="D212" s="84"/>
      <c r="F212" s="84"/>
      <c r="I212" s="84"/>
      <c r="K212" s="84"/>
      <c r="M212" s="84"/>
      <c r="P212" s="84"/>
    </row>
    <row r="213" spans="2:16" s="81" customFormat="1" ht="14.1" customHeight="1">
      <c r="B213" s="84"/>
      <c r="D213" s="84"/>
      <c r="F213" s="84"/>
      <c r="I213" s="84"/>
      <c r="K213" s="84"/>
      <c r="M213" s="84"/>
      <c r="P213" s="84"/>
    </row>
    <row r="214" spans="2:16" s="81" customFormat="1" ht="14.1" customHeight="1">
      <c r="B214" s="84"/>
      <c r="D214" s="84"/>
      <c r="F214" s="84"/>
      <c r="I214" s="84"/>
      <c r="K214" s="84"/>
      <c r="M214" s="84"/>
      <c r="P214" s="84"/>
    </row>
    <row r="215" spans="2:16" s="81" customFormat="1" ht="14.1" customHeight="1">
      <c r="B215" s="84"/>
      <c r="D215" s="84"/>
      <c r="F215" s="84"/>
      <c r="I215" s="84"/>
      <c r="K215" s="84"/>
      <c r="M215" s="84"/>
      <c r="P215" s="84"/>
    </row>
    <row r="216" spans="2:16" s="81" customFormat="1" ht="14.1" customHeight="1">
      <c r="B216" s="84"/>
      <c r="D216" s="84"/>
      <c r="F216" s="84"/>
      <c r="I216" s="84"/>
      <c r="K216" s="84"/>
      <c r="M216" s="84"/>
      <c r="P216" s="84"/>
    </row>
    <row r="217" spans="2:16" s="81" customFormat="1" ht="14.1" customHeight="1">
      <c r="B217" s="84"/>
      <c r="D217" s="84"/>
      <c r="F217" s="84"/>
      <c r="I217" s="84"/>
      <c r="K217" s="84"/>
      <c r="M217" s="84"/>
      <c r="P217" s="84"/>
    </row>
    <row r="218" spans="2:16" s="81" customFormat="1" ht="14.1" customHeight="1">
      <c r="B218" s="84"/>
      <c r="D218" s="84"/>
      <c r="F218" s="84"/>
      <c r="I218" s="84"/>
      <c r="K218" s="84"/>
      <c r="M218" s="84"/>
      <c r="P218" s="84"/>
    </row>
    <row r="219" spans="2:16" s="81" customFormat="1" ht="14.1" customHeight="1">
      <c r="B219" s="84"/>
      <c r="D219" s="84"/>
      <c r="F219" s="84"/>
      <c r="I219" s="84"/>
      <c r="K219" s="84"/>
      <c r="M219" s="84"/>
      <c r="P219" s="84"/>
    </row>
    <row r="220" spans="2:16" s="81" customFormat="1" ht="14.1" customHeight="1">
      <c r="B220" s="84"/>
      <c r="D220" s="84"/>
      <c r="F220" s="84"/>
      <c r="I220" s="84"/>
      <c r="K220" s="84"/>
      <c r="M220" s="84"/>
      <c r="P220" s="84"/>
    </row>
    <row r="221" spans="2:16" s="81" customFormat="1" ht="14.1" customHeight="1">
      <c r="B221" s="84"/>
      <c r="D221" s="84"/>
      <c r="F221" s="84"/>
      <c r="I221" s="84"/>
      <c r="K221" s="84"/>
      <c r="M221" s="84"/>
      <c r="P221" s="84"/>
    </row>
    <row r="222" spans="2:16" s="81" customFormat="1" ht="14.1" customHeight="1">
      <c r="B222" s="84"/>
      <c r="D222" s="84"/>
      <c r="F222" s="84"/>
      <c r="I222" s="84"/>
      <c r="K222" s="84"/>
      <c r="M222" s="84"/>
      <c r="P222" s="84"/>
    </row>
    <row r="223" spans="2:16" s="81" customFormat="1" ht="14.1" customHeight="1">
      <c r="B223" s="84"/>
      <c r="D223" s="84"/>
      <c r="F223" s="84"/>
      <c r="I223" s="84"/>
      <c r="K223" s="84"/>
      <c r="M223" s="84"/>
      <c r="P223" s="84"/>
    </row>
    <row r="224" spans="2:16" s="81" customFormat="1" ht="14.1" customHeight="1">
      <c r="B224" s="84"/>
      <c r="D224" s="84"/>
      <c r="F224" s="84"/>
      <c r="I224" s="84"/>
      <c r="K224" s="84"/>
      <c r="M224" s="84"/>
      <c r="P224" s="84"/>
    </row>
    <row r="225" spans="2:16" s="81" customFormat="1" ht="14.1" customHeight="1">
      <c r="B225" s="84"/>
      <c r="D225" s="84"/>
      <c r="F225" s="84"/>
      <c r="I225" s="84"/>
      <c r="K225" s="84"/>
      <c r="M225" s="84"/>
      <c r="P225" s="84"/>
    </row>
    <row r="226" spans="2:16" s="81" customFormat="1" ht="14.1" customHeight="1">
      <c r="B226" s="84"/>
      <c r="D226" s="84"/>
      <c r="F226" s="84"/>
      <c r="I226" s="84"/>
      <c r="K226" s="84"/>
      <c r="M226" s="84"/>
      <c r="P226" s="84"/>
    </row>
    <row r="227" spans="2:16" s="81" customFormat="1" ht="14.1" customHeight="1">
      <c r="B227" s="84"/>
      <c r="D227" s="84"/>
      <c r="F227" s="84"/>
      <c r="I227" s="84"/>
      <c r="K227" s="84"/>
      <c r="M227" s="84"/>
      <c r="P227" s="84"/>
    </row>
    <row r="228" spans="2:16" s="81" customFormat="1" ht="14.1" customHeight="1">
      <c r="B228" s="84"/>
      <c r="D228" s="84"/>
      <c r="F228" s="84"/>
      <c r="I228" s="84"/>
      <c r="K228" s="84"/>
      <c r="M228" s="84"/>
      <c r="P228" s="84"/>
    </row>
    <row r="229" spans="2:16" s="81" customFormat="1" ht="14.1" customHeight="1">
      <c r="B229" s="84"/>
      <c r="D229" s="84"/>
      <c r="F229" s="84"/>
      <c r="I229" s="84"/>
      <c r="K229" s="84"/>
      <c r="M229" s="84"/>
      <c r="P229" s="84"/>
    </row>
    <row r="230" spans="2:16" s="81" customFormat="1" ht="14.1" customHeight="1">
      <c r="B230" s="84"/>
      <c r="D230" s="84"/>
      <c r="F230" s="84"/>
      <c r="I230" s="84"/>
      <c r="K230" s="84"/>
      <c r="M230" s="84"/>
      <c r="P230" s="84"/>
    </row>
    <row r="231" spans="2:16" s="81" customFormat="1" ht="14.1" customHeight="1">
      <c r="B231" s="84"/>
      <c r="D231" s="84"/>
      <c r="F231" s="84"/>
      <c r="I231" s="84"/>
      <c r="K231" s="84"/>
      <c r="M231" s="84"/>
      <c r="P231" s="84"/>
    </row>
    <row r="232" spans="2:16" s="81" customFormat="1" ht="14.1" customHeight="1">
      <c r="B232" s="84"/>
      <c r="D232" s="84"/>
      <c r="F232" s="84"/>
      <c r="I232" s="84"/>
      <c r="K232" s="84"/>
      <c r="M232" s="84"/>
      <c r="P232" s="84"/>
    </row>
    <row r="233" spans="2:16" s="81" customFormat="1" ht="14.1" customHeight="1">
      <c r="B233" s="84"/>
      <c r="D233" s="84"/>
      <c r="F233" s="84"/>
      <c r="I233" s="84"/>
      <c r="K233" s="84"/>
      <c r="M233" s="84"/>
      <c r="P233" s="84"/>
    </row>
    <row r="234" spans="2:16" s="81" customFormat="1" ht="14.1" customHeight="1">
      <c r="B234" s="84"/>
      <c r="D234" s="84"/>
      <c r="F234" s="84"/>
      <c r="I234" s="84"/>
      <c r="K234" s="84"/>
      <c r="M234" s="84"/>
      <c r="P234" s="84"/>
    </row>
    <row r="235" spans="2:16" s="81" customFormat="1" ht="14.1" customHeight="1">
      <c r="B235" s="84"/>
      <c r="D235" s="84"/>
      <c r="F235" s="84"/>
      <c r="I235" s="84"/>
      <c r="K235" s="84"/>
      <c r="M235" s="84"/>
      <c r="P235" s="84"/>
    </row>
    <row r="236" spans="2:16" s="81" customFormat="1" ht="14.1" customHeight="1">
      <c r="B236" s="84"/>
      <c r="D236" s="84"/>
      <c r="F236" s="84"/>
      <c r="I236" s="84"/>
      <c r="K236" s="84"/>
      <c r="M236" s="84"/>
      <c r="P236" s="84"/>
    </row>
    <row r="237" spans="2:16" s="81" customFormat="1" ht="14.1" customHeight="1">
      <c r="B237" s="84"/>
      <c r="D237" s="84"/>
      <c r="F237" s="84"/>
      <c r="I237" s="84"/>
      <c r="K237" s="84"/>
      <c r="M237" s="84"/>
      <c r="P237" s="84"/>
    </row>
    <row r="238" spans="2:16" s="81" customFormat="1" ht="14.1" customHeight="1">
      <c r="B238" s="84"/>
      <c r="D238" s="84"/>
      <c r="F238" s="84"/>
      <c r="I238" s="84"/>
      <c r="K238" s="84"/>
      <c r="M238" s="84"/>
      <c r="P238" s="84"/>
    </row>
    <row r="239" spans="2:16" s="81" customFormat="1" ht="14.1" customHeight="1">
      <c r="B239" s="84"/>
      <c r="D239" s="84"/>
      <c r="F239" s="84"/>
      <c r="I239" s="84"/>
      <c r="K239" s="84"/>
      <c r="M239" s="84"/>
      <c r="P239" s="84"/>
    </row>
    <row r="240" spans="2:16" s="81" customFormat="1" ht="14.1" customHeight="1">
      <c r="B240" s="84"/>
      <c r="D240" s="84"/>
      <c r="F240" s="84"/>
      <c r="I240" s="84"/>
      <c r="K240" s="84"/>
      <c r="M240" s="84"/>
      <c r="P240" s="84"/>
    </row>
    <row r="241" spans="2:16" s="81" customFormat="1" ht="14.1" customHeight="1">
      <c r="B241" s="84"/>
      <c r="D241" s="84"/>
      <c r="F241" s="84"/>
      <c r="I241" s="84"/>
      <c r="K241" s="84"/>
      <c r="M241" s="84"/>
      <c r="P241" s="84"/>
    </row>
    <row r="242" spans="2:16" s="81" customFormat="1" ht="14.1" customHeight="1">
      <c r="B242" s="84"/>
      <c r="D242" s="84"/>
      <c r="F242" s="84"/>
      <c r="I242" s="84"/>
      <c r="K242" s="84"/>
      <c r="M242" s="84"/>
      <c r="P242" s="84"/>
    </row>
    <row r="243" spans="2:16" s="81" customFormat="1" ht="14.1" customHeight="1">
      <c r="B243" s="84"/>
      <c r="D243" s="84"/>
      <c r="F243" s="84"/>
      <c r="I243" s="84"/>
      <c r="K243" s="84"/>
      <c r="M243" s="84"/>
      <c r="P243" s="84"/>
    </row>
    <row r="244" spans="2:16" s="81" customFormat="1" ht="14.1" customHeight="1">
      <c r="B244" s="84"/>
      <c r="D244" s="84"/>
      <c r="F244" s="84"/>
      <c r="I244" s="84"/>
      <c r="K244" s="84"/>
      <c r="M244" s="84"/>
      <c r="P244" s="84"/>
    </row>
    <row r="245" spans="2:16" s="81" customFormat="1" ht="14.1" customHeight="1">
      <c r="B245" s="84"/>
      <c r="D245" s="84"/>
      <c r="F245" s="84"/>
      <c r="I245" s="84"/>
      <c r="K245" s="84"/>
      <c r="M245" s="84"/>
      <c r="P245" s="84"/>
    </row>
    <row r="246" spans="2:16" s="81" customFormat="1" ht="14.1" customHeight="1">
      <c r="B246" s="84"/>
      <c r="D246" s="84"/>
      <c r="F246" s="84"/>
      <c r="I246" s="84"/>
      <c r="K246" s="84"/>
      <c r="M246" s="84"/>
      <c r="P246" s="84"/>
    </row>
    <row r="247" spans="2:16" s="81" customFormat="1" ht="14.1" customHeight="1">
      <c r="B247" s="84"/>
      <c r="D247" s="84"/>
      <c r="F247" s="84"/>
      <c r="I247" s="84"/>
      <c r="K247" s="84"/>
      <c r="M247" s="84"/>
      <c r="P247" s="84"/>
    </row>
    <row r="248" spans="2:16" s="81" customFormat="1" ht="14.1" customHeight="1">
      <c r="B248" s="84"/>
      <c r="D248" s="84"/>
      <c r="F248" s="84"/>
      <c r="I248" s="84"/>
      <c r="K248" s="84"/>
      <c r="M248" s="84"/>
      <c r="P248" s="84"/>
    </row>
    <row r="249" spans="2:16" s="81" customFormat="1" ht="14.1" customHeight="1">
      <c r="B249" s="84"/>
      <c r="D249" s="84"/>
      <c r="F249" s="84"/>
      <c r="I249" s="84"/>
      <c r="K249" s="84"/>
      <c r="M249" s="84"/>
      <c r="P249" s="84"/>
    </row>
    <row r="250" spans="2:16" s="81" customFormat="1" ht="14.1" customHeight="1">
      <c r="B250" s="84"/>
      <c r="D250" s="84"/>
      <c r="F250" s="84"/>
      <c r="I250" s="84"/>
      <c r="K250" s="84"/>
      <c r="M250" s="84"/>
      <c r="P250" s="84"/>
    </row>
    <row r="251" spans="2:16" s="81" customFormat="1" ht="14.1" customHeight="1">
      <c r="B251" s="84"/>
      <c r="D251" s="84"/>
      <c r="F251" s="84"/>
      <c r="I251" s="84"/>
      <c r="K251" s="84"/>
      <c r="M251" s="84"/>
      <c r="P251" s="84"/>
    </row>
    <row r="252" spans="2:16" s="81" customFormat="1" ht="14.1" customHeight="1">
      <c r="B252" s="84"/>
      <c r="D252" s="84"/>
      <c r="F252" s="84"/>
      <c r="I252" s="84"/>
      <c r="K252" s="84"/>
      <c r="M252" s="84"/>
      <c r="P252" s="84"/>
    </row>
    <row r="253" spans="2:16" s="81" customFormat="1" ht="14.1" customHeight="1">
      <c r="B253" s="84"/>
      <c r="D253" s="84"/>
      <c r="F253" s="84"/>
      <c r="I253" s="84"/>
      <c r="K253" s="84"/>
      <c r="M253" s="84"/>
      <c r="P253" s="84"/>
    </row>
    <row r="254" spans="2:16" s="81" customFormat="1" ht="14.1" customHeight="1">
      <c r="B254" s="84"/>
      <c r="D254" s="84"/>
      <c r="F254" s="84"/>
      <c r="I254" s="84"/>
      <c r="K254" s="84"/>
      <c r="M254" s="84"/>
      <c r="P254" s="84"/>
    </row>
    <row r="255" spans="2:16" s="81" customFormat="1" ht="14.1" customHeight="1">
      <c r="B255" s="84"/>
      <c r="D255" s="84"/>
      <c r="F255" s="84"/>
      <c r="I255" s="84"/>
      <c r="K255" s="84"/>
      <c r="M255" s="84"/>
      <c r="P255" s="84"/>
    </row>
    <row r="256" spans="2:16" s="81" customFormat="1" ht="14.1" customHeight="1">
      <c r="B256" s="84"/>
      <c r="D256" s="84"/>
      <c r="F256" s="84"/>
      <c r="I256" s="84"/>
      <c r="K256" s="84"/>
      <c r="M256" s="84"/>
      <c r="P256" s="84"/>
    </row>
    <row r="257" spans="2:16" s="81" customFormat="1" ht="14.1" customHeight="1">
      <c r="B257" s="84"/>
      <c r="D257" s="84"/>
      <c r="F257" s="84"/>
      <c r="I257" s="84"/>
      <c r="K257" s="84"/>
      <c r="M257" s="84"/>
      <c r="P257" s="84"/>
    </row>
    <row r="258" spans="2:16" s="81" customFormat="1" ht="14.1" customHeight="1">
      <c r="B258" s="84"/>
      <c r="D258" s="84"/>
      <c r="F258" s="84"/>
      <c r="I258" s="84"/>
      <c r="K258" s="84"/>
      <c r="M258" s="84"/>
      <c r="P258" s="84"/>
    </row>
    <row r="259" spans="2:16" s="81" customFormat="1" ht="14.1" customHeight="1">
      <c r="B259" s="84"/>
      <c r="D259" s="84"/>
      <c r="F259" s="84"/>
      <c r="I259" s="84"/>
      <c r="K259" s="84"/>
      <c r="M259" s="84"/>
      <c r="P259" s="84"/>
    </row>
    <row r="260" spans="2:16" s="81" customFormat="1" ht="14.1" customHeight="1">
      <c r="B260" s="84"/>
      <c r="D260" s="84"/>
      <c r="F260" s="84"/>
      <c r="I260" s="84"/>
      <c r="K260" s="84"/>
      <c r="M260" s="84"/>
      <c r="P260" s="84"/>
    </row>
    <row r="261" spans="2:16" s="81" customFormat="1" ht="14.1" customHeight="1">
      <c r="B261" s="84"/>
      <c r="D261" s="84"/>
      <c r="F261" s="84"/>
      <c r="I261" s="84"/>
      <c r="K261" s="84"/>
      <c r="M261" s="84"/>
      <c r="P261" s="84"/>
    </row>
    <row r="262" spans="2:16" s="81" customFormat="1" ht="14.1" customHeight="1">
      <c r="B262" s="84"/>
      <c r="D262" s="84"/>
      <c r="F262" s="84"/>
      <c r="I262" s="84"/>
      <c r="K262" s="84"/>
      <c r="M262" s="84"/>
      <c r="P262" s="84"/>
    </row>
    <row r="263" spans="2:16" s="81" customFormat="1" ht="14.1" customHeight="1">
      <c r="B263" s="84"/>
      <c r="D263" s="84"/>
      <c r="F263" s="84"/>
      <c r="I263" s="84"/>
      <c r="K263" s="84"/>
      <c r="M263" s="84"/>
      <c r="P263" s="84"/>
    </row>
    <row r="264" spans="2:16" s="81" customFormat="1" ht="14.1" customHeight="1">
      <c r="B264" s="84"/>
      <c r="D264" s="84"/>
      <c r="F264" s="84"/>
      <c r="I264" s="84"/>
      <c r="K264" s="84"/>
      <c r="M264" s="84"/>
      <c r="P264" s="84"/>
    </row>
    <row r="265" spans="2:16" s="81" customFormat="1" ht="14.1" customHeight="1">
      <c r="B265" s="84"/>
      <c r="D265" s="84"/>
      <c r="F265" s="84"/>
      <c r="I265" s="84"/>
      <c r="K265" s="84"/>
      <c r="M265" s="84"/>
      <c r="P265" s="84"/>
    </row>
    <row r="266" spans="2:16" s="81" customFormat="1" ht="14.1" customHeight="1">
      <c r="B266" s="84"/>
      <c r="D266" s="84"/>
      <c r="F266" s="84"/>
      <c r="I266" s="84"/>
      <c r="K266" s="84"/>
      <c r="M266" s="84"/>
      <c r="P266" s="84"/>
    </row>
    <row r="267" spans="2:16" s="81" customFormat="1" ht="14.1" customHeight="1">
      <c r="B267" s="84"/>
      <c r="D267" s="84"/>
      <c r="F267" s="84"/>
      <c r="I267" s="84"/>
      <c r="K267" s="84"/>
      <c r="M267" s="84"/>
      <c r="P267" s="84"/>
    </row>
    <row r="268" spans="2:16" s="81" customFormat="1" ht="14.1" customHeight="1">
      <c r="B268" s="84"/>
      <c r="D268" s="84"/>
      <c r="F268" s="84"/>
      <c r="I268" s="84"/>
      <c r="K268" s="84"/>
      <c r="M268" s="84"/>
      <c r="P268" s="84"/>
    </row>
    <row r="269" spans="2:16" s="81" customFormat="1" ht="14.1" customHeight="1">
      <c r="B269" s="84"/>
      <c r="D269" s="84"/>
      <c r="F269" s="84"/>
      <c r="I269" s="84"/>
      <c r="K269" s="84"/>
      <c r="M269" s="84"/>
      <c r="P269" s="84"/>
    </row>
    <row r="270" spans="2:16" s="81" customFormat="1" ht="14.1" customHeight="1">
      <c r="B270" s="84"/>
      <c r="D270" s="84"/>
      <c r="F270" s="84"/>
      <c r="I270" s="84"/>
      <c r="K270" s="84"/>
      <c r="M270" s="84"/>
      <c r="P270" s="84"/>
    </row>
    <row r="271" spans="2:16" s="81" customFormat="1" ht="14.1" customHeight="1">
      <c r="B271" s="84"/>
      <c r="D271" s="84"/>
      <c r="F271" s="84"/>
      <c r="I271" s="84"/>
      <c r="K271" s="84"/>
      <c r="M271" s="84"/>
      <c r="P271" s="84"/>
    </row>
    <row r="272" spans="2:16" s="81" customFormat="1" ht="14.1" customHeight="1">
      <c r="B272" s="84"/>
      <c r="D272" s="84"/>
      <c r="F272" s="84"/>
      <c r="I272" s="84"/>
      <c r="K272" s="84"/>
      <c r="M272" s="84"/>
      <c r="P272" s="84"/>
    </row>
    <row r="273" spans="2:16" s="81" customFormat="1" ht="14.1" customHeight="1">
      <c r="B273" s="84"/>
      <c r="D273" s="84"/>
      <c r="F273" s="84"/>
      <c r="I273" s="84"/>
      <c r="K273" s="84"/>
      <c r="M273" s="84"/>
      <c r="P273" s="84"/>
    </row>
    <row r="274" spans="2:16" s="81" customFormat="1" ht="14.1" customHeight="1">
      <c r="B274" s="84"/>
      <c r="D274" s="84"/>
      <c r="F274" s="84"/>
      <c r="I274" s="84"/>
      <c r="K274" s="84"/>
      <c r="M274" s="84"/>
      <c r="P274" s="84"/>
    </row>
    <row r="275" spans="2:16" s="81" customFormat="1" ht="14.1" customHeight="1">
      <c r="B275" s="84"/>
      <c r="D275" s="84"/>
      <c r="F275" s="84"/>
      <c r="I275" s="84"/>
      <c r="K275" s="84"/>
      <c r="M275" s="84"/>
      <c r="P275" s="84"/>
    </row>
    <row r="276" spans="2:16" s="81" customFormat="1" ht="14.1" customHeight="1">
      <c r="B276" s="84"/>
      <c r="D276" s="84"/>
      <c r="F276" s="84"/>
      <c r="I276" s="84"/>
      <c r="K276" s="84"/>
      <c r="M276" s="84"/>
      <c r="P276" s="84"/>
    </row>
    <row r="277" spans="2:16" s="81" customFormat="1" ht="14.1" customHeight="1">
      <c r="B277" s="84"/>
      <c r="D277" s="84"/>
      <c r="F277" s="84"/>
      <c r="I277" s="84"/>
      <c r="K277" s="84"/>
      <c r="M277" s="84"/>
      <c r="P277" s="84"/>
    </row>
    <row r="278" spans="2:16" s="81" customFormat="1" ht="14.1" customHeight="1">
      <c r="B278" s="84"/>
      <c r="D278" s="84"/>
      <c r="F278" s="84"/>
      <c r="I278" s="84"/>
      <c r="K278" s="84"/>
      <c r="M278" s="84"/>
      <c r="P278" s="84"/>
    </row>
    <row r="279" spans="2:16" s="81" customFormat="1" ht="14.1" customHeight="1">
      <c r="B279" s="84"/>
      <c r="D279" s="84"/>
      <c r="F279" s="84"/>
      <c r="I279" s="84"/>
      <c r="K279" s="84"/>
      <c r="M279" s="84"/>
      <c r="P279" s="84"/>
    </row>
    <row r="280" spans="2:16" s="81" customFormat="1" ht="14.1" customHeight="1">
      <c r="B280" s="84"/>
      <c r="D280" s="84"/>
      <c r="F280" s="84"/>
      <c r="I280" s="84"/>
      <c r="K280" s="84"/>
      <c r="M280" s="84"/>
      <c r="P280" s="84"/>
    </row>
    <row r="281" spans="2:16" s="81" customFormat="1" ht="14.1" customHeight="1">
      <c r="B281" s="84"/>
      <c r="D281" s="84"/>
      <c r="F281" s="84"/>
      <c r="I281" s="84"/>
      <c r="K281" s="84"/>
      <c r="M281" s="84"/>
      <c r="P281" s="84"/>
    </row>
    <row r="282" spans="2:16" s="81" customFormat="1" ht="14.1" customHeight="1">
      <c r="B282" s="84"/>
      <c r="D282" s="84"/>
      <c r="F282" s="84"/>
      <c r="I282" s="84"/>
      <c r="K282" s="84"/>
      <c r="M282" s="84"/>
      <c r="P282" s="84"/>
    </row>
    <row r="283" spans="2:16" s="81" customFormat="1" ht="14.1" customHeight="1">
      <c r="B283" s="84"/>
      <c r="D283" s="84"/>
      <c r="F283" s="84"/>
      <c r="I283" s="84"/>
      <c r="K283" s="84"/>
      <c r="M283" s="84"/>
      <c r="P283" s="84"/>
    </row>
    <row r="284" spans="2:16" s="81" customFormat="1" ht="14.1" customHeight="1">
      <c r="B284" s="84"/>
      <c r="D284" s="84"/>
      <c r="F284" s="84"/>
      <c r="I284" s="84"/>
      <c r="K284" s="84"/>
      <c r="M284" s="84"/>
      <c r="P284" s="84"/>
    </row>
    <row r="285" spans="2:16" s="81" customFormat="1" ht="14.1" customHeight="1">
      <c r="B285" s="84"/>
      <c r="D285" s="84"/>
      <c r="F285" s="84"/>
      <c r="I285" s="84"/>
      <c r="K285" s="84"/>
      <c r="M285" s="84"/>
      <c r="P285" s="84"/>
    </row>
    <row r="286" spans="2:16" s="81" customFormat="1" ht="14.1" customHeight="1">
      <c r="B286" s="84"/>
      <c r="D286" s="84"/>
      <c r="F286" s="84"/>
      <c r="I286" s="84"/>
      <c r="K286" s="84"/>
      <c r="M286" s="84"/>
      <c r="P286" s="84"/>
    </row>
    <row r="287" spans="2:16" s="81" customFormat="1" ht="14.1" customHeight="1">
      <c r="B287" s="84"/>
      <c r="D287" s="84"/>
      <c r="F287" s="84"/>
      <c r="I287" s="84"/>
      <c r="K287" s="84"/>
      <c r="M287" s="84"/>
      <c r="P287" s="84"/>
    </row>
    <row r="288" spans="2:16" s="81" customFormat="1" ht="14.1" customHeight="1">
      <c r="B288" s="84"/>
      <c r="D288" s="84"/>
      <c r="F288" s="84"/>
      <c r="I288" s="84"/>
      <c r="K288" s="84"/>
      <c r="M288" s="84"/>
      <c r="P288" s="84"/>
    </row>
    <row r="289" spans="2:16" s="81" customFormat="1" ht="14.1" customHeight="1">
      <c r="B289" s="84"/>
      <c r="D289" s="84"/>
      <c r="F289" s="84"/>
      <c r="I289" s="84"/>
      <c r="K289" s="84"/>
      <c r="M289" s="84"/>
      <c r="P289" s="84"/>
    </row>
    <row r="290" spans="2:16" s="81" customFormat="1" ht="14.1" customHeight="1">
      <c r="B290" s="84"/>
      <c r="D290" s="84"/>
      <c r="F290" s="84"/>
      <c r="I290" s="84"/>
      <c r="K290" s="84"/>
      <c r="M290" s="84"/>
      <c r="P290" s="84"/>
    </row>
    <row r="291" spans="2:16" s="81" customFormat="1" ht="14.1" customHeight="1">
      <c r="B291" s="84"/>
      <c r="D291" s="84"/>
      <c r="F291" s="84"/>
      <c r="I291" s="84"/>
      <c r="K291" s="84"/>
      <c r="M291" s="84"/>
      <c r="P291" s="84"/>
    </row>
    <row r="292" spans="2:16" s="81" customFormat="1" ht="14.1" customHeight="1">
      <c r="B292" s="84"/>
      <c r="D292" s="84"/>
      <c r="F292" s="84"/>
      <c r="I292" s="84"/>
      <c r="K292" s="84"/>
      <c r="M292" s="84"/>
      <c r="P292" s="84"/>
    </row>
    <row r="293" spans="2:16" s="81" customFormat="1" ht="14.1" customHeight="1">
      <c r="B293" s="84"/>
      <c r="D293" s="84"/>
      <c r="F293" s="84"/>
      <c r="I293" s="84"/>
      <c r="K293" s="84"/>
      <c r="M293" s="84"/>
      <c r="P293" s="84"/>
    </row>
    <row r="294" spans="2:16" s="81" customFormat="1" ht="14.1" customHeight="1">
      <c r="B294" s="84"/>
      <c r="D294" s="84"/>
      <c r="F294" s="84"/>
      <c r="I294" s="84"/>
      <c r="K294" s="84"/>
      <c r="M294" s="84"/>
      <c r="P294" s="84"/>
    </row>
    <row r="295" spans="2:16" s="81" customFormat="1" ht="14.1" customHeight="1">
      <c r="B295" s="84"/>
      <c r="D295" s="84"/>
      <c r="F295" s="84"/>
      <c r="I295" s="84"/>
      <c r="K295" s="84"/>
      <c r="M295" s="84"/>
      <c r="P295" s="84"/>
    </row>
    <row r="296" spans="2:16" s="81" customFormat="1" ht="14.1" customHeight="1">
      <c r="B296" s="84"/>
      <c r="D296" s="84"/>
      <c r="F296" s="84"/>
      <c r="I296" s="84"/>
      <c r="K296" s="84"/>
      <c r="M296" s="84"/>
      <c r="P296" s="84"/>
    </row>
    <row r="297" spans="2:16" s="81" customFormat="1" ht="14.1" customHeight="1">
      <c r="B297" s="84"/>
      <c r="D297" s="84"/>
      <c r="F297" s="84"/>
      <c r="I297" s="84"/>
      <c r="K297" s="84"/>
      <c r="M297" s="84"/>
      <c r="P297" s="84"/>
    </row>
    <row r="298" spans="2:16" s="81" customFormat="1" ht="14.1" customHeight="1">
      <c r="B298" s="84"/>
      <c r="D298" s="84"/>
      <c r="F298" s="84"/>
      <c r="I298" s="84"/>
      <c r="K298" s="84"/>
      <c r="M298" s="84"/>
      <c r="P298" s="84"/>
    </row>
    <row r="299" spans="2:16" s="81" customFormat="1" ht="14.1" customHeight="1">
      <c r="B299" s="84"/>
      <c r="D299" s="84"/>
      <c r="F299" s="84"/>
      <c r="I299" s="84"/>
      <c r="K299" s="84"/>
      <c r="M299" s="84"/>
      <c r="P299" s="84"/>
    </row>
    <row r="300" spans="2:16" s="81" customFormat="1" ht="14.1" customHeight="1">
      <c r="B300" s="84"/>
      <c r="D300" s="84"/>
      <c r="F300" s="84"/>
      <c r="I300" s="84"/>
      <c r="K300" s="84"/>
      <c r="M300" s="84"/>
      <c r="P300" s="84"/>
    </row>
    <row r="301" spans="2:16" s="81" customFormat="1" ht="14.1" customHeight="1">
      <c r="B301" s="84"/>
      <c r="D301" s="84"/>
      <c r="F301" s="84"/>
      <c r="I301" s="84"/>
      <c r="K301" s="84"/>
      <c r="M301" s="84"/>
      <c r="P301" s="84"/>
    </row>
    <row r="302" spans="2:16" s="81" customFormat="1" ht="14.1" customHeight="1">
      <c r="B302" s="84"/>
      <c r="D302" s="84"/>
      <c r="F302" s="84"/>
      <c r="I302" s="84"/>
      <c r="K302" s="84"/>
      <c r="M302" s="84"/>
      <c r="P302" s="84"/>
    </row>
    <row r="303" spans="2:16" s="81" customFormat="1" ht="14.1" customHeight="1">
      <c r="B303" s="84"/>
      <c r="D303" s="84"/>
      <c r="F303" s="84"/>
      <c r="I303" s="84"/>
      <c r="K303" s="84"/>
      <c r="M303" s="84"/>
      <c r="P303" s="84"/>
    </row>
    <row r="304" spans="2:16" s="81" customFormat="1" ht="14.1" customHeight="1">
      <c r="B304" s="84"/>
      <c r="D304" s="84"/>
      <c r="F304" s="84"/>
      <c r="I304" s="84"/>
      <c r="K304" s="84"/>
      <c r="M304" s="84"/>
      <c r="P304" s="84"/>
    </row>
    <row r="305" spans="2:16" s="81" customFormat="1" ht="14.1" customHeight="1">
      <c r="B305" s="84"/>
      <c r="D305" s="84"/>
      <c r="F305" s="84"/>
      <c r="I305" s="84"/>
      <c r="K305" s="84"/>
      <c r="M305" s="84"/>
      <c r="P305" s="84"/>
    </row>
    <row r="306" spans="2:16" s="81" customFormat="1" ht="14.1" customHeight="1">
      <c r="B306" s="84"/>
      <c r="D306" s="84"/>
      <c r="F306" s="84"/>
      <c r="I306" s="84"/>
      <c r="K306" s="84"/>
      <c r="M306" s="84"/>
      <c r="P306" s="84"/>
    </row>
    <row r="307" spans="2:16" s="81" customFormat="1" ht="14.1" customHeight="1">
      <c r="B307" s="84"/>
      <c r="D307" s="84"/>
      <c r="F307" s="84"/>
      <c r="I307" s="84"/>
      <c r="K307" s="84"/>
      <c r="M307" s="84"/>
      <c r="P307" s="84"/>
    </row>
    <row r="308" spans="2:16" s="81" customFormat="1" ht="14.1" customHeight="1">
      <c r="B308" s="84"/>
      <c r="D308" s="84"/>
      <c r="F308" s="84"/>
      <c r="I308" s="84"/>
      <c r="K308" s="84"/>
      <c r="M308" s="84"/>
      <c r="P308" s="84"/>
    </row>
    <row r="309" spans="2:16" s="81" customFormat="1" ht="14.1" customHeight="1">
      <c r="B309" s="84"/>
      <c r="D309" s="84"/>
      <c r="F309" s="84"/>
      <c r="I309" s="84"/>
      <c r="K309" s="84"/>
      <c r="M309" s="84"/>
      <c r="P309" s="84"/>
    </row>
    <row r="310" spans="2:16" s="81" customFormat="1" ht="14.1" customHeight="1">
      <c r="B310" s="84"/>
      <c r="D310" s="84"/>
      <c r="F310" s="84"/>
      <c r="I310" s="84"/>
      <c r="K310" s="84"/>
      <c r="M310" s="84"/>
      <c r="P310" s="84"/>
    </row>
    <row r="311" spans="2:16" s="81" customFormat="1" ht="14.1" customHeight="1">
      <c r="B311" s="84"/>
      <c r="D311" s="84"/>
      <c r="F311" s="84"/>
      <c r="I311" s="84"/>
      <c r="K311" s="84"/>
      <c r="M311" s="84"/>
      <c r="P311" s="84"/>
    </row>
    <row r="312" spans="2:16" s="81" customFormat="1" ht="14.1" customHeight="1">
      <c r="B312" s="84"/>
      <c r="D312" s="84"/>
      <c r="F312" s="84"/>
      <c r="I312" s="84"/>
      <c r="K312" s="84"/>
      <c r="M312" s="84"/>
      <c r="P312" s="84"/>
    </row>
    <row r="313" spans="2:16" s="81" customFormat="1" ht="14.1" customHeight="1">
      <c r="B313" s="84"/>
      <c r="D313" s="84"/>
      <c r="F313" s="84"/>
      <c r="I313" s="84"/>
      <c r="K313" s="84"/>
      <c r="M313" s="84"/>
      <c r="P313" s="84"/>
    </row>
    <row r="314" spans="2:16" s="81" customFormat="1" ht="14.1" customHeight="1">
      <c r="B314" s="84"/>
      <c r="D314" s="84"/>
      <c r="F314" s="84"/>
      <c r="I314" s="84"/>
      <c r="K314" s="84"/>
      <c r="M314" s="84"/>
      <c r="P314" s="84"/>
    </row>
    <row r="315" spans="2:16" s="81" customFormat="1" ht="14.1" customHeight="1">
      <c r="B315" s="84"/>
      <c r="D315" s="84"/>
      <c r="F315" s="84"/>
      <c r="I315" s="84"/>
      <c r="K315" s="84"/>
      <c r="M315" s="84"/>
      <c r="P315" s="84"/>
    </row>
    <row r="316" spans="2:16" s="81" customFormat="1" ht="14.1" customHeight="1">
      <c r="B316" s="84"/>
      <c r="D316" s="84"/>
      <c r="F316" s="84"/>
      <c r="I316" s="84"/>
      <c r="K316" s="84"/>
      <c r="M316" s="84"/>
      <c r="P316" s="84"/>
    </row>
    <row r="317" spans="2:16" s="81" customFormat="1" ht="14.1" customHeight="1">
      <c r="B317" s="84"/>
      <c r="D317" s="84"/>
      <c r="F317" s="84"/>
      <c r="I317" s="84"/>
      <c r="K317" s="84"/>
      <c r="M317" s="84"/>
      <c r="P317" s="84"/>
    </row>
    <row r="318" spans="2:16" s="81" customFormat="1" ht="14.1" customHeight="1">
      <c r="B318" s="84"/>
      <c r="D318" s="84"/>
      <c r="F318" s="84"/>
      <c r="I318" s="84"/>
      <c r="K318" s="84"/>
      <c r="M318" s="84"/>
      <c r="P318" s="84"/>
    </row>
    <row r="319" spans="2:16" s="81" customFormat="1" ht="14.1" customHeight="1">
      <c r="B319" s="84"/>
      <c r="D319" s="84"/>
      <c r="F319" s="84"/>
      <c r="I319" s="84"/>
      <c r="K319" s="84"/>
      <c r="M319" s="84"/>
      <c r="P319" s="84"/>
    </row>
    <row r="320" spans="2:16" s="81" customFormat="1" ht="14.1" customHeight="1">
      <c r="B320" s="84"/>
      <c r="D320" s="84"/>
      <c r="F320" s="84"/>
      <c r="I320" s="84"/>
      <c r="K320" s="84"/>
      <c r="M320" s="84"/>
      <c r="P320" s="84"/>
    </row>
    <row r="321" spans="2:16" s="81" customFormat="1" ht="14.1" customHeight="1">
      <c r="B321" s="84"/>
      <c r="D321" s="84"/>
      <c r="F321" s="84"/>
      <c r="I321" s="84"/>
      <c r="K321" s="84"/>
      <c r="M321" s="84"/>
      <c r="P321" s="84"/>
    </row>
    <row r="322" spans="2:16" s="81" customFormat="1" ht="14.1" customHeight="1">
      <c r="B322" s="84"/>
      <c r="D322" s="84"/>
      <c r="F322" s="84"/>
      <c r="I322" s="84"/>
      <c r="K322" s="84"/>
      <c r="M322" s="84"/>
      <c r="P322" s="84"/>
    </row>
    <row r="323" spans="2:16" s="81" customFormat="1" ht="14.1" customHeight="1">
      <c r="B323" s="84"/>
      <c r="D323" s="84"/>
      <c r="F323" s="84"/>
      <c r="I323" s="84"/>
      <c r="K323" s="84"/>
      <c r="M323" s="84"/>
      <c r="P323" s="84"/>
    </row>
    <row r="324" spans="2:16" s="81" customFormat="1" ht="14.1" customHeight="1">
      <c r="B324" s="84"/>
      <c r="D324" s="84"/>
      <c r="F324" s="84"/>
      <c r="I324" s="84"/>
      <c r="K324" s="84"/>
      <c r="M324" s="84"/>
      <c r="P324" s="84"/>
    </row>
    <row r="325" spans="2:16" s="81" customFormat="1" ht="14.1" customHeight="1">
      <c r="B325" s="84"/>
      <c r="D325" s="84"/>
      <c r="F325" s="84"/>
      <c r="I325" s="84"/>
      <c r="K325" s="84"/>
      <c r="M325" s="84"/>
      <c r="P325" s="84"/>
    </row>
    <row r="326" spans="2:16" s="81" customFormat="1" ht="14.1" customHeight="1">
      <c r="B326" s="84"/>
      <c r="D326" s="84"/>
      <c r="F326" s="84"/>
      <c r="I326" s="84"/>
      <c r="K326" s="84"/>
      <c r="M326" s="84"/>
      <c r="P326" s="84"/>
    </row>
    <row r="327" spans="2:16" s="81" customFormat="1" ht="14.1" customHeight="1">
      <c r="B327" s="84"/>
      <c r="D327" s="84"/>
      <c r="F327" s="84"/>
      <c r="I327" s="84"/>
      <c r="K327" s="84"/>
      <c r="M327" s="84"/>
      <c r="P327" s="84"/>
    </row>
    <row r="328" spans="2:16" s="81" customFormat="1" ht="14.1" customHeight="1">
      <c r="B328" s="84"/>
      <c r="D328" s="84"/>
      <c r="F328" s="84"/>
      <c r="I328" s="84"/>
      <c r="K328" s="84"/>
      <c r="M328" s="84"/>
      <c r="P328" s="84"/>
    </row>
    <row r="329" spans="2:16" s="81" customFormat="1" ht="14.1" customHeight="1">
      <c r="B329" s="84"/>
      <c r="D329" s="84"/>
      <c r="F329" s="84"/>
      <c r="I329" s="84"/>
      <c r="K329" s="84"/>
      <c r="M329" s="84"/>
      <c r="P329" s="84"/>
    </row>
    <row r="330" spans="2:16" s="81" customFormat="1" ht="14.1" customHeight="1">
      <c r="B330" s="84"/>
      <c r="D330" s="84"/>
      <c r="F330" s="84"/>
      <c r="I330" s="84"/>
      <c r="K330" s="84"/>
      <c r="M330" s="84"/>
      <c r="P330" s="84"/>
    </row>
    <row r="331" spans="2:16" s="81" customFormat="1" ht="14.1" customHeight="1">
      <c r="B331" s="84"/>
      <c r="D331" s="84"/>
      <c r="F331" s="84"/>
      <c r="I331" s="84"/>
      <c r="K331" s="84"/>
      <c r="M331" s="84"/>
      <c r="P331" s="84"/>
    </row>
    <row r="332" spans="2:16" s="81" customFormat="1" ht="14.1" customHeight="1">
      <c r="B332" s="84"/>
      <c r="D332" s="84"/>
      <c r="F332" s="84"/>
      <c r="I332" s="84"/>
      <c r="K332" s="84"/>
      <c r="M332" s="84"/>
      <c r="P332" s="84"/>
    </row>
    <row r="333" spans="2:16" s="81" customFormat="1" ht="14.1" customHeight="1">
      <c r="B333" s="84"/>
      <c r="D333" s="84"/>
      <c r="F333" s="84"/>
      <c r="I333" s="84"/>
      <c r="K333" s="84"/>
      <c r="M333" s="84"/>
      <c r="P333" s="84"/>
    </row>
    <row r="334" spans="2:16" s="81" customFormat="1" ht="14.1" customHeight="1">
      <c r="B334" s="84"/>
      <c r="D334" s="84"/>
      <c r="F334" s="84"/>
      <c r="I334" s="84"/>
      <c r="K334" s="84"/>
      <c r="M334" s="84"/>
      <c r="P334" s="84"/>
    </row>
    <row r="335" spans="2:16" s="81" customFormat="1" ht="14.1" customHeight="1">
      <c r="B335" s="84"/>
      <c r="D335" s="84"/>
      <c r="F335" s="84"/>
      <c r="I335" s="84"/>
      <c r="K335" s="84"/>
      <c r="M335" s="84"/>
      <c r="P335" s="84"/>
    </row>
    <row r="336" spans="2:16" s="81" customFormat="1" ht="14.1" customHeight="1">
      <c r="B336" s="84"/>
      <c r="D336" s="84"/>
      <c r="F336" s="84"/>
      <c r="I336" s="84"/>
      <c r="K336" s="84"/>
      <c r="M336" s="84"/>
      <c r="P336" s="84"/>
    </row>
    <row r="337" spans="2:16" s="81" customFormat="1" ht="14.1" customHeight="1">
      <c r="B337" s="84"/>
      <c r="D337" s="84"/>
      <c r="F337" s="84"/>
      <c r="I337" s="84"/>
      <c r="K337" s="84"/>
      <c r="M337" s="84"/>
      <c r="P337" s="84"/>
    </row>
    <row r="338" spans="2:16" s="81" customFormat="1" ht="14.1" customHeight="1">
      <c r="B338" s="84"/>
      <c r="D338" s="84"/>
      <c r="F338" s="84"/>
      <c r="I338" s="84"/>
      <c r="K338" s="84"/>
      <c r="M338" s="84"/>
      <c r="P338" s="84"/>
    </row>
    <row r="339" spans="2:16" s="81" customFormat="1" ht="14.1" customHeight="1">
      <c r="B339" s="84"/>
      <c r="D339" s="84"/>
      <c r="F339" s="84"/>
      <c r="I339" s="84"/>
      <c r="K339" s="84"/>
      <c r="M339" s="84"/>
      <c r="P339" s="84"/>
    </row>
    <row r="340" spans="2:16" s="81" customFormat="1" ht="14.1" customHeight="1">
      <c r="B340" s="84"/>
      <c r="D340" s="84"/>
      <c r="F340" s="84"/>
      <c r="I340" s="84"/>
      <c r="K340" s="84"/>
      <c r="M340" s="84"/>
      <c r="P340" s="84"/>
    </row>
    <row r="341" spans="2:16" s="81" customFormat="1" ht="14.1" customHeight="1">
      <c r="B341" s="84"/>
      <c r="D341" s="84"/>
      <c r="F341" s="84"/>
      <c r="I341" s="84"/>
      <c r="K341" s="84"/>
      <c r="M341" s="84"/>
      <c r="P341" s="84"/>
    </row>
    <row r="342" spans="2:16" s="81" customFormat="1" ht="14.1" customHeight="1">
      <c r="B342" s="84"/>
      <c r="D342" s="84"/>
      <c r="F342" s="84"/>
      <c r="I342" s="84"/>
      <c r="K342" s="84"/>
      <c r="M342" s="84"/>
      <c r="P342" s="84"/>
    </row>
    <row r="343" spans="2:16" s="81" customFormat="1" ht="14.1" customHeight="1">
      <c r="B343" s="84"/>
      <c r="D343" s="84"/>
      <c r="F343" s="84"/>
      <c r="I343" s="84"/>
      <c r="K343" s="84"/>
      <c r="M343" s="84"/>
      <c r="P343" s="84"/>
    </row>
    <row r="344" spans="2:16" s="81" customFormat="1" ht="14.1" customHeight="1">
      <c r="B344" s="84"/>
      <c r="D344" s="84"/>
      <c r="F344" s="84"/>
      <c r="I344" s="84"/>
      <c r="K344" s="84"/>
      <c r="M344" s="84"/>
      <c r="P344" s="84"/>
    </row>
    <row r="345" spans="2:16" s="81" customFormat="1" ht="14.1" customHeight="1">
      <c r="B345" s="84"/>
      <c r="D345" s="84"/>
      <c r="F345" s="84"/>
      <c r="I345" s="84"/>
      <c r="K345" s="84"/>
      <c r="M345" s="84"/>
      <c r="P345" s="84"/>
    </row>
    <row r="346" spans="2:16" s="81" customFormat="1" ht="14.1" customHeight="1">
      <c r="B346" s="84"/>
      <c r="D346" s="84"/>
      <c r="F346" s="84"/>
      <c r="I346" s="84"/>
      <c r="K346" s="84"/>
      <c r="M346" s="84"/>
      <c r="P346" s="84"/>
    </row>
    <row r="347" spans="2:16" s="81" customFormat="1" ht="14.1" customHeight="1">
      <c r="B347" s="84"/>
      <c r="D347" s="84"/>
      <c r="F347" s="84"/>
      <c r="I347" s="84"/>
      <c r="K347" s="84"/>
      <c r="M347" s="84"/>
      <c r="P347" s="84"/>
    </row>
    <row r="348" spans="2:16" s="81" customFormat="1" ht="14.1" customHeight="1">
      <c r="B348" s="84"/>
      <c r="D348" s="84"/>
      <c r="F348" s="84"/>
      <c r="I348" s="84"/>
      <c r="K348" s="84"/>
      <c r="M348" s="84"/>
      <c r="P348" s="84"/>
    </row>
    <row r="349" spans="2:16" s="81" customFormat="1" ht="14.1" customHeight="1">
      <c r="B349" s="84"/>
      <c r="D349" s="84"/>
      <c r="F349" s="84"/>
      <c r="I349" s="84"/>
      <c r="K349" s="84"/>
      <c r="M349" s="84"/>
      <c r="P349" s="84"/>
    </row>
    <row r="350" spans="2:16" s="81" customFormat="1" ht="14.1" customHeight="1">
      <c r="B350" s="84"/>
      <c r="D350" s="84"/>
      <c r="F350" s="84"/>
      <c r="I350" s="84"/>
      <c r="K350" s="84"/>
      <c r="M350" s="84"/>
      <c r="P350" s="84"/>
    </row>
    <row r="351" spans="2:16" s="81" customFormat="1" ht="14.1" customHeight="1">
      <c r="B351" s="84"/>
      <c r="D351" s="84"/>
      <c r="F351" s="84"/>
      <c r="I351" s="84"/>
      <c r="K351" s="84"/>
      <c r="M351" s="84"/>
      <c r="P351" s="84"/>
    </row>
    <row r="352" spans="2:16" s="81" customFormat="1" ht="14.1" customHeight="1">
      <c r="B352" s="84"/>
      <c r="D352" s="84"/>
      <c r="F352" s="84"/>
      <c r="I352" s="84"/>
      <c r="K352" s="84"/>
      <c r="M352" s="84"/>
      <c r="P352" s="84"/>
    </row>
    <row r="353" spans="2:16" s="81" customFormat="1" ht="14.1" customHeight="1">
      <c r="B353" s="84"/>
      <c r="D353" s="84"/>
      <c r="F353" s="84"/>
      <c r="I353" s="84"/>
      <c r="K353" s="84"/>
      <c r="M353" s="84"/>
      <c r="P353" s="84"/>
    </row>
    <row r="354" spans="2:16" s="81" customFormat="1" ht="14.1" customHeight="1">
      <c r="B354" s="84"/>
      <c r="D354" s="84"/>
      <c r="F354" s="84"/>
      <c r="I354" s="84"/>
      <c r="K354" s="84"/>
      <c r="M354" s="84"/>
      <c r="P354" s="84"/>
    </row>
    <row r="355" spans="2:16" s="81" customFormat="1" ht="14.1" customHeight="1">
      <c r="B355" s="84"/>
      <c r="D355" s="84"/>
      <c r="F355" s="84"/>
      <c r="I355" s="84"/>
      <c r="K355" s="84"/>
      <c r="M355" s="84"/>
      <c r="P355" s="84"/>
    </row>
    <row r="356" spans="2:16" s="81" customFormat="1" ht="14.1" customHeight="1">
      <c r="B356" s="84"/>
      <c r="D356" s="84"/>
      <c r="F356" s="84"/>
      <c r="I356" s="84"/>
      <c r="K356" s="84"/>
      <c r="M356" s="84"/>
      <c r="P356" s="84"/>
    </row>
    <row r="357" spans="2:16" s="81" customFormat="1" ht="14.1" customHeight="1">
      <c r="B357" s="84"/>
      <c r="D357" s="84"/>
      <c r="F357" s="84"/>
      <c r="I357" s="84"/>
      <c r="K357" s="84"/>
      <c r="M357" s="84"/>
      <c r="P357" s="84"/>
    </row>
    <row r="358" spans="2:16" s="81" customFormat="1" ht="14.1" customHeight="1">
      <c r="B358" s="84"/>
      <c r="D358" s="84"/>
      <c r="F358" s="84"/>
      <c r="I358" s="84"/>
      <c r="K358" s="84"/>
      <c r="M358" s="84"/>
      <c r="P358" s="84"/>
    </row>
    <row r="359" spans="2:16" s="81" customFormat="1" ht="14.1" customHeight="1">
      <c r="B359" s="84"/>
      <c r="D359" s="84"/>
      <c r="F359" s="84"/>
      <c r="I359" s="84"/>
      <c r="K359" s="84"/>
      <c r="M359" s="84"/>
      <c r="P359" s="84"/>
    </row>
    <row r="360" spans="2:16" s="81" customFormat="1" ht="14.1" customHeight="1">
      <c r="B360" s="84"/>
      <c r="D360" s="84"/>
      <c r="F360" s="84"/>
      <c r="I360" s="84"/>
      <c r="K360" s="84"/>
      <c r="M360" s="84"/>
      <c r="P360" s="84"/>
    </row>
    <row r="361" spans="2:16" s="81" customFormat="1" ht="14.1" customHeight="1">
      <c r="B361" s="84"/>
      <c r="D361" s="84"/>
      <c r="F361" s="84"/>
      <c r="I361" s="84"/>
      <c r="K361" s="84"/>
      <c r="M361" s="84"/>
      <c r="P361" s="84"/>
    </row>
    <row r="362" spans="2:16" s="81" customFormat="1" ht="14.1" customHeight="1">
      <c r="B362" s="84"/>
      <c r="D362" s="84"/>
      <c r="F362" s="84"/>
      <c r="I362" s="84"/>
      <c r="K362" s="84"/>
      <c r="M362" s="84"/>
      <c r="P362" s="84"/>
    </row>
    <row r="363" spans="2:16" s="81" customFormat="1" ht="14.1" customHeight="1">
      <c r="B363" s="84"/>
      <c r="D363" s="84"/>
      <c r="F363" s="84"/>
      <c r="I363" s="84"/>
      <c r="K363" s="84"/>
      <c r="M363" s="84"/>
      <c r="P363" s="84"/>
    </row>
    <row r="364" spans="2:16" s="81" customFormat="1" ht="14.1" customHeight="1">
      <c r="B364" s="84"/>
      <c r="D364" s="84"/>
      <c r="F364" s="84"/>
      <c r="I364" s="84"/>
      <c r="K364" s="84"/>
      <c r="M364" s="84"/>
      <c r="P364" s="84"/>
    </row>
    <row r="365" spans="2:16" s="81" customFormat="1" ht="14.1" customHeight="1">
      <c r="B365" s="84"/>
      <c r="D365" s="84"/>
      <c r="F365" s="84"/>
      <c r="I365" s="84"/>
      <c r="K365" s="84"/>
      <c r="M365" s="84"/>
      <c r="P365" s="84"/>
    </row>
    <row r="366" spans="2:16" s="81" customFormat="1" ht="14.1" customHeight="1">
      <c r="B366" s="84"/>
      <c r="D366" s="84"/>
      <c r="F366" s="84"/>
      <c r="I366" s="84"/>
      <c r="K366" s="84"/>
      <c r="M366" s="84"/>
      <c r="P366" s="84"/>
    </row>
    <row r="367" spans="2:16" s="81" customFormat="1" ht="14.1" customHeight="1">
      <c r="B367" s="84"/>
      <c r="D367" s="84"/>
      <c r="F367" s="84"/>
      <c r="I367" s="84"/>
      <c r="K367" s="84"/>
      <c r="M367" s="84"/>
      <c r="P367" s="84"/>
    </row>
    <row r="368" spans="2:16" s="81" customFormat="1" ht="14.1" customHeight="1">
      <c r="B368" s="84"/>
      <c r="D368" s="84"/>
      <c r="F368" s="84"/>
      <c r="I368" s="84"/>
      <c r="K368" s="84"/>
      <c r="M368" s="84"/>
      <c r="P368" s="84"/>
    </row>
    <row r="369" spans="2:16" s="81" customFormat="1" ht="14.1" customHeight="1">
      <c r="B369" s="84"/>
      <c r="D369" s="84"/>
      <c r="F369" s="84"/>
      <c r="I369" s="84"/>
      <c r="K369" s="84"/>
      <c r="M369" s="84"/>
      <c r="P369" s="84"/>
    </row>
    <row r="370" spans="2:16" s="81" customFormat="1" ht="14.1" customHeight="1">
      <c r="B370" s="84"/>
      <c r="D370" s="84"/>
      <c r="F370" s="84"/>
      <c r="I370" s="84"/>
      <c r="K370" s="84"/>
      <c r="M370" s="84"/>
      <c r="P370" s="84"/>
    </row>
    <row r="371" spans="2:16" s="81" customFormat="1" ht="14.1" customHeight="1">
      <c r="B371" s="84"/>
      <c r="D371" s="84"/>
      <c r="F371" s="84"/>
      <c r="I371" s="84"/>
      <c r="K371" s="84"/>
      <c r="M371" s="84"/>
      <c r="P371" s="84"/>
    </row>
    <row r="372" spans="2:16" s="81" customFormat="1" ht="14.1" customHeight="1">
      <c r="B372" s="84"/>
      <c r="D372" s="84"/>
      <c r="F372" s="84"/>
      <c r="I372" s="84"/>
      <c r="K372" s="84"/>
      <c r="M372" s="84"/>
      <c r="P372" s="84"/>
    </row>
    <row r="373" spans="2:16" s="81" customFormat="1" ht="14.1" customHeight="1">
      <c r="B373" s="84"/>
      <c r="D373" s="84"/>
      <c r="F373" s="84"/>
      <c r="I373" s="84"/>
      <c r="K373" s="84"/>
      <c r="M373" s="84"/>
      <c r="P373" s="84"/>
    </row>
    <row r="374" spans="2:16" s="81" customFormat="1" ht="14.1" customHeight="1">
      <c r="B374" s="84"/>
      <c r="D374" s="84"/>
      <c r="F374" s="84"/>
      <c r="I374" s="84"/>
      <c r="K374" s="84"/>
      <c r="M374" s="84"/>
      <c r="P374" s="84"/>
    </row>
    <row r="375" spans="2:16" s="81" customFormat="1" ht="14.1" customHeight="1">
      <c r="B375" s="84"/>
      <c r="D375" s="84"/>
      <c r="F375" s="84"/>
      <c r="I375" s="84"/>
      <c r="K375" s="84"/>
      <c r="M375" s="84"/>
      <c r="P375" s="84"/>
    </row>
    <row r="376" spans="2:16" s="81" customFormat="1" ht="14.1" customHeight="1">
      <c r="B376" s="84"/>
      <c r="D376" s="84"/>
      <c r="F376" s="84"/>
      <c r="I376" s="84"/>
      <c r="K376" s="84"/>
      <c r="M376" s="84"/>
      <c r="P376" s="84"/>
    </row>
    <row r="377" spans="2:16" s="81" customFormat="1" ht="14.1" customHeight="1">
      <c r="B377" s="84"/>
      <c r="D377" s="84"/>
      <c r="F377" s="84"/>
      <c r="I377" s="84"/>
      <c r="K377" s="84"/>
      <c r="M377" s="84"/>
      <c r="P377" s="84"/>
    </row>
    <row r="378" spans="2:16" s="81" customFormat="1" ht="14.1" customHeight="1">
      <c r="B378" s="84"/>
      <c r="D378" s="84"/>
      <c r="F378" s="84"/>
      <c r="I378" s="84"/>
      <c r="K378" s="84"/>
      <c r="M378" s="84"/>
      <c r="P378" s="84"/>
    </row>
    <row r="379" spans="2:16" s="81" customFormat="1" ht="14.1" customHeight="1">
      <c r="B379" s="84"/>
      <c r="D379" s="84"/>
      <c r="F379" s="84"/>
      <c r="I379" s="84"/>
      <c r="K379" s="84"/>
      <c r="M379" s="84"/>
      <c r="P379" s="84"/>
    </row>
    <row r="380" spans="2:16" s="81" customFormat="1" ht="14.1" customHeight="1">
      <c r="B380" s="84"/>
      <c r="D380" s="84"/>
      <c r="F380" s="84"/>
      <c r="I380" s="84"/>
      <c r="K380" s="84"/>
      <c r="M380" s="84"/>
      <c r="P380" s="84"/>
    </row>
    <row r="381" spans="2:16" s="81" customFormat="1" ht="14.1" customHeight="1">
      <c r="B381" s="84"/>
      <c r="D381" s="84"/>
      <c r="F381" s="84"/>
      <c r="I381" s="84"/>
      <c r="K381" s="84"/>
      <c r="M381" s="84"/>
      <c r="P381" s="84"/>
    </row>
    <row r="382" spans="2:16" s="81" customFormat="1" ht="14.1" customHeight="1">
      <c r="B382" s="84"/>
      <c r="D382" s="84"/>
      <c r="F382" s="84"/>
      <c r="I382" s="84"/>
      <c r="K382" s="84"/>
      <c r="M382" s="84"/>
      <c r="P382" s="84"/>
    </row>
    <row r="383" spans="2:16" s="81" customFormat="1" ht="14.1" customHeight="1">
      <c r="B383" s="84"/>
      <c r="D383" s="84"/>
      <c r="F383" s="84"/>
      <c r="I383" s="84"/>
      <c r="K383" s="84"/>
      <c r="M383" s="84"/>
      <c r="P383" s="84"/>
    </row>
    <row r="384" spans="2:16" s="81" customFormat="1" ht="14.1" customHeight="1">
      <c r="B384" s="84"/>
      <c r="D384" s="84"/>
      <c r="F384" s="84"/>
      <c r="I384" s="84"/>
      <c r="K384" s="84"/>
      <c r="M384" s="84"/>
      <c r="P384" s="84"/>
    </row>
    <row r="385" spans="2:16" s="81" customFormat="1" ht="14.1" customHeight="1">
      <c r="B385" s="84"/>
      <c r="D385" s="84"/>
      <c r="F385" s="84"/>
      <c r="I385" s="84"/>
      <c r="K385" s="84"/>
      <c r="M385" s="84"/>
      <c r="P385" s="84"/>
    </row>
    <row r="386" spans="2:16" s="81" customFormat="1" ht="14.1" customHeight="1">
      <c r="B386" s="84"/>
      <c r="D386" s="84"/>
      <c r="F386" s="84"/>
      <c r="I386" s="84"/>
      <c r="K386" s="84"/>
      <c r="M386" s="84"/>
      <c r="P386" s="84"/>
    </row>
    <row r="387" spans="2:16" s="81" customFormat="1" ht="14.1" customHeight="1">
      <c r="B387" s="84"/>
      <c r="D387" s="84"/>
      <c r="F387" s="84"/>
      <c r="I387" s="84"/>
      <c r="K387" s="84"/>
      <c r="M387" s="84"/>
      <c r="P387" s="84"/>
    </row>
    <row r="388" spans="2:16" s="81" customFormat="1" ht="14.1" customHeight="1">
      <c r="B388" s="84"/>
      <c r="D388" s="84"/>
      <c r="F388" s="84"/>
      <c r="I388" s="84"/>
      <c r="K388" s="84"/>
      <c r="M388" s="84"/>
      <c r="P388" s="84"/>
    </row>
    <row r="389" spans="2:16" s="81" customFormat="1" ht="14.1" customHeight="1">
      <c r="B389" s="84"/>
      <c r="D389" s="84"/>
      <c r="F389" s="84"/>
      <c r="I389" s="84"/>
      <c r="K389" s="84"/>
      <c r="M389" s="84"/>
      <c r="P389" s="84"/>
    </row>
    <row r="390" spans="2:16" s="81" customFormat="1" ht="14.1" customHeight="1">
      <c r="B390" s="84"/>
      <c r="D390" s="84"/>
      <c r="F390" s="84"/>
      <c r="I390" s="84"/>
      <c r="K390" s="84"/>
      <c r="M390" s="84"/>
      <c r="P390" s="84"/>
    </row>
    <row r="391" spans="2:16" s="81" customFormat="1" ht="14.1" customHeight="1">
      <c r="B391" s="84"/>
      <c r="D391" s="84"/>
      <c r="F391" s="84"/>
      <c r="I391" s="84"/>
      <c r="K391" s="84"/>
      <c r="M391" s="84"/>
      <c r="P391" s="84"/>
    </row>
    <row r="392" spans="2:16" s="81" customFormat="1" ht="14.1" customHeight="1">
      <c r="B392" s="84"/>
      <c r="D392" s="84"/>
      <c r="F392" s="84"/>
      <c r="I392" s="84"/>
      <c r="K392" s="84"/>
      <c r="M392" s="84"/>
      <c r="P392" s="84"/>
    </row>
    <row r="393" spans="2:16" s="81" customFormat="1" ht="14.1" customHeight="1">
      <c r="B393" s="84"/>
      <c r="D393" s="84"/>
      <c r="F393" s="84"/>
      <c r="I393" s="84"/>
      <c r="K393" s="84"/>
      <c r="M393" s="84"/>
      <c r="P393" s="84"/>
    </row>
    <row r="394" spans="2:16" s="81" customFormat="1" ht="14.1" customHeight="1">
      <c r="B394" s="84"/>
      <c r="D394" s="84"/>
      <c r="F394" s="84"/>
      <c r="I394" s="84"/>
      <c r="K394" s="84"/>
      <c r="M394" s="84"/>
      <c r="P394" s="84"/>
    </row>
    <row r="395" spans="2:16" s="81" customFormat="1" ht="14.1" customHeight="1">
      <c r="B395" s="84"/>
      <c r="D395" s="84"/>
      <c r="F395" s="84"/>
      <c r="I395" s="84"/>
      <c r="K395" s="84"/>
      <c r="M395" s="84"/>
      <c r="P395" s="84"/>
    </row>
    <row r="396" spans="2:16" s="81" customFormat="1" ht="14.1" customHeight="1">
      <c r="B396" s="84"/>
      <c r="D396" s="84"/>
      <c r="F396" s="84"/>
      <c r="I396" s="84"/>
      <c r="K396" s="84"/>
      <c r="M396" s="84"/>
      <c r="P396" s="84"/>
    </row>
    <row r="397" spans="2:16" s="81" customFormat="1" ht="14.1" customHeight="1">
      <c r="B397" s="84"/>
      <c r="D397" s="84"/>
      <c r="F397" s="84"/>
      <c r="I397" s="84"/>
      <c r="K397" s="84"/>
      <c r="M397" s="84"/>
      <c r="P397" s="84"/>
    </row>
    <row r="398" spans="2:16" s="81" customFormat="1" ht="14.1" customHeight="1">
      <c r="B398" s="84"/>
      <c r="D398" s="84"/>
      <c r="F398" s="84"/>
      <c r="I398" s="84"/>
      <c r="K398" s="84"/>
      <c r="M398" s="84"/>
      <c r="P398" s="84"/>
    </row>
    <row r="399" spans="2:16" s="81" customFormat="1" ht="14.1" customHeight="1">
      <c r="B399" s="84"/>
      <c r="D399" s="84"/>
      <c r="F399" s="84"/>
      <c r="I399" s="84"/>
      <c r="K399" s="84"/>
      <c r="M399" s="84"/>
      <c r="P399" s="84"/>
    </row>
    <row r="400" spans="2:16" s="81" customFormat="1" ht="14.1" customHeight="1">
      <c r="B400" s="84"/>
      <c r="D400" s="84"/>
      <c r="F400" s="84"/>
      <c r="I400" s="84"/>
      <c r="K400" s="84"/>
      <c r="M400" s="84"/>
      <c r="P400" s="84"/>
    </row>
    <row r="401" spans="2:16" s="81" customFormat="1" ht="14.1" customHeight="1">
      <c r="B401" s="84"/>
      <c r="D401" s="84"/>
      <c r="F401" s="84"/>
      <c r="I401" s="84"/>
      <c r="K401" s="84"/>
      <c r="M401" s="84"/>
      <c r="P401" s="84"/>
    </row>
    <row r="402" spans="2:16" s="81" customFormat="1" ht="14.1" customHeight="1">
      <c r="B402" s="84"/>
      <c r="D402" s="84"/>
      <c r="F402" s="84"/>
      <c r="I402" s="84"/>
      <c r="K402" s="84"/>
      <c r="M402" s="84"/>
      <c r="P402" s="84"/>
    </row>
    <row r="403" spans="2:16" s="81" customFormat="1" ht="14.1" customHeight="1">
      <c r="B403" s="84"/>
      <c r="D403" s="84"/>
      <c r="F403" s="84"/>
      <c r="I403" s="84"/>
      <c r="K403" s="84"/>
      <c r="M403" s="84"/>
      <c r="P403" s="84"/>
    </row>
    <row r="404" spans="2:16" s="81" customFormat="1" ht="14.1" customHeight="1">
      <c r="B404" s="84"/>
      <c r="D404" s="84"/>
      <c r="F404" s="84"/>
      <c r="I404" s="84"/>
      <c r="K404" s="84"/>
      <c r="M404" s="84"/>
      <c r="P404" s="84"/>
    </row>
    <row r="405" spans="2:16" s="81" customFormat="1" ht="14.1" customHeight="1">
      <c r="B405" s="84"/>
      <c r="D405" s="84"/>
      <c r="F405" s="84"/>
      <c r="I405" s="84"/>
      <c r="K405" s="84"/>
      <c r="M405" s="84"/>
      <c r="P405" s="84"/>
    </row>
    <row r="406" spans="2:16" s="81" customFormat="1" ht="14.1" customHeight="1">
      <c r="B406" s="84"/>
      <c r="D406" s="84"/>
      <c r="F406" s="84"/>
      <c r="I406" s="84"/>
      <c r="K406" s="84"/>
      <c r="M406" s="84"/>
      <c r="P406" s="84"/>
    </row>
    <row r="407" spans="2:16" s="81" customFormat="1" ht="14.1" customHeight="1">
      <c r="B407" s="84"/>
      <c r="D407" s="84"/>
      <c r="F407" s="84"/>
      <c r="I407" s="84"/>
      <c r="K407" s="84"/>
      <c r="M407" s="84"/>
      <c r="P407" s="84"/>
    </row>
    <row r="408" spans="2:16" s="81" customFormat="1" ht="14.1" customHeight="1">
      <c r="B408" s="84"/>
      <c r="D408" s="84"/>
      <c r="F408" s="84"/>
      <c r="I408" s="84"/>
      <c r="K408" s="84"/>
      <c r="M408" s="84"/>
      <c r="P408" s="84"/>
    </row>
    <row r="409" spans="2:16" s="81" customFormat="1" ht="14.1" customHeight="1">
      <c r="B409" s="84"/>
      <c r="D409" s="84"/>
      <c r="F409" s="84"/>
      <c r="I409" s="84"/>
      <c r="K409" s="84"/>
      <c r="M409" s="84"/>
      <c r="P409" s="84"/>
    </row>
    <row r="410" spans="2:16" s="81" customFormat="1" ht="14.1" customHeight="1">
      <c r="B410" s="84"/>
      <c r="D410" s="84"/>
      <c r="F410" s="84"/>
      <c r="I410" s="84"/>
      <c r="K410" s="84"/>
      <c r="M410" s="84"/>
      <c r="P410" s="84"/>
    </row>
    <row r="411" spans="2:16" s="81" customFormat="1" ht="14.1" customHeight="1">
      <c r="B411" s="84"/>
      <c r="D411" s="84"/>
      <c r="F411" s="84"/>
      <c r="I411" s="84"/>
      <c r="K411" s="84"/>
      <c r="M411" s="84"/>
      <c r="P411" s="84"/>
    </row>
    <row r="412" spans="2:16" s="81" customFormat="1" ht="14.1" customHeight="1">
      <c r="B412" s="84"/>
      <c r="D412" s="84"/>
      <c r="F412" s="84"/>
      <c r="I412" s="84"/>
      <c r="K412" s="84"/>
      <c r="M412" s="84"/>
      <c r="P412" s="84"/>
    </row>
    <row r="413" spans="2:16" s="81" customFormat="1" ht="14.1" customHeight="1">
      <c r="B413" s="84"/>
      <c r="D413" s="84"/>
      <c r="F413" s="84"/>
      <c r="I413" s="84"/>
      <c r="K413" s="84"/>
      <c r="M413" s="84"/>
      <c r="P413" s="84"/>
    </row>
    <row r="414" spans="2:16" s="81" customFormat="1" ht="14.1" customHeight="1">
      <c r="B414" s="84"/>
      <c r="D414" s="84"/>
      <c r="F414" s="84"/>
      <c r="I414" s="84"/>
      <c r="K414" s="84"/>
      <c r="M414" s="84"/>
      <c r="P414" s="84"/>
    </row>
    <row r="415" spans="2:16" s="81" customFormat="1" ht="14.1" customHeight="1">
      <c r="B415" s="84"/>
      <c r="D415" s="84"/>
      <c r="F415" s="84"/>
      <c r="I415" s="84"/>
      <c r="K415" s="84"/>
      <c r="M415" s="84"/>
      <c r="P415" s="84"/>
    </row>
    <row r="416" spans="2:16" s="81" customFormat="1" ht="14.1" customHeight="1">
      <c r="B416" s="84"/>
      <c r="D416" s="84"/>
      <c r="F416" s="84"/>
      <c r="I416" s="84"/>
      <c r="K416" s="84"/>
      <c r="M416" s="84"/>
      <c r="P416" s="84"/>
    </row>
    <row r="417" spans="2:16" s="81" customFormat="1" ht="14.1" customHeight="1">
      <c r="B417" s="84"/>
      <c r="D417" s="84"/>
      <c r="F417" s="84"/>
      <c r="I417" s="84"/>
      <c r="K417" s="84"/>
      <c r="M417" s="84"/>
      <c r="P417" s="84"/>
    </row>
    <row r="418" spans="2:16" s="81" customFormat="1" ht="14.1" customHeight="1">
      <c r="B418" s="84"/>
      <c r="D418" s="84"/>
      <c r="F418" s="84"/>
      <c r="I418" s="84"/>
      <c r="K418" s="84"/>
      <c r="M418" s="84"/>
      <c r="P418" s="84"/>
    </row>
    <row r="419" spans="2:16" s="81" customFormat="1" ht="14.1" customHeight="1">
      <c r="B419" s="84"/>
      <c r="D419" s="84"/>
      <c r="F419" s="84"/>
      <c r="I419" s="84"/>
      <c r="K419" s="84"/>
      <c r="M419" s="84"/>
      <c r="P419" s="84"/>
    </row>
    <row r="420" spans="2:16" s="81" customFormat="1" ht="14.1" customHeight="1">
      <c r="B420" s="84"/>
      <c r="D420" s="84"/>
      <c r="F420" s="84"/>
      <c r="I420" s="84"/>
      <c r="K420" s="84"/>
      <c r="M420" s="84"/>
      <c r="P420" s="84"/>
    </row>
    <row r="421" spans="2:16" s="81" customFormat="1" ht="14.1" customHeight="1">
      <c r="B421" s="84"/>
      <c r="D421" s="84"/>
      <c r="F421" s="84"/>
      <c r="I421" s="84"/>
      <c r="K421" s="84"/>
      <c r="M421" s="84"/>
      <c r="P421" s="84"/>
    </row>
    <row r="422" spans="2:16" s="81" customFormat="1" ht="14.1" customHeight="1">
      <c r="B422" s="84"/>
      <c r="D422" s="84"/>
      <c r="F422" s="84"/>
      <c r="I422" s="84"/>
      <c r="K422" s="84"/>
      <c r="M422" s="84"/>
      <c r="P422" s="84"/>
    </row>
    <row r="423" spans="2:16" s="81" customFormat="1" ht="14.1" customHeight="1">
      <c r="B423" s="84"/>
      <c r="D423" s="84"/>
      <c r="F423" s="84"/>
      <c r="I423" s="84"/>
      <c r="K423" s="84"/>
      <c r="M423" s="84"/>
      <c r="P423" s="84"/>
    </row>
    <row r="424" spans="2:16" s="81" customFormat="1" ht="14.1" customHeight="1">
      <c r="B424" s="84"/>
      <c r="D424" s="84"/>
      <c r="F424" s="84"/>
      <c r="I424" s="84"/>
      <c r="K424" s="84"/>
      <c r="M424" s="84"/>
      <c r="P424" s="84"/>
    </row>
    <row r="425" spans="2:16" s="81" customFormat="1" ht="14.1" customHeight="1">
      <c r="B425" s="84"/>
      <c r="D425" s="84"/>
      <c r="F425" s="84"/>
      <c r="I425" s="84"/>
      <c r="K425" s="84"/>
      <c r="M425" s="84"/>
      <c r="P425" s="84"/>
    </row>
    <row r="426" spans="2:16" s="81" customFormat="1" ht="14.1" customHeight="1">
      <c r="B426" s="84"/>
      <c r="D426" s="84"/>
      <c r="F426" s="84"/>
      <c r="I426" s="84"/>
      <c r="K426" s="84"/>
      <c r="M426" s="84"/>
      <c r="P426" s="84"/>
    </row>
    <row r="427" spans="2:16" s="81" customFormat="1" ht="14.1" customHeight="1">
      <c r="B427" s="84"/>
      <c r="D427" s="84"/>
      <c r="F427" s="84"/>
      <c r="I427" s="84"/>
      <c r="K427" s="84"/>
      <c r="M427" s="84"/>
      <c r="P427" s="84"/>
    </row>
    <row r="428" spans="2:16" s="81" customFormat="1" ht="14.1" customHeight="1">
      <c r="B428" s="84"/>
      <c r="D428" s="84"/>
      <c r="F428" s="84"/>
      <c r="I428" s="84"/>
      <c r="K428" s="84"/>
      <c r="M428" s="84"/>
      <c r="P428" s="84"/>
    </row>
    <row r="429" spans="2:16" s="81" customFormat="1" ht="14.1" customHeight="1">
      <c r="B429" s="84"/>
      <c r="D429" s="84"/>
      <c r="F429" s="84"/>
      <c r="I429" s="84"/>
      <c r="K429" s="84"/>
      <c r="M429" s="84"/>
      <c r="P429" s="84"/>
    </row>
    <row r="430" spans="2:16" s="81" customFormat="1" ht="14.1" customHeight="1">
      <c r="B430" s="84"/>
      <c r="D430" s="84"/>
      <c r="F430" s="84"/>
      <c r="I430" s="84"/>
      <c r="K430" s="84"/>
      <c r="M430" s="84"/>
      <c r="P430" s="84"/>
    </row>
    <row r="431" spans="2:16" s="81" customFormat="1" ht="14.1" customHeight="1">
      <c r="B431" s="84"/>
      <c r="D431" s="84"/>
      <c r="F431" s="84"/>
      <c r="I431" s="84"/>
      <c r="K431" s="84"/>
      <c r="M431" s="84"/>
      <c r="P431" s="84"/>
    </row>
    <row r="432" spans="2:16" s="81" customFormat="1" ht="14.1" customHeight="1">
      <c r="B432" s="84"/>
      <c r="D432" s="84"/>
      <c r="F432" s="84"/>
      <c r="I432" s="84"/>
      <c r="K432" s="84"/>
      <c r="M432" s="84"/>
      <c r="P432" s="84"/>
    </row>
    <row r="433" spans="2:16" s="81" customFormat="1" ht="14.1" customHeight="1">
      <c r="B433" s="84"/>
      <c r="D433" s="84"/>
      <c r="F433" s="84"/>
      <c r="I433" s="84"/>
      <c r="K433" s="84"/>
      <c r="M433" s="84"/>
      <c r="P433" s="84"/>
    </row>
    <row r="434" spans="2:16" s="81" customFormat="1" ht="14.1" customHeight="1">
      <c r="B434" s="84"/>
      <c r="D434" s="84"/>
      <c r="F434" s="84"/>
      <c r="I434" s="84"/>
      <c r="K434" s="84"/>
      <c r="M434" s="84"/>
      <c r="P434" s="84"/>
    </row>
    <row r="435" spans="2:16" s="81" customFormat="1" ht="14.1" customHeight="1">
      <c r="B435" s="84"/>
      <c r="D435" s="84"/>
      <c r="F435" s="84"/>
      <c r="I435" s="84"/>
      <c r="K435" s="84"/>
      <c r="M435" s="84"/>
      <c r="P435" s="84"/>
    </row>
    <row r="436" spans="2:16" s="81" customFormat="1" ht="14.1" customHeight="1">
      <c r="B436" s="84"/>
      <c r="D436" s="84"/>
      <c r="F436" s="84"/>
      <c r="I436" s="84"/>
      <c r="K436" s="84"/>
      <c r="M436" s="84"/>
      <c r="P436" s="84"/>
    </row>
    <row r="437" spans="2:16" s="81" customFormat="1" ht="14.1" customHeight="1">
      <c r="B437" s="84"/>
      <c r="D437" s="84"/>
      <c r="F437" s="84"/>
      <c r="I437" s="84"/>
      <c r="K437" s="84"/>
      <c r="M437" s="84"/>
      <c r="P437" s="84"/>
    </row>
    <row r="438" spans="2:16" s="81" customFormat="1" ht="14.1" customHeight="1">
      <c r="B438" s="84"/>
      <c r="D438" s="84"/>
      <c r="F438" s="84"/>
      <c r="I438" s="84"/>
      <c r="K438" s="84"/>
      <c r="M438" s="84"/>
      <c r="P438" s="84"/>
    </row>
    <row r="439" spans="2:16" s="81" customFormat="1" ht="14.1" customHeight="1">
      <c r="B439" s="84"/>
      <c r="D439" s="84"/>
      <c r="F439" s="84"/>
      <c r="I439" s="84"/>
      <c r="K439" s="84"/>
      <c r="M439" s="84"/>
      <c r="P439" s="84"/>
    </row>
    <row r="440" spans="2:16" s="81" customFormat="1" ht="14.1" customHeight="1">
      <c r="B440" s="84"/>
      <c r="D440" s="84"/>
      <c r="F440" s="84"/>
      <c r="I440" s="84"/>
      <c r="K440" s="84"/>
      <c r="M440" s="84"/>
      <c r="P440" s="84"/>
    </row>
    <row r="441" spans="2:16" s="81" customFormat="1" ht="14.1" customHeight="1">
      <c r="B441" s="84"/>
      <c r="D441" s="84"/>
      <c r="F441" s="84"/>
      <c r="I441" s="84"/>
      <c r="K441" s="84"/>
      <c r="M441" s="84"/>
      <c r="P441" s="84"/>
    </row>
    <row r="442" spans="2:16" s="81" customFormat="1" ht="14.1" customHeight="1">
      <c r="B442" s="84"/>
      <c r="D442" s="84"/>
      <c r="F442" s="84"/>
      <c r="I442" s="84"/>
      <c r="K442" s="84"/>
      <c r="M442" s="84"/>
      <c r="P442" s="84"/>
    </row>
    <row r="443" spans="2:16" s="81" customFormat="1" ht="14.1" customHeight="1">
      <c r="B443" s="84"/>
      <c r="D443" s="84"/>
      <c r="F443" s="84"/>
      <c r="I443" s="84"/>
      <c r="K443" s="84"/>
      <c r="M443" s="84"/>
      <c r="P443" s="84"/>
    </row>
    <row r="444" spans="2:16" s="81" customFormat="1" ht="14.1" customHeight="1">
      <c r="B444" s="84"/>
      <c r="D444" s="84"/>
      <c r="F444" s="84"/>
      <c r="I444" s="84"/>
      <c r="K444" s="84"/>
      <c r="M444" s="84"/>
      <c r="P444" s="84"/>
    </row>
    <row r="445" spans="2:16" s="81" customFormat="1" ht="14.1" customHeight="1">
      <c r="B445" s="84"/>
      <c r="D445" s="84"/>
      <c r="F445" s="84"/>
      <c r="I445" s="84"/>
      <c r="K445" s="84"/>
      <c r="M445" s="84"/>
      <c r="P445" s="84"/>
    </row>
    <row r="446" spans="2:16" s="81" customFormat="1" ht="14.1" customHeight="1">
      <c r="B446" s="84"/>
      <c r="D446" s="84"/>
      <c r="F446" s="84"/>
      <c r="I446" s="84"/>
      <c r="K446" s="84"/>
      <c r="M446" s="84"/>
      <c r="P446" s="84"/>
    </row>
    <row r="447" spans="2:16" s="81" customFormat="1" ht="14.1" customHeight="1">
      <c r="B447" s="84"/>
      <c r="D447" s="84"/>
      <c r="F447" s="84"/>
      <c r="I447" s="84"/>
      <c r="K447" s="84"/>
      <c r="M447" s="84"/>
      <c r="P447" s="84"/>
    </row>
    <row r="448" spans="2:16" s="81" customFormat="1" ht="14.1" customHeight="1">
      <c r="B448" s="84"/>
      <c r="D448" s="84"/>
      <c r="F448" s="84"/>
      <c r="I448" s="84"/>
      <c r="K448" s="84"/>
      <c r="M448" s="84"/>
      <c r="P448" s="84"/>
    </row>
    <row r="449" spans="2:16" s="81" customFormat="1" ht="14.1" customHeight="1">
      <c r="B449" s="84"/>
      <c r="D449" s="84"/>
      <c r="F449" s="84"/>
      <c r="I449" s="84"/>
      <c r="K449" s="84"/>
      <c r="M449" s="84"/>
      <c r="P449" s="84"/>
    </row>
    <row r="450" spans="2:16" s="81" customFormat="1" ht="14.1" customHeight="1">
      <c r="B450" s="84"/>
      <c r="D450" s="84"/>
      <c r="F450" s="84"/>
      <c r="I450" s="84"/>
      <c r="K450" s="84"/>
      <c r="M450" s="84"/>
      <c r="P450" s="84"/>
    </row>
    <row r="451" spans="2:16" s="81" customFormat="1" ht="14.1" customHeight="1">
      <c r="B451" s="84"/>
      <c r="D451" s="84"/>
      <c r="F451" s="84"/>
      <c r="I451" s="84"/>
      <c r="K451" s="84"/>
      <c r="M451" s="84"/>
      <c r="P451" s="84"/>
    </row>
    <row r="452" spans="2:16" s="81" customFormat="1" ht="14.1" customHeight="1">
      <c r="B452" s="84"/>
      <c r="D452" s="84"/>
      <c r="F452" s="84"/>
      <c r="I452" s="84"/>
      <c r="K452" s="84"/>
      <c r="M452" s="84"/>
      <c r="P452" s="84"/>
    </row>
    <row r="453" spans="2:16" s="81" customFormat="1" ht="14.1" customHeight="1">
      <c r="B453" s="84"/>
      <c r="D453" s="84"/>
      <c r="F453" s="84"/>
      <c r="I453" s="84"/>
      <c r="K453" s="84"/>
      <c r="M453" s="84"/>
      <c r="P453" s="84"/>
    </row>
    <row r="454" spans="2:16" s="81" customFormat="1" ht="14.1" customHeight="1">
      <c r="B454" s="84"/>
      <c r="D454" s="84"/>
      <c r="F454" s="84"/>
      <c r="I454" s="84"/>
      <c r="K454" s="84"/>
      <c r="M454" s="84"/>
      <c r="P454" s="84"/>
    </row>
    <row r="455" spans="2:16" s="81" customFormat="1" ht="14.1" customHeight="1">
      <c r="B455" s="84"/>
      <c r="D455" s="84"/>
      <c r="F455" s="84"/>
      <c r="I455" s="84"/>
      <c r="K455" s="84"/>
      <c r="M455" s="84"/>
      <c r="P455" s="84"/>
    </row>
    <row r="456" spans="2:16" s="81" customFormat="1" ht="14.1" customHeight="1">
      <c r="B456" s="84"/>
      <c r="D456" s="84"/>
      <c r="F456" s="84"/>
      <c r="I456" s="84"/>
      <c r="K456" s="84"/>
      <c r="M456" s="84"/>
      <c r="P456" s="84"/>
    </row>
    <row r="457" spans="2:16" s="81" customFormat="1" ht="14.1" customHeight="1">
      <c r="B457" s="84"/>
      <c r="D457" s="84"/>
      <c r="F457" s="84"/>
      <c r="I457" s="84"/>
      <c r="K457" s="84"/>
      <c r="M457" s="84"/>
      <c r="P457" s="84"/>
    </row>
    <row r="458" spans="2:16" s="81" customFormat="1" ht="14.1" customHeight="1">
      <c r="B458" s="84"/>
      <c r="D458" s="84"/>
      <c r="F458" s="84"/>
      <c r="I458" s="84"/>
      <c r="K458" s="84"/>
      <c r="M458" s="84"/>
      <c r="P458" s="84"/>
    </row>
    <row r="459" spans="2:16" s="81" customFormat="1" ht="14.1" customHeight="1">
      <c r="B459" s="84"/>
      <c r="D459" s="84"/>
      <c r="F459" s="84"/>
      <c r="I459" s="84"/>
      <c r="K459" s="84"/>
      <c r="M459" s="84"/>
      <c r="P459" s="84"/>
    </row>
    <row r="460" spans="2:16" s="81" customFormat="1" ht="14.1" customHeight="1">
      <c r="B460" s="84"/>
      <c r="D460" s="84"/>
      <c r="F460" s="84"/>
      <c r="I460" s="84"/>
      <c r="K460" s="84"/>
      <c r="M460" s="84"/>
      <c r="P460" s="84"/>
    </row>
    <row r="461" spans="2:16" s="81" customFormat="1" ht="14.1" customHeight="1">
      <c r="B461" s="84"/>
      <c r="D461" s="84"/>
      <c r="F461" s="84"/>
      <c r="I461" s="84"/>
      <c r="K461" s="84"/>
      <c r="M461" s="84"/>
      <c r="P461" s="84"/>
    </row>
    <row r="462" spans="2:16" s="81" customFormat="1" ht="14.1" customHeight="1">
      <c r="B462" s="84"/>
      <c r="D462" s="84"/>
      <c r="F462" s="84"/>
      <c r="I462" s="84"/>
      <c r="K462" s="84"/>
      <c r="M462" s="84"/>
      <c r="P462" s="84"/>
    </row>
    <row r="463" spans="2:16" s="81" customFormat="1" ht="14.1" customHeight="1">
      <c r="B463" s="84"/>
      <c r="D463" s="84"/>
      <c r="F463" s="84"/>
      <c r="I463" s="84"/>
      <c r="K463" s="84"/>
      <c r="M463" s="84"/>
      <c r="P463" s="84"/>
    </row>
    <row r="464" spans="2:16" s="81" customFormat="1" ht="14.1" customHeight="1">
      <c r="B464" s="84"/>
      <c r="D464" s="84"/>
      <c r="F464" s="84"/>
      <c r="I464" s="84"/>
      <c r="K464" s="84"/>
      <c r="M464" s="84"/>
      <c r="P464" s="84"/>
    </row>
    <row r="465" spans="2:16" s="81" customFormat="1" ht="14.1" customHeight="1">
      <c r="B465" s="84"/>
      <c r="D465" s="84"/>
      <c r="F465" s="84"/>
      <c r="I465" s="84"/>
      <c r="K465" s="84"/>
      <c r="M465" s="84"/>
      <c r="P465" s="84"/>
    </row>
    <row r="466" spans="2:16" s="81" customFormat="1" ht="14.1" customHeight="1">
      <c r="B466" s="84"/>
      <c r="D466" s="84"/>
      <c r="F466" s="84"/>
      <c r="I466" s="84"/>
      <c r="K466" s="84"/>
      <c r="M466" s="84"/>
      <c r="P466" s="84"/>
    </row>
    <row r="467" spans="2:16" s="81" customFormat="1" ht="14.1" customHeight="1">
      <c r="B467" s="84"/>
      <c r="D467" s="84"/>
      <c r="F467" s="84"/>
      <c r="I467" s="84"/>
      <c r="K467" s="84"/>
      <c r="M467" s="84"/>
      <c r="P467" s="84"/>
    </row>
    <row r="468" spans="2:16" s="81" customFormat="1" ht="14.1" customHeight="1">
      <c r="B468" s="84"/>
      <c r="D468" s="84"/>
      <c r="F468" s="84"/>
      <c r="I468" s="84"/>
      <c r="K468" s="84"/>
      <c r="M468" s="84"/>
      <c r="P468" s="84"/>
    </row>
    <row r="469" spans="2:16" s="81" customFormat="1" ht="14.1" customHeight="1">
      <c r="B469" s="84"/>
      <c r="D469" s="84"/>
      <c r="F469" s="84"/>
      <c r="I469" s="84"/>
      <c r="K469" s="84"/>
      <c r="M469" s="84"/>
      <c r="P469" s="84"/>
    </row>
    <row r="470" spans="2:16" s="81" customFormat="1" ht="14.1" customHeight="1">
      <c r="B470" s="84"/>
      <c r="D470" s="84"/>
      <c r="F470" s="84"/>
      <c r="I470" s="84"/>
      <c r="K470" s="84"/>
      <c r="M470" s="84"/>
      <c r="P470" s="84"/>
    </row>
    <row r="471" spans="2:16" s="81" customFormat="1" ht="14.1" customHeight="1">
      <c r="B471" s="84"/>
      <c r="D471" s="84"/>
      <c r="F471" s="84"/>
      <c r="I471" s="84"/>
      <c r="K471" s="84"/>
      <c r="M471" s="84"/>
      <c r="P471" s="84"/>
    </row>
    <row r="472" spans="2:16" s="81" customFormat="1" ht="14.1" customHeight="1">
      <c r="B472" s="84"/>
      <c r="D472" s="84"/>
      <c r="F472" s="84"/>
      <c r="I472" s="84"/>
      <c r="K472" s="84"/>
      <c r="M472" s="84"/>
      <c r="P472" s="84"/>
    </row>
    <row r="473" spans="2:16" s="81" customFormat="1" ht="14.1" customHeight="1">
      <c r="B473" s="84"/>
      <c r="D473" s="84"/>
      <c r="F473" s="84"/>
      <c r="I473" s="84"/>
      <c r="K473" s="84"/>
      <c r="M473" s="84"/>
      <c r="P473" s="84"/>
    </row>
    <row r="474" spans="2:16" s="81" customFormat="1" ht="14.1" customHeight="1">
      <c r="B474" s="84"/>
      <c r="D474" s="84"/>
      <c r="F474" s="84"/>
      <c r="I474" s="84"/>
      <c r="K474" s="84"/>
      <c r="M474" s="84"/>
      <c r="P474" s="84"/>
    </row>
    <row r="475" spans="2:16" s="81" customFormat="1" ht="14.1" customHeight="1">
      <c r="B475" s="84"/>
      <c r="D475" s="84"/>
      <c r="F475" s="84"/>
      <c r="I475" s="84"/>
      <c r="K475" s="84"/>
      <c r="M475" s="84"/>
      <c r="P475" s="84"/>
    </row>
    <row r="476" spans="2:16" s="81" customFormat="1" ht="14.1" customHeight="1">
      <c r="B476" s="84"/>
      <c r="D476" s="84"/>
      <c r="F476" s="84"/>
      <c r="I476" s="84"/>
      <c r="K476" s="84"/>
      <c r="M476" s="84"/>
      <c r="P476" s="84"/>
    </row>
    <row r="477" spans="2:16" s="81" customFormat="1" ht="14.1" customHeight="1">
      <c r="B477" s="84"/>
      <c r="D477" s="84"/>
      <c r="F477" s="84"/>
      <c r="I477" s="84"/>
      <c r="K477" s="84"/>
      <c r="M477" s="84"/>
      <c r="P477" s="84"/>
    </row>
    <row r="478" spans="2:16" s="81" customFormat="1" ht="14.1" customHeight="1">
      <c r="B478" s="84"/>
      <c r="D478" s="84"/>
      <c r="F478" s="84"/>
      <c r="I478" s="84"/>
      <c r="K478" s="84"/>
      <c r="M478" s="84"/>
      <c r="P478" s="84"/>
    </row>
    <row r="479" spans="2:16" s="81" customFormat="1" ht="14.1" customHeight="1">
      <c r="B479" s="84"/>
      <c r="D479" s="84"/>
      <c r="F479" s="84"/>
      <c r="I479" s="84"/>
      <c r="K479" s="84"/>
      <c r="M479" s="84"/>
      <c r="P479" s="84"/>
    </row>
    <row r="480" spans="2:16" s="81" customFormat="1" ht="14.1" customHeight="1">
      <c r="B480" s="84"/>
      <c r="D480" s="84"/>
      <c r="F480" s="84"/>
      <c r="I480" s="84"/>
      <c r="K480" s="84"/>
      <c r="M480" s="84"/>
      <c r="P480" s="84"/>
    </row>
    <row r="481" spans="2:16" s="81" customFormat="1" ht="14.1" customHeight="1">
      <c r="B481" s="84"/>
      <c r="D481" s="84"/>
      <c r="F481" s="84"/>
      <c r="I481" s="84"/>
      <c r="K481" s="84"/>
      <c r="M481" s="84"/>
      <c r="P481" s="84"/>
    </row>
    <row r="482" spans="2:16" s="81" customFormat="1" ht="14.1" customHeight="1">
      <c r="B482" s="84"/>
      <c r="D482" s="84"/>
      <c r="F482" s="84"/>
      <c r="I482" s="84"/>
      <c r="K482" s="84"/>
      <c r="M482" s="84"/>
      <c r="P482" s="84"/>
    </row>
    <row r="483" spans="2:16" s="81" customFormat="1" ht="14.1" customHeight="1">
      <c r="B483" s="84"/>
      <c r="D483" s="84"/>
      <c r="F483" s="84"/>
      <c r="I483" s="84"/>
      <c r="K483" s="84"/>
      <c r="M483" s="84"/>
      <c r="P483" s="84"/>
    </row>
    <row r="484" spans="2:16" s="81" customFormat="1" ht="14.1" customHeight="1">
      <c r="B484" s="84"/>
      <c r="D484" s="84"/>
      <c r="F484" s="84"/>
      <c r="I484" s="84"/>
      <c r="K484" s="84"/>
      <c r="M484" s="84"/>
      <c r="P484" s="84"/>
    </row>
    <row r="485" spans="2:16" s="81" customFormat="1" ht="14.1" customHeight="1">
      <c r="B485" s="84"/>
      <c r="D485" s="84"/>
      <c r="F485" s="84"/>
      <c r="I485" s="84"/>
      <c r="K485" s="84"/>
      <c r="M485" s="84"/>
      <c r="P485" s="84"/>
    </row>
    <row r="486" spans="2:16" s="81" customFormat="1" ht="14.1" customHeight="1">
      <c r="B486" s="84"/>
      <c r="D486" s="84"/>
      <c r="F486" s="84"/>
      <c r="I486" s="84"/>
      <c r="K486" s="84"/>
      <c r="M486" s="84"/>
      <c r="P486" s="84"/>
    </row>
    <row r="487" spans="2:16" s="81" customFormat="1" ht="14.1" customHeight="1">
      <c r="B487" s="84"/>
      <c r="D487" s="84"/>
      <c r="F487" s="84"/>
      <c r="I487" s="84"/>
      <c r="K487" s="84"/>
      <c r="M487" s="84"/>
      <c r="P487" s="84"/>
    </row>
    <row r="488" spans="2:16" s="81" customFormat="1" ht="14.1" customHeight="1">
      <c r="B488" s="84"/>
      <c r="D488" s="84"/>
      <c r="F488" s="84"/>
      <c r="I488" s="84"/>
      <c r="K488" s="84"/>
      <c r="M488" s="84"/>
      <c r="P488" s="84"/>
    </row>
    <row r="489" spans="2:16" s="81" customFormat="1" ht="14.1" customHeight="1">
      <c r="B489" s="84"/>
      <c r="D489" s="84"/>
      <c r="F489" s="84"/>
      <c r="I489" s="84"/>
      <c r="K489" s="84"/>
      <c r="M489" s="84"/>
      <c r="P489" s="84"/>
    </row>
    <row r="490" spans="2:16" s="81" customFormat="1" ht="14.1" customHeight="1">
      <c r="B490" s="84"/>
      <c r="D490" s="84"/>
      <c r="F490" s="84"/>
      <c r="I490" s="84"/>
      <c r="K490" s="84"/>
      <c r="M490" s="84"/>
      <c r="P490" s="84"/>
    </row>
    <row r="491" spans="2:16" s="81" customFormat="1" ht="14.1" customHeight="1">
      <c r="B491" s="84"/>
      <c r="D491" s="84"/>
      <c r="F491" s="84"/>
      <c r="I491" s="84"/>
      <c r="K491" s="84"/>
      <c r="M491" s="84"/>
      <c r="P491" s="84"/>
    </row>
    <row r="492" spans="2:16" s="81" customFormat="1" ht="14.1" customHeight="1">
      <c r="B492" s="84"/>
      <c r="D492" s="84"/>
      <c r="F492" s="84"/>
      <c r="I492" s="84"/>
      <c r="K492" s="84"/>
      <c r="M492" s="84"/>
      <c r="P492" s="84"/>
    </row>
    <row r="493" spans="2:16" s="81" customFormat="1" ht="14.1" customHeight="1">
      <c r="B493" s="84"/>
      <c r="D493" s="84"/>
      <c r="F493" s="84"/>
      <c r="I493" s="84"/>
      <c r="K493" s="84"/>
      <c r="M493" s="84"/>
      <c r="P493" s="84"/>
    </row>
    <row r="494" spans="2:16" s="81" customFormat="1" ht="14.1" customHeight="1">
      <c r="B494" s="84"/>
      <c r="D494" s="84"/>
      <c r="F494" s="84"/>
      <c r="I494" s="84"/>
      <c r="K494" s="84"/>
      <c r="M494" s="84"/>
      <c r="P494" s="84"/>
    </row>
    <row r="495" spans="2:16" s="81" customFormat="1" ht="14.1" customHeight="1">
      <c r="B495" s="84"/>
      <c r="D495" s="84"/>
      <c r="F495" s="84"/>
      <c r="I495" s="84"/>
      <c r="K495" s="84"/>
      <c r="M495" s="84"/>
      <c r="P495" s="84"/>
    </row>
    <row r="496" spans="2:16" s="81" customFormat="1" ht="14.1" customHeight="1">
      <c r="B496" s="84"/>
      <c r="D496" s="84"/>
      <c r="F496" s="84"/>
      <c r="I496" s="84"/>
      <c r="K496" s="84"/>
      <c r="M496" s="84"/>
      <c r="P496" s="84"/>
    </row>
    <row r="497" spans="2:16" s="81" customFormat="1" ht="14.1" customHeight="1">
      <c r="B497" s="84"/>
      <c r="D497" s="84"/>
      <c r="F497" s="84"/>
      <c r="I497" s="84"/>
      <c r="K497" s="84"/>
      <c r="M497" s="84"/>
      <c r="P497" s="84"/>
    </row>
    <row r="498" spans="2:16" s="81" customFormat="1" ht="14.1" customHeight="1">
      <c r="B498" s="84"/>
      <c r="D498" s="84"/>
      <c r="F498" s="84"/>
      <c r="I498" s="84"/>
      <c r="K498" s="84"/>
      <c r="M498" s="84"/>
      <c r="P498" s="84"/>
    </row>
    <row r="499" spans="2:16" s="81" customFormat="1" ht="14.1" customHeight="1">
      <c r="B499" s="84"/>
      <c r="D499" s="84"/>
      <c r="F499" s="84"/>
      <c r="I499" s="84"/>
      <c r="K499" s="84"/>
      <c r="M499" s="84"/>
      <c r="P499" s="84"/>
    </row>
    <row r="500" spans="2:16" s="81" customFormat="1" ht="14.1" customHeight="1">
      <c r="B500" s="84"/>
      <c r="D500" s="84"/>
      <c r="F500" s="84"/>
      <c r="I500" s="84"/>
      <c r="K500" s="84"/>
      <c r="M500" s="84"/>
      <c r="P500" s="84"/>
    </row>
    <row r="501" spans="2:16" s="81" customFormat="1" ht="14.1" customHeight="1">
      <c r="B501" s="84"/>
      <c r="D501" s="84"/>
      <c r="F501" s="84"/>
      <c r="I501" s="84"/>
      <c r="K501" s="84"/>
      <c r="M501" s="84"/>
      <c r="P501" s="84"/>
    </row>
    <row r="502" spans="2:16" s="81" customFormat="1" ht="14.1" customHeight="1">
      <c r="B502" s="84"/>
      <c r="D502" s="84"/>
      <c r="F502" s="84"/>
      <c r="I502" s="84"/>
      <c r="K502" s="84"/>
      <c r="M502" s="84"/>
      <c r="P502" s="84"/>
    </row>
    <row r="503" spans="2:16" s="81" customFormat="1" ht="14.1" customHeight="1">
      <c r="B503" s="84"/>
      <c r="D503" s="84"/>
      <c r="F503" s="84"/>
      <c r="I503" s="84"/>
      <c r="K503" s="84"/>
      <c r="M503" s="84"/>
      <c r="P503" s="84"/>
    </row>
    <row r="504" spans="2:16" s="81" customFormat="1" ht="14.1" customHeight="1">
      <c r="B504" s="84"/>
      <c r="D504" s="84"/>
      <c r="F504" s="84"/>
      <c r="I504" s="84"/>
      <c r="K504" s="84"/>
      <c r="M504" s="84"/>
      <c r="P504" s="84"/>
    </row>
    <row r="505" spans="2:16" s="81" customFormat="1" ht="14.1" customHeight="1">
      <c r="B505" s="84"/>
      <c r="D505" s="84"/>
      <c r="F505" s="84"/>
      <c r="I505" s="84"/>
      <c r="K505" s="84"/>
      <c r="M505" s="84"/>
      <c r="P505" s="84"/>
    </row>
    <row r="506" spans="2:16" s="81" customFormat="1" ht="14.1" customHeight="1">
      <c r="B506" s="84"/>
      <c r="D506" s="84"/>
      <c r="F506" s="84"/>
      <c r="I506" s="84"/>
      <c r="K506" s="84"/>
      <c r="M506" s="84"/>
      <c r="P506" s="84"/>
    </row>
    <row r="507" spans="2:16" s="81" customFormat="1" ht="14.1" customHeight="1">
      <c r="B507" s="84"/>
      <c r="D507" s="84"/>
      <c r="F507" s="84"/>
      <c r="I507" s="84"/>
      <c r="K507" s="84"/>
      <c r="M507" s="84"/>
      <c r="P507" s="84"/>
    </row>
    <row r="508" spans="2:16" s="81" customFormat="1" ht="14.1" customHeight="1">
      <c r="B508" s="84"/>
      <c r="D508" s="84"/>
      <c r="F508" s="84"/>
      <c r="I508" s="84"/>
      <c r="K508" s="84"/>
      <c r="M508" s="84"/>
      <c r="P508" s="84"/>
    </row>
    <row r="509" spans="2:16" s="81" customFormat="1" ht="14.1" customHeight="1">
      <c r="B509" s="84"/>
      <c r="D509" s="84"/>
      <c r="F509" s="84"/>
      <c r="I509" s="84"/>
      <c r="K509" s="84"/>
      <c r="M509" s="84"/>
      <c r="P509" s="84"/>
    </row>
    <row r="510" spans="2:16" s="81" customFormat="1" ht="14.1" customHeight="1">
      <c r="B510" s="84"/>
      <c r="D510" s="84"/>
      <c r="F510" s="84"/>
      <c r="I510" s="84"/>
      <c r="K510" s="84"/>
      <c r="M510" s="84"/>
      <c r="P510" s="84"/>
    </row>
    <row r="511" spans="2:16" s="81" customFormat="1" ht="14.1" customHeight="1">
      <c r="B511" s="84"/>
      <c r="D511" s="84"/>
      <c r="F511" s="84"/>
      <c r="I511" s="84"/>
      <c r="K511" s="84"/>
      <c r="M511" s="84"/>
      <c r="P511" s="84"/>
    </row>
    <row r="512" spans="2:16" s="81" customFormat="1" ht="14.1" customHeight="1">
      <c r="B512" s="84"/>
      <c r="D512" s="84"/>
      <c r="F512" s="84"/>
      <c r="I512" s="84"/>
      <c r="K512" s="84"/>
      <c r="M512" s="84"/>
      <c r="P512" s="84"/>
    </row>
    <row r="513" spans="2:16" s="81" customFormat="1" ht="14.1" customHeight="1">
      <c r="B513" s="84"/>
      <c r="D513" s="84"/>
      <c r="F513" s="84"/>
      <c r="I513" s="84"/>
      <c r="K513" s="84"/>
      <c r="M513" s="84"/>
      <c r="P513" s="84"/>
    </row>
    <row r="514" spans="2:16" s="81" customFormat="1" ht="14.1" customHeight="1">
      <c r="B514" s="84"/>
      <c r="D514" s="84"/>
      <c r="F514" s="84"/>
      <c r="I514" s="84"/>
      <c r="K514" s="84"/>
      <c r="M514" s="84"/>
      <c r="P514" s="84"/>
    </row>
    <row r="515" spans="2:16" s="81" customFormat="1" ht="14.1" customHeight="1">
      <c r="B515" s="84"/>
      <c r="D515" s="84"/>
      <c r="F515" s="84"/>
      <c r="I515" s="84"/>
      <c r="K515" s="84"/>
      <c r="M515" s="84"/>
      <c r="P515" s="84"/>
    </row>
    <row r="516" spans="2:16" s="81" customFormat="1" ht="14.1" customHeight="1">
      <c r="B516" s="84"/>
      <c r="D516" s="84"/>
      <c r="F516" s="84"/>
      <c r="I516" s="84"/>
      <c r="K516" s="84"/>
      <c r="M516" s="84"/>
      <c r="P516" s="84"/>
    </row>
    <row r="517" spans="2:16" s="81" customFormat="1" ht="14.1" customHeight="1">
      <c r="B517" s="84"/>
      <c r="D517" s="84"/>
      <c r="F517" s="84"/>
      <c r="I517" s="84"/>
      <c r="K517" s="84"/>
      <c r="M517" s="84"/>
      <c r="P517" s="84"/>
    </row>
    <row r="518" spans="2:16" s="81" customFormat="1" ht="14.1" customHeight="1">
      <c r="B518" s="84"/>
      <c r="D518" s="84"/>
      <c r="F518" s="84"/>
      <c r="I518" s="84"/>
      <c r="K518" s="84"/>
      <c r="M518" s="84"/>
      <c r="P518" s="84"/>
    </row>
    <row r="519" spans="2:16" s="81" customFormat="1" ht="14.1" customHeight="1">
      <c r="B519" s="84"/>
      <c r="D519" s="84"/>
      <c r="F519" s="84"/>
      <c r="I519" s="84"/>
      <c r="K519" s="84"/>
      <c r="M519" s="84"/>
      <c r="P519" s="84"/>
    </row>
    <row r="520" spans="2:16" s="81" customFormat="1" ht="14.1" customHeight="1">
      <c r="B520" s="84"/>
      <c r="D520" s="84"/>
      <c r="F520" s="84"/>
      <c r="I520" s="84"/>
      <c r="K520" s="84"/>
      <c r="M520" s="84"/>
      <c r="P520" s="84"/>
    </row>
    <row r="521" spans="2:16" s="81" customFormat="1" ht="14.1" customHeight="1">
      <c r="B521" s="84"/>
      <c r="D521" s="84"/>
      <c r="F521" s="84"/>
      <c r="I521" s="84"/>
      <c r="K521" s="84"/>
      <c r="M521" s="84"/>
      <c r="P521" s="84"/>
    </row>
    <row r="522" spans="2:16" s="81" customFormat="1" ht="14.1" customHeight="1">
      <c r="B522" s="84"/>
      <c r="D522" s="84"/>
      <c r="F522" s="84"/>
      <c r="I522" s="84"/>
      <c r="K522" s="84"/>
      <c r="M522" s="84"/>
      <c r="P522" s="84"/>
    </row>
    <row r="523" spans="2:16" s="81" customFormat="1" ht="14.1" customHeight="1">
      <c r="B523" s="84"/>
      <c r="D523" s="84"/>
      <c r="F523" s="84"/>
      <c r="I523" s="84"/>
      <c r="K523" s="84"/>
      <c r="M523" s="84"/>
      <c r="P523" s="84"/>
    </row>
    <row r="524" spans="2:16" s="81" customFormat="1" ht="14.1" customHeight="1">
      <c r="B524" s="84"/>
      <c r="D524" s="84"/>
      <c r="F524" s="84"/>
      <c r="I524" s="84"/>
      <c r="K524" s="84"/>
      <c r="M524" s="84"/>
      <c r="P524" s="84"/>
    </row>
    <row r="525" spans="2:16" s="81" customFormat="1" ht="14.1" customHeight="1">
      <c r="B525" s="84"/>
      <c r="D525" s="84"/>
      <c r="F525" s="84"/>
      <c r="I525" s="84"/>
      <c r="K525" s="84"/>
      <c r="M525" s="84"/>
      <c r="P525" s="84"/>
    </row>
    <row r="526" spans="2:16" s="81" customFormat="1" ht="14.1" customHeight="1">
      <c r="B526" s="84"/>
      <c r="D526" s="84"/>
      <c r="F526" s="84"/>
      <c r="I526" s="84"/>
      <c r="K526" s="84"/>
      <c r="M526" s="84"/>
      <c r="P526" s="84"/>
    </row>
    <row r="527" spans="2:16" s="81" customFormat="1" ht="14.1" customHeight="1">
      <c r="B527" s="84"/>
      <c r="D527" s="84"/>
      <c r="F527" s="84"/>
      <c r="I527" s="84"/>
      <c r="K527" s="84"/>
      <c r="M527" s="84"/>
      <c r="P527" s="84"/>
    </row>
    <row r="528" spans="2:16" s="81" customFormat="1" ht="14.1" customHeight="1">
      <c r="B528" s="84"/>
      <c r="D528" s="84"/>
      <c r="F528" s="84"/>
      <c r="I528" s="84"/>
      <c r="K528" s="84"/>
      <c r="M528" s="84"/>
      <c r="P528" s="84"/>
    </row>
    <row r="529" spans="2:16" s="81" customFormat="1" ht="14.1" customHeight="1">
      <c r="B529" s="84"/>
      <c r="D529" s="84"/>
      <c r="F529" s="84"/>
      <c r="I529" s="84"/>
      <c r="K529" s="84"/>
      <c r="M529" s="84"/>
      <c r="P529" s="84"/>
    </row>
    <row r="530" spans="2:16" s="81" customFormat="1" ht="14.1" customHeight="1">
      <c r="B530" s="84"/>
      <c r="D530" s="84"/>
      <c r="F530" s="84"/>
      <c r="I530" s="84"/>
      <c r="K530" s="84"/>
      <c r="M530" s="84"/>
      <c r="P530" s="84"/>
    </row>
    <row r="531" spans="2:16" s="81" customFormat="1" ht="14.1" customHeight="1">
      <c r="B531" s="84"/>
      <c r="D531" s="84"/>
      <c r="F531" s="84"/>
      <c r="I531" s="84"/>
      <c r="K531" s="84"/>
      <c r="M531" s="84"/>
      <c r="P531" s="84"/>
    </row>
    <row r="532" spans="2:16" s="81" customFormat="1" ht="14.1" customHeight="1">
      <c r="B532" s="84"/>
      <c r="D532" s="84"/>
      <c r="F532" s="84"/>
      <c r="I532" s="84"/>
      <c r="K532" s="84"/>
      <c r="M532" s="84"/>
      <c r="P532" s="84"/>
    </row>
    <row r="533" spans="2:16" s="81" customFormat="1" ht="14.1" customHeight="1">
      <c r="B533" s="84"/>
      <c r="D533" s="84"/>
      <c r="F533" s="84"/>
      <c r="I533" s="84"/>
      <c r="K533" s="84"/>
      <c r="M533" s="84"/>
      <c r="P533" s="84"/>
    </row>
    <row r="534" spans="2:16" s="81" customFormat="1" ht="14.1" customHeight="1">
      <c r="B534" s="84"/>
      <c r="D534" s="84"/>
      <c r="F534" s="84"/>
      <c r="I534" s="84"/>
      <c r="K534" s="84"/>
      <c r="M534" s="84"/>
      <c r="P534" s="84"/>
    </row>
    <row r="535" spans="2:16" s="81" customFormat="1" ht="14.1" customHeight="1">
      <c r="B535" s="84"/>
      <c r="D535" s="84"/>
      <c r="F535" s="84"/>
      <c r="I535" s="84"/>
      <c r="K535" s="84"/>
      <c r="M535" s="84"/>
      <c r="P535" s="84"/>
    </row>
    <row r="536" spans="2:16" s="81" customFormat="1" ht="14.1" customHeight="1">
      <c r="B536" s="84"/>
      <c r="D536" s="84"/>
      <c r="F536" s="84"/>
      <c r="I536" s="84"/>
      <c r="K536" s="84"/>
      <c r="M536" s="84"/>
      <c r="P536" s="84"/>
    </row>
    <row r="537" spans="2:16" s="81" customFormat="1" ht="14.1" customHeight="1">
      <c r="B537" s="84"/>
      <c r="D537" s="84"/>
      <c r="F537" s="84"/>
      <c r="I537" s="84"/>
      <c r="K537" s="84"/>
      <c r="M537" s="84"/>
      <c r="P537" s="84"/>
    </row>
    <row r="538" spans="2:16" s="81" customFormat="1" ht="14.1" customHeight="1">
      <c r="B538" s="84"/>
      <c r="D538" s="84"/>
      <c r="F538" s="84"/>
      <c r="I538" s="84"/>
      <c r="K538" s="84"/>
      <c r="M538" s="84"/>
      <c r="P538" s="84"/>
    </row>
    <row r="539" spans="2:16" s="81" customFormat="1" ht="14.1" customHeight="1">
      <c r="B539" s="84"/>
      <c r="D539" s="84"/>
      <c r="F539" s="84"/>
      <c r="I539" s="84"/>
      <c r="K539" s="84"/>
      <c r="M539" s="84"/>
      <c r="P539" s="84"/>
    </row>
    <row r="540" spans="2:16" s="81" customFormat="1" ht="14.1" customHeight="1">
      <c r="B540" s="84"/>
      <c r="D540" s="84"/>
      <c r="F540" s="84"/>
      <c r="I540" s="84"/>
      <c r="K540" s="84"/>
      <c r="M540" s="84"/>
      <c r="P540" s="84"/>
    </row>
    <row r="541" spans="2:16" s="81" customFormat="1" ht="14.1" customHeight="1">
      <c r="B541" s="84"/>
      <c r="D541" s="84"/>
      <c r="F541" s="84"/>
      <c r="I541" s="84"/>
      <c r="K541" s="84"/>
      <c r="M541" s="84"/>
      <c r="P541" s="84"/>
    </row>
    <row r="542" spans="2:16" s="81" customFormat="1" ht="14.1" customHeight="1">
      <c r="B542" s="84"/>
      <c r="D542" s="84"/>
      <c r="F542" s="84"/>
      <c r="I542" s="84"/>
      <c r="K542" s="84"/>
      <c r="M542" s="84"/>
      <c r="P542" s="84"/>
    </row>
    <row r="543" spans="2:16" s="81" customFormat="1" ht="14.1" customHeight="1">
      <c r="B543" s="84"/>
      <c r="D543" s="84"/>
      <c r="F543" s="84"/>
      <c r="I543" s="84"/>
      <c r="K543" s="84"/>
      <c r="M543" s="84"/>
      <c r="P543" s="84"/>
    </row>
    <row r="544" spans="2:16" s="81" customFormat="1" ht="14.1" customHeight="1">
      <c r="B544" s="84"/>
      <c r="D544" s="84"/>
      <c r="F544" s="84"/>
      <c r="I544" s="84"/>
      <c r="K544" s="84"/>
      <c r="M544" s="84"/>
      <c r="P544" s="84"/>
    </row>
    <row r="545" spans="2:16" s="81" customFormat="1" ht="14.1" customHeight="1">
      <c r="B545" s="84"/>
      <c r="D545" s="84"/>
      <c r="F545" s="84"/>
      <c r="I545" s="84"/>
      <c r="K545" s="84"/>
      <c r="M545" s="84"/>
      <c r="P545" s="84"/>
    </row>
    <row r="546" spans="2:16" s="81" customFormat="1" ht="14.1" customHeight="1">
      <c r="B546" s="84"/>
      <c r="D546" s="84"/>
      <c r="F546" s="84"/>
      <c r="I546" s="84"/>
      <c r="K546" s="84"/>
      <c r="M546" s="84"/>
      <c r="P546" s="84"/>
    </row>
    <row r="547" spans="2:16" s="81" customFormat="1" ht="14.1" customHeight="1">
      <c r="B547" s="84"/>
      <c r="D547" s="84"/>
      <c r="F547" s="84"/>
      <c r="I547" s="84"/>
      <c r="K547" s="84"/>
      <c r="M547" s="84"/>
      <c r="P547" s="84"/>
    </row>
    <row r="548" spans="2:16" s="81" customFormat="1" ht="14.1" customHeight="1">
      <c r="B548" s="84"/>
      <c r="D548" s="84"/>
      <c r="F548" s="84"/>
      <c r="I548" s="84"/>
      <c r="K548" s="84"/>
      <c r="M548" s="84"/>
      <c r="P548" s="84"/>
    </row>
    <row r="549" spans="2:16" s="81" customFormat="1" ht="14.1" customHeight="1">
      <c r="B549" s="84"/>
      <c r="D549" s="84"/>
      <c r="F549" s="84"/>
      <c r="I549" s="84"/>
      <c r="K549" s="84"/>
      <c r="M549" s="84"/>
      <c r="P549" s="84"/>
    </row>
    <row r="550" spans="2:16" s="81" customFormat="1" ht="14.1" customHeight="1">
      <c r="B550" s="84"/>
      <c r="D550" s="84"/>
      <c r="F550" s="84"/>
      <c r="I550" s="84"/>
      <c r="K550" s="84"/>
      <c r="M550" s="84"/>
      <c r="P550" s="84"/>
    </row>
    <row r="551" spans="2:16" s="81" customFormat="1" ht="14.1" customHeight="1">
      <c r="B551" s="84"/>
      <c r="D551" s="84"/>
      <c r="F551" s="84"/>
      <c r="I551" s="84"/>
      <c r="K551" s="84"/>
      <c r="M551" s="84"/>
      <c r="P551" s="84"/>
    </row>
    <row r="552" spans="2:16" s="81" customFormat="1" ht="14.1" customHeight="1">
      <c r="B552" s="84"/>
      <c r="D552" s="84"/>
      <c r="F552" s="84"/>
      <c r="I552" s="84"/>
      <c r="K552" s="84"/>
      <c r="M552" s="84"/>
      <c r="P552" s="84"/>
    </row>
    <row r="553" spans="2:16" s="81" customFormat="1" ht="14.1" customHeight="1">
      <c r="B553" s="84"/>
      <c r="D553" s="84"/>
      <c r="F553" s="84"/>
      <c r="I553" s="84"/>
      <c r="K553" s="84"/>
      <c r="M553" s="84"/>
      <c r="P553" s="84"/>
    </row>
    <row r="554" spans="2:16" s="81" customFormat="1" ht="14.1" customHeight="1">
      <c r="B554" s="84"/>
      <c r="D554" s="84"/>
      <c r="F554" s="84"/>
      <c r="I554" s="84"/>
      <c r="K554" s="84"/>
      <c r="M554" s="84"/>
      <c r="P554" s="84"/>
    </row>
    <row r="555" spans="2:16" s="81" customFormat="1" ht="14.1" customHeight="1">
      <c r="B555" s="84"/>
      <c r="D555" s="84"/>
      <c r="F555" s="84"/>
      <c r="I555" s="84"/>
      <c r="K555" s="84"/>
      <c r="M555" s="84"/>
      <c r="P555" s="84"/>
    </row>
    <row r="556" spans="2:16" s="81" customFormat="1" ht="14.1" customHeight="1">
      <c r="B556" s="84"/>
      <c r="D556" s="84"/>
      <c r="F556" s="84"/>
      <c r="I556" s="84"/>
      <c r="K556" s="84"/>
      <c r="M556" s="84"/>
      <c r="P556" s="84"/>
    </row>
    <row r="557" spans="2:16" s="81" customFormat="1" ht="14.1" customHeight="1">
      <c r="B557" s="84"/>
      <c r="D557" s="84"/>
      <c r="F557" s="84"/>
      <c r="I557" s="84"/>
      <c r="K557" s="84"/>
      <c r="M557" s="84"/>
      <c r="P557" s="84"/>
    </row>
    <row r="558" spans="2:16" s="81" customFormat="1" ht="14.1" customHeight="1">
      <c r="B558" s="84"/>
      <c r="D558" s="84"/>
      <c r="F558" s="84"/>
      <c r="I558" s="84"/>
      <c r="K558" s="84"/>
      <c r="M558" s="84"/>
      <c r="P558" s="84"/>
    </row>
    <row r="559" spans="2:16" s="81" customFormat="1" ht="14.1" customHeight="1">
      <c r="B559" s="84"/>
      <c r="D559" s="84"/>
      <c r="F559" s="84"/>
      <c r="I559" s="84"/>
      <c r="K559" s="84"/>
      <c r="M559" s="84"/>
      <c r="P559" s="84"/>
    </row>
    <row r="560" spans="2:16" s="81" customFormat="1" ht="14.1" customHeight="1">
      <c r="B560" s="84"/>
      <c r="D560" s="84"/>
      <c r="F560" s="84"/>
      <c r="I560" s="84"/>
      <c r="K560" s="84"/>
      <c r="M560" s="84"/>
      <c r="P560" s="84"/>
    </row>
    <row r="561" spans="2:16" s="81" customFormat="1" ht="14.1" customHeight="1">
      <c r="B561" s="84"/>
      <c r="D561" s="84"/>
      <c r="F561" s="84"/>
      <c r="I561" s="84"/>
      <c r="K561" s="84"/>
      <c r="M561" s="84"/>
      <c r="P561" s="84"/>
    </row>
    <row r="562" spans="2:16" s="81" customFormat="1" ht="14.1" customHeight="1">
      <c r="B562" s="84"/>
      <c r="D562" s="84"/>
      <c r="F562" s="84"/>
      <c r="I562" s="84"/>
      <c r="K562" s="84"/>
      <c r="M562" s="84"/>
      <c r="P562" s="84"/>
    </row>
    <row r="563" spans="2:16" s="81" customFormat="1" ht="14.1" customHeight="1">
      <c r="B563" s="84"/>
      <c r="D563" s="84"/>
      <c r="F563" s="84"/>
      <c r="I563" s="84"/>
      <c r="K563" s="84"/>
      <c r="M563" s="84"/>
      <c r="P563" s="84"/>
    </row>
    <row r="564" spans="2:16" s="81" customFormat="1" ht="14.1" customHeight="1">
      <c r="B564" s="84"/>
      <c r="D564" s="84"/>
      <c r="F564" s="84"/>
      <c r="I564" s="84"/>
      <c r="K564" s="84"/>
      <c r="M564" s="84"/>
      <c r="P564" s="84"/>
    </row>
    <row r="565" spans="2:16" s="81" customFormat="1" ht="14.1" customHeight="1">
      <c r="B565" s="84"/>
      <c r="D565" s="84"/>
      <c r="F565" s="84"/>
      <c r="I565" s="84"/>
      <c r="K565" s="84"/>
      <c r="M565" s="84"/>
      <c r="P565" s="84"/>
    </row>
    <row r="566" spans="2:16" s="81" customFormat="1" ht="14.1" customHeight="1">
      <c r="B566" s="84"/>
      <c r="D566" s="84"/>
      <c r="F566" s="84"/>
      <c r="I566" s="84"/>
      <c r="K566" s="84"/>
      <c r="M566" s="84"/>
      <c r="P566" s="84"/>
    </row>
    <row r="567" spans="2:16" s="81" customFormat="1" ht="14.1" customHeight="1">
      <c r="B567" s="84"/>
      <c r="D567" s="84"/>
      <c r="F567" s="84"/>
      <c r="I567" s="84"/>
      <c r="K567" s="84"/>
      <c r="M567" s="84"/>
      <c r="P567" s="84"/>
    </row>
    <row r="568" spans="2:16" s="81" customFormat="1" ht="14.1" customHeight="1">
      <c r="B568" s="84"/>
      <c r="D568" s="84"/>
      <c r="F568" s="84"/>
      <c r="I568" s="84"/>
      <c r="K568" s="84"/>
      <c r="M568" s="84"/>
      <c r="P568" s="84"/>
    </row>
    <row r="569" spans="2:16" s="81" customFormat="1" ht="14.1" customHeight="1">
      <c r="B569" s="84"/>
      <c r="D569" s="84"/>
      <c r="F569" s="84"/>
      <c r="I569" s="84"/>
      <c r="K569" s="84"/>
      <c r="M569" s="84"/>
      <c r="P569" s="84"/>
    </row>
    <row r="570" spans="2:16" s="81" customFormat="1" ht="14.1" customHeight="1">
      <c r="B570" s="84"/>
      <c r="D570" s="84"/>
      <c r="F570" s="84"/>
      <c r="I570" s="84"/>
      <c r="K570" s="84"/>
      <c r="M570" s="84"/>
      <c r="P570" s="84"/>
    </row>
    <row r="571" spans="2:16" s="81" customFormat="1" ht="14.1" customHeight="1">
      <c r="B571" s="84"/>
      <c r="D571" s="84"/>
      <c r="F571" s="84"/>
      <c r="I571" s="84"/>
      <c r="K571" s="84"/>
      <c r="M571" s="84"/>
      <c r="P571" s="84"/>
    </row>
    <row r="572" spans="2:16" s="81" customFormat="1" ht="14.1" customHeight="1">
      <c r="B572" s="84"/>
      <c r="D572" s="84"/>
      <c r="F572" s="84"/>
      <c r="I572" s="84"/>
      <c r="K572" s="84"/>
      <c r="M572" s="84"/>
      <c r="P572" s="84"/>
    </row>
    <row r="573" spans="2:16" s="81" customFormat="1" ht="14.1" customHeight="1">
      <c r="B573" s="84"/>
      <c r="D573" s="84"/>
      <c r="F573" s="84"/>
      <c r="I573" s="84"/>
      <c r="K573" s="84"/>
      <c r="M573" s="84"/>
      <c r="P573" s="84"/>
    </row>
    <row r="574" spans="2:16" s="81" customFormat="1" ht="14.1" customHeight="1">
      <c r="B574" s="84"/>
      <c r="D574" s="84"/>
      <c r="F574" s="84"/>
      <c r="I574" s="84"/>
      <c r="K574" s="84"/>
      <c r="M574" s="84"/>
      <c r="P574" s="84"/>
    </row>
    <row r="575" spans="2:16" s="81" customFormat="1" ht="14.1" customHeight="1">
      <c r="B575" s="84"/>
      <c r="D575" s="84"/>
      <c r="F575" s="84"/>
      <c r="I575" s="84"/>
      <c r="K575" s="84"/>
      <c r="M575" s="84"/>
      <c r="P575" s="84"/>
    </row>
    <row r="576" spans="2:16" s="81" customFormat="1" ht="14.1" customHeight="1">
      <c r="B576" s="84"/>
      <c r="D576" s="84"/>
      <c r="F576" s="84"/>
      <c r="I576" s="84"/>
      <c r="K576" s="84"/>
      <c r="M576" s="84"/>
      <c r="P576" s="84"/>
    </row>
    <row r="577" spans="2:16" s="81" customFormat="1" ht="14.1" customHeight="1">
      <c r="B577" s="84"/>
      <c r="D577" s="84"/>
      <c r="F577" s="84"/>
      <c r="I577" s="84"/>
      <c r="K577" s="84"/>
      <c r="M577" s="84"/>
      <c r="P577" s="84"/>
    </row>
    <row r="578" spans="2:16" s="81" customFormat="1" ht="14.1" customHeight="1">
      <c r="B578" s="84"/>
      <c r="D578" s="84"/>
      <c r="F578" s="84"/>
      <c r="I578" s="84"/>
      <c r="K578" s="84"/>
      <c r="M578" s="84"/>
      <c r="P578" s="84"/>
    </row>
    <row r="579" spans="2:16" s="81" customFormat="1" ht="14.1" customHeight="1">
      <c r="B579" s="84"/>
      <c r="D579" s="84"/>
      <c r="F579" s="84"/>
      <c r="I579" s="84"/>
      <c r="K579" s="84"/>
      <c r="M579" s="84"/>
      <c r="P579" s="84"/>
    </row>
    <row r="580" spans="2:16" s="81" customFormat="1" ht="14.1" customHeight="1">
      <c r="B580" s="84"/>
      <c r="D580" s="84"/>
      <c r="F580" s="84"/>
      <c r="I580" s="84"/>
      <c r="K580" s="84"/>
      <c r="M580" s="84"/>
      <c r="P580" s="84"/>
    </row>
    <row r="581" spans="2:16" s="81" customFormat="1" ht="14.1" customHeight="1">
      <c r="B581" s="84"/>
      <c r="D581" s="84"/>
      <c r="F581" s="84"/>
      <c r="I581" s="84"/>
      <c r="K581" s="84"/>
      <c r="M581" s="84"/>
      <c r="P581" s="84"/>
    </row>
    <row r="582" spans="2:16" s="81" customFormat="1" ht="14.1" customHeight="1">
      <c r="B582" s="84"/>
      <c r="D582" s="84"/>
      <c r="F582" s="84"/>
      <c r="I582" s="84"/>
      <c r="K582" s="84"/>
      <c r="M582" s="84"/>
      <c r="P582" s="84"/>
    </row>
    <row r="583" spans="2:16" s="81" customFormat="1" ht="14.1" customHeight="1">
      <c r="B583" s="84"/>
      <c r="D583" s="84"/>
      <c r="F583" s="84"/>
      <c r="I583" s="84"/>
      <c r="K583" s="84"/>
      <c r="M583" s="84"/>
      <c r="P583" s="84"/>
    </row>
    <row r="584" spans="2:16" s="81" customFormat="1" ht="14.1" customHeight="1">
      <c r="B584" s="84"/>
      <c r="D584" s="84"/>
      <c r="F584" s="84"/>
      <c r="I584" s="84"/>
      <c r="K584" s="84"/>
      <c r="M584" s="84"/>
      <c r="P584" s="84"/>
    </row>
    <row r="585" spans="2:16" s="81" customFormat="1" ht="14.1" customHeight="1">
      <c r="B585" s="84"/>
      <c r="D585" s="84"/>
      <c r="F585" s="84"/>
      <c r="I585" s="84"/>
      <c r="K585" s="84"/>
      <c r="M585" s="84"/>
      <c r="P585" s="84"/>
    </row>
    <row r="586" spans="2:16" s="81" customFormat="1" ht="14.1" customHeight="1">
      <c r="B586" s="84"/>
      <c r="D586" s="84"/>
      <c r="F586" s="84"/>
      <c r="I586" s="84"/>
      <c r="K586" s="84"/>
      <c r="M586" s="84"/>
      <c r="P586" s="84"/>
    </row>
    <row r="587" spans="2:16" s="81" customFormat="1" ht="14.1" customHeight="1">
      <c r="B587" s="84"/>
      <c r="D587" s="84"/>
      <c r="F587" s="84"/>
      <c r="I587" s="84"/>
      <c r="K587" s="84"/>
      <c r="M587" s="84"/>
      <c r="P587" s="84"/>
    </row>
    <row r="588" spans="2:16" s="81" customFormat="1" ht="14.1" customHeight="1">
      <c r="B588" s="84"/>
      <c r="D588" s="84"/>
      <c r="F588" s="84"/>
      <c r="I588" s="84"/>
      <c r="K588" s="84"/>
      <c r="M588" s="84"/>
      <c r="P588" s="84"/>
    </row>
    <row r="589" spans="2:16" s="81" customFormat="1" ht="14.1" customHeight="1">
      <c r="B589" s="84"/>
      <c r="D589" s="84"/>
      <c r="F589" s="84"/>
      <c r="I589" s="84"/>
      <c r="K589" s="84"/>
      <c r="M589" s="84"/>
      <c r="P589" s="84"/>
    </row>
    <row r="590" spans="2:16" s="81" customFormat="1" ht="14.1" customHeight="1">
      <c r="B590" s="84"/>
      <c r="D590" s="84"/>
      <c r="F590" s="84"/>
      <c r="I590" s="84"/>
      <c r="K590" s="84"/>
      <c r="M590" s="84"/>
      <c r="P590" s="84"/>
    </row>
    <row r="591" spans="2:16" s="81" customFormat="1" ht="14.1" customHeight="1">
      <c r="B591" s="84"/>
      <c r="D591" s="84"/>
      <c r="F591" s="84"/>
      <c r="I591" s="84"/>
      <c r="K591" s="84"/>
      <c r="M591" s="84"/>
      <c r="P591" s="84"/>
    </row>
    <row r="592" spans="2:16" s="81" customFormat="1" ht="14.1" customHeight="1">
      <c r="B592" s="84"/>
      <c r="D592" s="84"/>
      <c r="F592" s="84"/>
      <c r="I592" s="84"/>
      <c r="K592" s="84"/>
      <c r="M592" s="84"/>
      <c r="P592" s="84"/>
    </row>
    <row r="593" spans="2:16" s="81" customFormat="1" ht="14.1" customHeight="1">
      <c r="B593" s="84"/>
      <c r="D593" s="84"/>
      <c r="F593" s="84"/>
      <c r="I593" s="84"/>
      <c r="K593" s="84"/>
      <c r="M593" s="84"/>
      <c r="P593" s="84"/>
    </row>
    <row r="594" spans="2:16" s="81" customFormat="1" ht="14.1" customHeight="1">
      <c r="B594" s="84"/>
      <c r="D594" s="84"/>
      <c r="F594" s="84"/>
      <c r="I594" s="84"/>
      <c r="K594" s="84"/>
      <c r="M594" s="84"/>
      <c r="P594" s="84"/>
    </row>
    <row r="595" spans="2:16" s="81" customFormat="1" ht="14.1" customHeight="1">
      <c r="B595" s="84"/>
      <c r="D595" s="84"/>
      <c r="F595" s="84"/>
      <c r="I595" s="84"/>
      <c r="K595" s="84"/>
      <c r="M595" s="84"/>
      <c r="P595" s="84"/>
    </row>
    <row r="596" spans="2:16" s="81" customFormat="1" ht="14.1" customHeight="1">
      <c r="B596" s="84"/>
      <c r="D596" s="84"/>
      <c r="F596" s="84"/>
      <c r="I596" s="84"/>
      <c r="K596" s="84"/>
      <c r="M596" s="84"/>
      <c r="P596" s="84"/>
    </row>
    <row r="597" spans="2:16" s="81" customFormat="1" ht="14.1" customHeight="1">
      <c r="B597" s="84"/>
      <c r="D597" s="84"/>
      <c r="F597" s="84"/>
      <c r="I597" s="84"/>
      <c r="K597" s="84"/>
      <c r="M597" s="84"/>
      <c r="P597" s="84"/>
    </row>
    <row r="598" spans="2:16" s="81" customFormat="1" ht="14.1" customHeight="1">
      <c r="B598" s="84"/>
      <c r="D598" s="84"/>
      <c r="F598" s="84"/>
      <c r="I598" s="84"/>
      <c r="K598" s="84"/>
      <c r="M598" s="84"/>
      <c r="P598" s="84"/>
    </row>
    <row r="599" spans="2:16" s="81" customFormat="1" ht="14.1" customHeight="1">
      <c r="B599" s="84"/>
      <c r="D599" s="84"/>
      <c r="F599" s="84"/>
      <c r="I599" s="84"/>
      <c r="K599" s="84"/>
      <c r="M599" s="84"/>
      <c r="P599" s="84"/>
    </row>
    <row r="600" spans="2:16" s="81" customFormat="1" ht="14.1" customHeight="1">
      <c r="B600" s="84"/>
      <c r="D600" s="84"/>
      <c r="F600" s="84"/>
      <c r="I600" s="84"/>
      <c r="K600" s="84"/>
      <c r="M600" s="84"/>
      <c r="P600" s="84"/>
    </row>
    <row r="601" spans="2:16" s="81" customFormat="1" ht="14.1" customHeight="1">
      <c r="B601" s="84"/>
      <c r="D601" s="84"/>
      <c r="F601" s="84"/>
      <c r="I601" s="84"/>
      <c r="K601" s="84"/>
      <c r="M601" s="84"/>
      <c r="P601" s="84"/>
    </row>
    <row r="602" spans="2:16" s="81" customFormat="1" ht="14.1" customHeight="1">
      <c r="B602" s="84"/>
      <c r="D602" s="84"/>
      <c r="F602" s="84"/>
      <c r="I602" s="84"/>
      <c r="K602" s="84"/>
      <c r="M602" s="84"/>
      <c r="P602" s="84"/>
    </row>
    <row r="603" spans="2:16" s="81" customFormat="1" ht="14.1" customHeight="1">
      <c r="B603" s="84"/>
      <c r="D603" s="84"/>
      <c r="F603" s="84"/>
      <c r="I603" s="84"/>
      <c r="K603" s="84"/>
      <c r="M603" s="84"/>
      <c r="P603" s="84"/>
    </row>
    <row r="604" spans="2:16" s="81" customFormat="1" ht="14.1" customHeight="1">
      <c r="B604" s="84"/>
      <c r="D604" s="84"/>
      <c r="F604" s="84"/>
      <c r="I604" s="84"/>
      <c r="K604" s="84"/>
      <c r="M604" s="84"/>
      <c r="P604" s="84"/>
    </row>
    <row r="605" spans="2:16" s="81" customFormat="1" ht="14.1" customHeight="1">
      <c r="B605" s="84"/>
      <c r="D605" s="84"/>
      <c r="F605" s="84"/>
      <c r="I605" s="84"/>
      <c r="K605" s="84"/>
      <c r="M605" s="84"/>
      <c r="P605" s="84"/>
    </row>
    <row r="606" spans="2:16" s="81" customFormat="1" ht="14.1" customHeight="1">
      <c r="B606" s="84"/>
      <c r="D606" s="84"/>
      <c r="F606" s="84"/>
      <c r="I606" s="84"/>
      <c r="K606" s="84"/>
      <c r="M606" s="84"/>
      <c r="P606" s="84"/>
    </row>
    <row r="607" spans="2:16" s="81" customFormat="1" ht="14.1" customHeight="1">
      <c r="B607" s="84"/>
      <c r="D607" s="84"/>
      <c r="F607" s="84"/>
      <c r="I607" s="84"/>
      <c r="K607" s="84"/>
      <c r="M607" s="84"/>
      <c r="P607" s="84"/>
    </row>
    <row r="608" spans="2:16" s="81" customFormat="1" ht="14.1" customHeight="1">
      <c r="B608" s="84"/>
      <c r="D608" s="84"/>
      <c r="F608" s="84"/>
      <c r="I608" s="84"/>
      <c r="K608" s="84"/>
      <c r="M608" s="84"/>
      <c r="P608" s="84"/>
    </row>
    <row r="609" spans="2:16" s="81" customFormat="1" ht="14.1" customHeight="1">
      <c r="B609" s="84"/>
      <c r="D609" s="84"/>
      <c r="F609" s="84"/>
      <c r="I609" s="84"/>
      <c r="K609" s="84"/>
      <c r="M609" s="84"/>
      <c r="P609" s="84"/>
    </row>
    <row r="610" spans="2:16" s="81" customFormat="1" ht="14.1" customHeight="1">
      <c r="B610" s="84"/>
      <c r="D610" s="84"/>
      <c r="F610" s="84"/>
      <c r="I610" s="84"/>
      <c r="K610" s="84"/>
      <c r="M610" s="84"/>
      <c r="P610" s="84"/>
    </row>
    <row r="611" spans="2:16" s="81" customFormat="1" ht="14.1" customHeight="1">
      <c r="B611" s="84"/>
      <c r="D611" s="84"/>
      <c r="F611" s="84"/>
      <c r="I611" s="84"/>
      <c r="K611" s="84"/>
      <c r="M611" s="84"/>
      <c r="P611" s="84"/>
    </row>
    <row r="612" spans="2:16" s="81" customFormat="1" ht="14.1" customHeight="1">
      <c r="B612" s="84"/>
      <c r="D612" s="84"/>
      <c r="F612" s="84"/>
      <c r="I612" s="84"/>
      <c r="K612" s="84"/>
      <c r="M612" s="84"/>
      <c r="P612" s="84"/>
    </row>
    <row r="613" spans="2:16" s="81" customFormat="1" ht="14.1" customHeight="1">
      <c r="B613" s="84"/>
      <c r="D613" s="84"/>
      <c r="F613" s="84"/>
      <c r="I613" s="84"/>
      <c r="K613" s="84"/>
      <c r="M613" s="84"/>
      <c r="P613" s="84"/>
    </row>
    <row r="614" spans="2:16" s="81" customFormat="1" ht="14.1" customHeight="1">
      <c r="B614" s="84"/>
      <c r="D614" s="84"/>
      <c r="F614" s="84"/>
      <c r="I614" s="84"/>
      <c r="K614" s="84"/>
      <c r="M614" s="84"/>
      <c r="P614" s="84"/>
    </row>
    <row r="615" spans="2:16" s="81" customFormat="1" ht="14.1" customHeight="1">
      <c r="B615" s="84"/>
      <c r="D615" s="84"/>
      <c r="F615" s="84"/>
      <c r="I615" s="84"/>
      <c r="K615" s="84"/>
      <c r="M615" s="84"/>
      <c r="P615" s="84"/>
    </row>
    <row r="616" spans="2:16" s="81" customFormat="1" ht="14.1" customHeight="1">
      <c r="B616" s="84"/>
      <c r="D616" s="84"/>
      <c r="F616" s="84"/>
      <c r="I616" s="84"/>
      <c r="K616" s="84"/>
      <c r="M616" s="84"/>
      <c r="P616" s="84"/>
    </row>
    <row r="617" spans="2:16" s="81" customFormat="1" ht="14.1" customHeight="1">
      <c r="B617" s="84"/>
      <c r="D617" s="84"/>
      <c r="F617" s="84"/>
      <c r="I617" s="84"/>
      <c r="K617" s="84"/>
      <c r="M617" s="84"/>
      <c r="P617" s="84"/>
    </row>
    <row r="618" spans="2:16" s="81" customFormat="1" ht="14.1" customHeight="1">
      <c r="B618" s="84"/>
      <c r="D618" s="84"/>
      <c r="F618" s="84"/>
      <c r="I618" s="84"/>
      <c r="K618" s="84"/>
      <c r="M618" s="84"/>
      <c r="P618" s="84"/>
    </row>
    <row r="619" spans="2:16" s="81" customFormat="1" ht="14.1" customHeight="1">
      <c r="B619" s="84"/>
      <c r="D619" s="84"/>
      <c r="F619" s="84"/>
      <c r="I619" s="84"/>
      <c r="K619" s="84"/>
      <c r="M619" s="84"/>
      <c r="P619" s="84"/>
    </row>
    <row r="620" spans="2:16" s="81" customFormat="1" ht="14.1" customHeight="1">
      <c r="B620" s="84"/>
      <c r="D620" s="84"/>
      <c r="F620" s="84"/>
      <c r="I620" s="84"/>
      <c r="K620" s="84"/>
      <c r="M620" s="84"/>
      <c r="P620" s="84"/>
    </row>
    <row r="621" spans="2:16" s="81" customFormat="1" ht="14.1" customHeight="1">
      <c r="B621" s="84"/>
      <c r="D621" s="84"/>
      <c r="F621" s="84"/>
      <c r="I621" s="84"/>
      <c r="K621" s="84"/>
      <c r="M621" s="84"/>
      <c r="P621" s="84"/>
    </row>
    <row r="622" spans="2:16" s="81" customFormat="1" ht="14.1" customHeight="1">
      <c r="B622" s="84"/>
      <c r="D622" s="84"/>
      <c r="F622" s="84"/>
      <c r="I622" s="84"/>
      <c r="K622" s="84"/>
      <c r="M622" s="84"/>
      <c r="P622" s="84"/>
    </row>
    <row r="623" spans="2:16" s="81" customFormat="1" ht="14.1" customHeight="1">
      <c r="B623" s="84"/>
      <c r="D623" s="84"/>
      <c r="F623" s="84"/>
      <c r="I623" s="84"/>
      <c r="K623" s="84"/>
      <c r="M623" s="84"/>
      <c r="P623" s="84"/>
    </row>
    <row r="624" spans="2:16" s="81" customFormat="1" ht="14.1" customHeight="1">
      <c r="B624" s="84"/>
      <c r="D624" s="84"/>
      <c r="F624" s="84"/>
      <c r="I624" s="84"/>
      <c r="K624" s="84"/>
      <c r="M624" s="84"/>
      <c r="P624" s="84"/>
    </row>
    <row r="625" spans="2:16" s="81" customFormat="1" ht="14.1" customHeight="1">
      <c r="B625" s="84"/>
      <c r="D625" s="84"/>
      <c r="F625" s="84"/>
      <c r="I625" s="84"/>
      <c r="K625" s="84"/>
      <c r="M625" s="84"/>
      <c r="P625" s="84"/>
    </row>
    <row r="626" spans="2:16" s="81" customFormat="1" ht="14.1" customHeight="1">
      <c r="B626" s="84"/>
      <c r="D626" s="84"/>
      <c r="F626" s="84"/>
      <c r="I626" s="84"/>
      <c r="K626" s="84"/>
      <c r="M626" s="84"/>
      <c r="P626" s="84"/>
    </row>
    <row r="627" spans="2:16" s="81" customFormat="1" ht="14.1" customHeight="1">
      <c r="B627" s="84"/>
      <c r="D627" s="84"/>
      <c r="F627" s="84"/>
      <c r="I627" s="84"/>
      <c r="K627" s="84"/>
      <c r="M627" s="84"/>
      <c r="P627" s="84"/>
    </row>
    <row r="628" spans="2:16" s="81" customFormat="1" ht="14.1" customHeight="1">
      <c r="B628" s="84"/>
      <c r="D628" s="84"/>
      <c r="F628" s="84"/>
      <c r="I628" s="84"/>
      <c r="K628" s="84"/>
      <c r="M628" s="84"/>
      <c r="P628" s="84"/>
    </row>
    <row r="629" spans="2:16" s="81" customFormat="1" ht="14.1" customHeight="1">
      <c r="B629" s="84"/>
      <c r="D629" s="84"/>
      <c r="F629" s="84"/>
      <c r="I629" s="84"/>
      <c r="K629" s="84"/>
      <c r="M629" s="84"/>
      <c r="P629" s="84"/>
    </row>
    <row r="630" spans="2:16" s="81" customFormat="1" ht="14.1" customHeight="1">
      <c r="B630" s="84"/>
      <c r="D630" s="84"/>
      <c r="F630" s="84"/>
      <c r="I630" s="84"/>
      <c r="K630" s="84"/>
      <c r="M630" s="84"/>
      <c r="P630" s="84"/>
    </row>
    <row r="631" spans="2:16" s="81" customFormat="1" ht="14.1" customHeight="1">
      <c r="B631" s="84"/>
      <c r="D631" s="84"/>
      <c r="F631" s="84"/>
      <c r="I631" s="84"/>
      <c r="K631" s="84"/>
      <c r="M631" s="84"/>
      <c r="P631" s="84"/>
    </row>
    <row r="632" spans="2:16" s="81" customFormat="1" ht="14.1" customHeight="1">
      <c r="B632" s="84"/>
      <c r="D632" s="84"/>
      <c r="F632" s="84"/>
      <c r="I632" s="84"/>
      <c r="K632" s="84"/>
      <c r="M632" s="84"/>
      <c r="P632" s="84"/>
    </row>
    <row r="633" spans="2:16" s="81" customFormat="1" ht="14.1" customHeight="1">
      <c r="B633" s="84"/>
      <c r="D633" s="84"/>
      <c r="F633" s="84"/>
      <c r="I633" s="84"/>
      <c r="K633" s="84"/>
      <c r="M633" s="84"/>
      <c r="P633" s="84"/>
    </row>
    <row r="634" spans="2:16" s="81" customFormat="1" ht="14.1" customHeight="1">
      <c r="B634" s="84"/>
      <c r="D634" s="84"/>
      <c r="F634" s="84"/>
      <c r="I634" s="84"/>
      <c r="K634" s="84"/>
      <c r="M634" s="84"/>
      <c r="P634" s="84"/>
    </row>
    <row r="635" spans="2:16" s="81" customFormat="1" ht="14.1" customHeight="1">
      <c r="B635" s="84"/>
      <c r="D635" s="84"/>
      <c r="F635" s="84"/>
      <c r="I635" s="84"/>
      <c r="K635" s="84"/>
      <c r="M635" s="84"/>
      <c r="P635" s="84"/>
    </row>
    <row r="636" spans="2:16" s="81" customFormat="1" ht="14.1" customHeight="1">
      <c r="B636" s="84"/>
      <c r="D636" s="84"/>
      <c r="F636" s="84"/>
      <c r="I636" s="84"/>
      <c r="K636" s="84"/>
      <c r="M636" s="84"/>
      <c r="P636" s="84"/>
    </row>
    <row r="637" spans="2:16" s="81" customFormat="1" ht="14.1" customHeight="1">
      <c r="B637" s="84"/>
      <c r="D637" s="84"/>
      <c r="F637" s="84"/>
      <c r="I637" s="84"/>
      <c r="K637" s="84"/>
      <c r="M637" s="84"/>
      <c r="P637" s="84"/>
    </row>
    <row r="638" spans="2:16" s="81" customFormat="1" ht="14.1" customHeight="1">
      <c r="B638" s="84"/>
      <c r="D638" s="84"/>
      <c r="F638" s="84"/>
      <c r="I638" s="84"/>
      <c r="K638" s="84"/>
      <c r="M638" s="84"/>
      <c r="P638" s="84"/>
    </row>
    <row r="639" spans="2:16" s="81" customFormat="1" ht="14.1" customHeight="1">
      <c r="B639" s="84"/>
      <c r="D639" s="84"/>
      <c r="F639" s="84"/>
      <c r="I639" s="84"/>
      <c r="K639" s="84"/>
      <c r="M639" s="84"/>
      <c r="P639" s="84"/>
    </row>
    <row r="640" spans="2:16" s="81" customFormat="1" ht="14.1" customHeight="1">
      <c r="B640" s="84"/>
      <c r="D640" s="84"/>
      <c r="F640" s="84"/>
      <c r="I640" s="84"/>
      <c r="K640" s="84"/>
      <c r="M640" s="84"/>
      <c r="P640" s="84"/>
    </row>
    <row r="641" spans="2:16" s="81" customFormat="1" ht="14.1" customHeight="1">
      <c r="B641" s="84"/>
      <c r="D641" s="84"/>
      <c r="F641" s="84"/>
      <c r="I641" s="84"/>
      <c r="K641" s="84"/>
      <c r="M641" s="84"/>
      <c r="P641" s="84"/>
    </row>
    <row r="642" spans="2:16" s="81" customFormat="1" ht="14.1" customHeight="1">
      <c r="B642" s="84"/>
      <c r="D642" s="84"/>
      <c r="F642" s="84"/>
      <c r="I642" s="84"/>
      <c r="K642" s="84"/>
      <c r="M642" s="84"/>
      <c r="P642" s="84"/>
    </row>
    <row r="643" spans="2:16" s="81" customFormat="1" ht="14.1" customHeight="1">
      <c r="B643" s="84"/>
      <c r="D643" s="84"/>
      <c r="F643" s="84"/>
      <c r="I643" s="84"/>
      <c r="K643" s="84"/>
      <c r="M643" s="84"/>
      <c r="P643" s="84"/>
    </row>
    <row r="644" spans="2:16" s="81" customFormat="1" ht="14.1" customHeight="1">
      <c r="B644" s="84"/>
      <c r="D644" s="84"/>
      <c r="F644" s="84"/>
      <c r="I644" s="84"/>
      <c r="K644" s="84"/>
      <c r="M644" s="84"/>
      <c r="P644" s="84"/>
    </row>
    <row r="645" spans="2:16" s="81" customFormat="1" ht="14.1" customHeight="1">
      <c r="B645" s="84"/>
      <c r="D645" s="84"/>
      <c r="F645" s="84"/>
      <c r="I645" s="84"/>
      <c r="K645" s="84"/>
      <c r="M645" s="84"/>
      <c r="P645" s="84"/>
    </row>
    <row r="646" spans="2:16" s="81" customFormat="1" ht="14.1" customHeight="1">
      <c r="B646" s="84"/>
      <c r="D646" s="84"/>
      <c r="F646" s="84"/>
      <c r="I646" s="84"/>
      <c r="K646" s="84"/>
      <c r="M646" s="84"/>
      <c r="P646" s="84"/>
    </row>
    <row r="647" spans="2:16" s="81" customFormat="1" ht="14.1" customHeight="1">
      <c r="B647" s="84"/>
      <c r="D647" s="84"/>
      <c r="F647" s="84"/>
      <c r="I647" s="84"/>
      <c r="K647" s="84"/>
      <c r="M647" s="84"/>
      <c r="P647" s="84"/>
    </row>
    <row r="648" spans="2:16" s="81" customFormat="1" ht="14.1" customHeight="1">
      <c r="B648" s="84"/>
      <c r="D648" s="84"/>
      <c r="F648" s="84"/>
      <c r="I648" s="84"/>
      <c r="K648" s="84"/>
      <c r="M648" s="84"/>
      <c r="P648" s="84"/>
    </row>
    <row r="649" spans="2:16" s="81" customFormat="1" ht="14.1" customHeight="1">
      <c r="B649" s="84"/>
      <c r="D649" s="84"/>
      <c r="F649" s="84"/>
      <c r="I649" s="84"/>
      <c r="K649" s="84"/>
      <c r="M649" s="84"/>
      <c r="P649" s="84"/>
    </row>
    <row r="650" spans="2:16" s="81" customFormat="1" ht="14.1" customHeight="1">
      <c r="B650" s="84"/>
      <c r="D650" s="84"/>
      <c r="F650" s="84"/>
      <c r="I650" s="84"/>
      <c r="K650" s="84"/>
      <c r="M650" s="84"/>
      <c r="P650" s="84"/>
    </row>
    <row r="651" spans="2:16" s="81" customFormat="1" ht="14.1" customHeight="1">
      <c r="B651" s="84"/>
      <c r="D651" s="84"/>
      <c r="F651" s="84"/>
      <c r="I651" s="84"/>
      <c r="K651" s="84"/>
      <c r="M651" s="84"/>
      <c r="P651" s="84"/>
    </row>
    <row r="652" spans="2:16" s="81" customFormat="1" ht="14.1" customHeight="1">
      <c r="B652" s="84"/>
      <c r="D652" s="84"/>
      <c r="F652" s="84"/>
      <c r="I652" s="84"/>
      <c r="K652" s="84"/>
      <c r="M652" s="84"/>
      <c r="P652" s="84"/>
    </row>
    <row r="653" spans="2:16" s="81" customFormat="1" ht="14.1" customHeight="1">
      <c r="B653" s="84"/>
      <c r="D653" s="84"/>
      <c r="F653" s="84"/>
      <c r="I653" s="84"/>
      <c r="K653" s="84"/>
      <c r="M653" s="84"/>
      <c r="P653" s="84"/>
    </row>
    <row r="654" spans="2:16" s="81" customFormat="1" ht="14.1" customHeight="1">
      <c r="B654" s="84"/>
      <c r="D654" s="84"/>
      <c r="F654" s="84"/>
      <c r="I654" s="84"/>
      <c r="K654" s="84"/>
      <c r="M654" s="84"/>
      <c r="P654" s="84"/>
    </row>
    <row r="655" spans="2:16" s="81" customFormat="1" ht="14.1" customHeight="1">
      <c r="B655" s="84"/>
      <c r="D655" s="84"/>
      <c r="F655" s="84"/>
      <c r="I655" s="84"/>
      <c r="K655" s="84"/>
      <c r="M655" s="84"/>
      <c r="P655" s="84"/>
    </row>
    <row r="656" spans="2:16" s="81" customFormat="1" ht="14.1" customHeight="1">
      <c r="B656" s="84"/>
      <c r="D656" s="84"/>
      <c r="F656" s="84"/>
      <c r="I656" s="84"/>
      <c r="K656" s="84"/>
      <c r="M656" s="84"/>
      <c r="P656" s="84"/>
    </row>
    <row r="657" spans="2:16" s="81" customFormat="1" ht="14.1" customHeight="1">
      <c r="B657" s="84"/>
      <c r="D657" s="84"/>
      <c r="F657" s="84"/>
      <c r="I657" s="84"/>
      <c r="K657" s="84"/>
      <c r="M657" s="84"/>
      <c r="P657" s="84"/>
    </row>
    <row r="658" spans="2:16" s="81" customFormat="1" ht="14.1" customHeight="1">
      <c r="B658" s="84"/>
      <c r="D658" s="84"/>
      <c r="F658" s="84"/>
      <c r="I658" s="84"/>
      <c r="K658" s="84"/>
      <c r="M658" s="84"/>
      <c r="P658" s="84"/>
    </row>
    <row r="659" spans="2:16" s="81" customFormat="1" ht="14.1" customHeight="1">
      <c r="B659" s="84"/>
      <c r="D659" s="84"/>
      <c r="F659" s="84"/>
      <c r="I659" s="84"/>
      <c r="K659" s="84"/>
      <c r="M659" s="84"/>
      <c r="P659" s="84"/>
    </row>
    <row r="660" spans="2:16" s="81" customFormat="1" ht="14.1" customHeight="1">
      <c r="B660" s="84"/>
      <c r="D660" s="84"/>
      <c r="F660" s="84"/>
      <c r="I660" s="84"/>
      <c r="K660" s="84"/>
      <c r="M660" s="84"/>
      <c r="P660" s="84"/>
    </row>
    <row r="661" spans="2:16" s="81" customFormat="1" ht="14.1" customHeight="1">
      <c r="B661" s="84"/>
      <c r="D661" s="84"/>
      <c r="F661" s="84"/>
      <c r="I661" s="84"/>
      <c r="K661" s="84"/>
      <c r="M661" s="84"/>
      <c r="P661" s="84"/>
    </row>
    <row r="662" spans="2:16" s="81" customFormat="1" ht="14.1" customHeight="1">
      <c r="B662" s="84"/>
      <c r="D662" s="84"/>
      <c r="F662" s="84"/>
      <c r="I662" s="84"/>
      <c r="K662" s="84"/>
      <c r="M662" s="84"/>
      <c r="P662" s="84"/>
    </row>
    <row r="663" spans="2:16" s="81" customFormat="1" ht="14.1" customHeight="1">
      <c r="B663" s="84"/>
      <c r="D663" s="84"/>
      <c r="F663" s="84"/>
      <c r="I663" s="84"/>
      <c r="K663" s="84"/>
      <c r="M663" s="84"/>
      <c r="P663" s="84"/>
    </row>
    <row r="664" spans="2:16" s="81" customFormat="1" ht="14.1" customHeight="1">
      <c r="B664" s="84"/>
      <c r="D664" s="84"/>
      <c r="F664" s="84"/>
      <c r="I664" s="84"/>
      <c r="K664" s="84"/>
      <c r="M664" s="84"/>
      <c r="P664" s="84"/>
    </row>
    <row r="665" spans="2:16" s="81" customFormat="1" ht="14.1" customHeight="1">
      <c r="B665" s="84"/>
      <c r="D665" s="84"/>
      <c r="F665" s="84"/>
      <c r="I665" s="84"/>
      <c r="K665" s="84"/>
      <c r="M665" s="84"/>
      <c r="P665" s="84"/>
    </row>
    <row r="666" spans="2:16" s="81" customFormat="1" ht="14.1" customHeight="1">
      <c r="B666" s="84"/>
      <c r="D666" s="84"/>
      <c r="F666" s="84"/>
      <c r="I666" s="84"/>
      <c r="K666" s="84"/>
      <c r="M666" s="84"/>
      <c r="P666" s="84"/>
    </row>
    <row r="667" spans="2:16" s="81" customFormat="1" ht="14.1" customHeight="1">
      <c r="B667" s="84"/>
      <c r="D667" s="84"/>
      <c r="F667" s="84"/>
      <c r="I667" s="84"/>
      <c r="K667" s="84"/>
      <c r="M667" s="84"/>
      <c r="P667" s="84"/>
    </row>
    <row r="668" spans="2:16" s="81" customFormat="1" ht="14.1" customHeight="1">
      <c r="B668" s="84"/>
      <c r="D668" s="84"/>
      <c r="F668" s="84"/>
      <c r="I668" s="84"/>
      <c r="K668" s="84"/>
      <c r="M668" s="84"/>
      <c r="P668" s="84"/>
    </row>
    <row r="669" spans="2:16" s="81" customFormat="1" ht="14.1" customHeight="1">
      <c r="B669" s="84"/>
      <c r="D669" s="84"/>
      <c r="F669" s="84"/>
      <c r="I669" s="84"/>
      <c r="K669" s="84"/>
      <c r="M669" s="84"/>
      <c r="P669" s="84"/>
    </row>
    <row r="670" spans="2:16" s="81" customFormat="1" ht="14.1" customHeight="1">
      <c r="B670" s="84"/>
      <c r="D670" s="84"/>
      <c r="F670" s="84"/>
      <c r="I670" s="84"/>
      <c r="K670" s="84"/>
      <c r="M670" s="84"/>
      <c r="P670" s="84"/>
    </row>
    <row r="671" spans="2:16" s="81" customFormat="1" ht="14.1" customHeight="1">
      <c r="B671" s="84"/>
      <c r="D671" s="84"/>
      <c r="F671" s="84"/>
      <c r="I671" s="84"/>
      <c r="K671" s="84"/>
      <c r="M671" s="84"/>
      <c r="P671" s="84"/>
    </row>
    <row r="672" spans="2:16" s="81" customFormat="1" ht="14.1" customHeight="1">
      <c r="B672" s="84"/>
      <c r="D672" s="84"/>
      <c r="F672" s="84"/>
      <c r="I672" s="84"/>
      <c r="K672" s="84"/>
      <c r="M672" s="84"/>
      <c r="P672" s="84"/>
    </row>
    <row r="673" spans="2:16" s="81" customFormat="1" ht="14.1" customHeight="1">
      <c r="B673" s="84"/>
      <c r="D673" s="84"/>
      <c r="F673" s="84"/>
      <c r="I673" s="84"/>
      <c r="K673" s="84"/>
      <c r="M673" s="84"/>
      <c r="P673" s="84"/>
    </row>
    <row r="674" spans="2:16" s="81" customFormat="1" ht="14.1" customHeight="1">
      <c r="B674" s="84"/>
      <c r="D674" s="84"/>
      <c r="F674" s="84"/>
      <c r="I674" s="84"/>
      <c r="K674" s="84"/>
      <c r="M674" s="84"/>
      <c r="P674" s="84"/>
    </row>
    <row r="675" spans="2:16" s="81" customFormat="1" ht="14.1" customHeight="1">
      <c r="B675" s="84"/>
      <c r="D675" s="84"/>
      <c r="F675" s="84"/>
      <c r="I675" s="84"/>
      <c r="K675" s="84"/>
      <c r="M675" s="84"/>
      <c r="P675" s="84"/>
    </row>
    <row r="676" spans="2:16" s="81" customFormat="1" ht="14.1" customHeight="1">
      <c r="B676" s="84"/>
      <c r="D676" s="84"/>
      <c r="F676" s="84"/>
      <c r="I676" s="84"/>
      <c r="K676" s="84"/>
      <c r="M676" s="84"/>
      <c r="P676" s="84"/>
    </row>
    <row r="677" spans="2:16" s="81" customFormat="1" ht="14.1" customHeight="1">
      <c r="B677" s="84"/>
      <c r="D677" s="84"/>
      <c r="F677" s="84"/>
      <c r="I677" s="84"/>
      <c r="K677" s="84"/>
      <c r="M677" s="84"/>
      <c r="P677" s="84"/>
    </row>
    <row r="678" spans="2:16" s="81" customFormat="1" ht="14.1" customHeight="1">
      <c r="B678" s="84"/>
      <c r="D678" s="84"/>
      <c r="F678" s="84"/>
      <c r="I678" s="84"/>
      <c r="K678" s="84"/>
      <c r="M678" s="84"/>
      <c r="P678" s="84"/>
    </row>
    <row r="679" spans="2:16" s="81" customFormat="1" ht="14.1" customHeight="1">
      <c r="B679" s="84"/>
      <c r="D679" s="84"/>
      <c r="F679" s="84"/>
      <c r="I679" s="84"/>
      <c r="K679" s="84"/>
      <c r="M679" s="84"/>
      <c r="P679" s="84"/>
    </row>
    <row r="680" spans="2:16" s="81" customFormat="1" ht="14.1" customHeight="1">
      <c r="B680" s="84"/>
      <c r="D680" s="84"/>
      <c r="F680" s="84"/>
      <c r="I680" s="84"/>
      <c r="K680" s="84"/>
      <c r="M680" s="84"/>
      <c r="P680" s="84"/>
    </row>
    <row r="681" spans="2:16" s="81" customFormat="1" ht="14.1" customHeight="1">
      <c r="B681" s="84"/>
      <c r="D681" s="84"/>
      <c r="F681" s="84"/>
      <c r="I681" s="84"/>
      <c r="K681" s="84"/>
      <c r="M681" s="84"/>
      <c r="P681" s="84"/>
    </row>
    <row r="682" spans="2:16" s="81" customFormat="1" ht="14.1" customHeight="1">
      <c r="B682" s="84"/>
      <c r="D682" s="84"/>
      <c r="F682" s="84"/>
      <c r="I682" s="84"/>
      <c r="K682" s="84"/>
      <c r="M682" s="84"/>
      <c r="P682" s="84"/>
    </row>
    <row r="683" spans="2:16" s="81" customFormat="1" ht="14.1" customHeight="1">
      <c r="B683" s="84"/>
      <c r="D683" s="84"/>
      <c r="F683" s="84"/>
      <c r="I683" s="84"/>
      <c r="K683" s="84"/>
      <c r="M683" s="84"/>
      <c r="P683" s="84"/>
    </row>
    <row r="684" spans="2:16" s="81" customFormat="1" ht="14.1" customHeight="1">
      <c r="B684" s="84"/>
      <c r="D684" s="84"/>
      <c r="F684" s="84"/>
      <c r="I684" s="84"/>
      <c r="K684" s="84"/>
      <c r="M684" s="84"/>
      <c r="P684" s="84"/>
    </row>
    <row r="685" spans="2:16" s="81" customFormat="1" ht="14.1" customHeight="1">
      <c r="B685" s="84"/>
      <c r="D685" s="84"/>
      <c r="F685" s="84"/>
      <c r="I685" s="84"/>
      <c r="K685" s="84"/>
      <c r="M685" s="84"/>
      <c r="P685" s="84"/>
    </row>
    <row r="686" spans="2:16" s="81" customFormat="1" ht="14.1" customHeight="1">
      <c r="B686" s="84"/>
      <c r="D686" s="84"/>
      <c r="F686" s="84"/>
      <c r="I686" s="84"/>
      <c r="K686" s="84"/>
      <c r="M686" s="84"/>
      <c r="P686" s="84"/>
    </row>
    <row r="687" spans="2:16" s="81" customFormat="1" ht="14.1" customHeight="1">
      <c r="B687" s="84"/>
      <c r="D687" s="84"/>
      <c r="F687" s="84"/>
      <c r="I687" s="84"/>
      <c r="K687" s="84"/>
      <c r="M687" s="84"/>
      <c r="P687" s="84"/>
    </row>
    <row r="688" spans="2:16" s="81" customFormat="1" ht="14.1" customHeight="1">
      <c r="B688" s="84"/>
      <c r="D688" s="84"/>
      <c r="F688" s="84"/>
      <c r="I688" s="84"/>
      <c r="K688" s="84"/>
      <c r="M688" s="84"/>
      <c r="P688" s="84"/>
    </row>
    <row r="689" spans="2:16" s="81" customFormat="1" ht="14.1" customHeight="1">
      <c r="B689" s="84"/>
      <c r="D689" s="84"/>
      <c r="F689" s="84"/>
      <c r="I689" s="84"/>
      <c r="K689" s="84"/>
      <c r="M689" s="84"/>
      <c r="P689" s="84"/>
    </row>
    <row r="690" spans="2:16" s="81" customFormat="1" ht="14.1" customHeight="1">
      <c r="B690" s="84"/>
      <c r="D690" s="84"/>
      <c r="F690" s="84"/>
      <c r="I690" s="84"/>
      <c r="K690" s="84"/>
      <c r="M690" s="84"/>
      <c r="P690" s="84"/>
    </row>
    <row r="691" spans="2:16" s="81" customFormat="1" ht="14.1" customHeight="1">
      <c r="B691" s="84"/>
      <c r="D691" s="84"/>
      <c r="F691" s="84"/>
      <c r="I691" s="84"/>
      <c r="K691" s="84"/>
      <c r="M691" s="84"/>
      <c r="P691" s="84"/>
    </row>
    <row r="692" spans="2:16" s="81" customFormat="1" ht="14.1" customHeight="1">
      <c r="B692" s="84"/>
      <c r="D692" s="84"/>
      <c r="F692" s="84"/>
      <c r="I692" s="84"/>
      <c r="K692" s="84"/>
      <c r="M692" s="84"/>
      <c r="P692" s="84"/>
    </row>
    <row r="693" spans="2:16" s="81" customFormat="1" ht="14.1" customHeight="1">
      <c r="B693" s="84"/>
      <c r="D693" s="84"/>
      <c r="F693" s="84"/>
      <c r="I693" s="84"/>
      <c r="K693" s="84"/>
      <c r="M693" s="84"/>
      <c r="P693" s="84"/>
    </row>
    <row r="694" spans="2:16" s="81" customFormat="1" ht="14.1" customHeight="1">
      <c r="B694" s="84"/>
      <c r="D694" s="84"/>
      <c r="F694" s="84"/>
      <c r="I694" s="84"/>
      <c r="K694" s="84"/>
      <c r="M694" s="84"/>
      <c r="P694" s="84"/>
    </row>
    <row r="695" spans="2:16" s="81" customFormat="1" ht="14.1" customHeight="1">
      <c r="B695" s="84"/>
      <c r="D695" s="84"/>
      <c r="F695" s="84"/>
      <c r="I695" s="84"/>
      <c r="K695" s="84"/>
      <c r="M695" s="84"/>
      <c r="P695" s="84"/>
    </row>
    <row r="696" spans="2:16" s="81" customFormat="1" ht="14.1" customHeight="1">
      <c r="B696" s="84"/>
      <c r="D696" s="84"/>
      <c r="F696" s="84"/>
      <c r="I696" s="84"/>
      <c r="K696" s="84"/>
      <c r="M696" s="84"/>
      <c r="P696" s="84"/>
    </row>
    <row r="697" spans="2:16" s="81" customFormat="1" ht="14.1" customHeight="1">
      <c r="B697" s="84"/>
      <c r="D697" s="84"/>
      <c r="F697" s="84"/>
      <c r="I697" s="84"/>
      <c r="K697" s="84"/>
      <c r="M697" s="84"/>
      <c r="P697" s="84"/>
    </row>
    <row r="698" spans="2:16" s="81" customFormat="1" ht="14.1" customHeight="1">
      <c r="B698" s="84"/>
      <c r="D698" s="84"/>
      <c r="F698" s="84"/>
      <c r="I698" s="84"/>
      <c r="K698" s="84"/>
      <c r="M698" s="84"/>
      <c r="P698" s="84"/>
    </row>
    <row r="699" spans="2:16" s="81" customFormat="1" ht="14.1" customHeight="1">
      <c r="B699" s="84"/>
      <c r="D699" s="84"/>
      <c r="F699" s="84"/>
      <c r="I699" s="84"/>
      <c r="K699" s="84"/>
      <c r="M699" s="84"/>
      <c r="P699" s="84"/>
    </row>
    <row r="700" spans="2:16" s="81" customFormat="1" ht="14.1" customHeight="1">
      <c r="B700" s="84"/>
      <c r="D700" s="84"/>
      <c r="F700" s="84"/>
      <c r="I700" s="84"/>
      <c r="K700" s="84"/>
      <c r="M700" s="84"/>
      <c r="P700" s="84"/>
    </row>
    <row r="701" spans="2:16" s="81" customFormat="1" ht="14.1" customHeight="1">
      <c r="B701" s="84"/>
      <c r="D701" s="84"/>
      <c r="F701" s="84"/>
      <c r="I701" s="84"/>
      <c r="K701" s="84"/>
      <c r="M701" s="84"/>
      <c r="P701" s="84"/>
    </row>
    <row r="702" spans="2:16" s="81" customFormat="1" ht="14.1" customHeight="1">
      <c r="B702" s="84"/>
      <c r="D702" s="84"/>
      <c r="F702" s="84"/>
      <c r="I702" s="84"/>
      <c r="K702" s="84"/>
      <c r="M702" s="84"/>
      <c r="P702" s="84"/>
    </row>
    <row r="703" spans="2:16" s="81" customFormat="1" ht="14.1" customHeight="1">
      <c r="B703" s="84"/>
      <c r="D703" s="84"/>
      <c r="F703" s="84"/>
      <c r="I703" s="84"/>
      <c r="K703" s="84"/>
      <c r="M703" s="84"/>
      <c r="P703" s="84"/>
    </row>
    <row r="704" spans="2:16" s="81" customFormat="1" ht="14.1" customHeight="1">
      <c r="B704" s="84"/>
      <c r="D704" s="84"/>
      <c r="F704" s="84"/>
      <c r="I704" s="84"/>
      <c r="K704" s="84"/>
      <c r="M704" s="84"/>
      <c r="P704" s="84"/>
    </row>
    <row r="705" spans="2:16" s="81" customFormat="1" ht="14.1" customHeight="1">
      <c r="B705" s="84"/>
      <c r="D705" s="84"/>
      <c r="F705" s="84"/>
      <c r="I705" s="84"/>
      <c r="K705" s="84"/>
      <c r="M705" s="84"/>
      <c r="P705" s="84"/>
    </row>
    <row r="706" spans="2:16" s="81" customFormat="1" ht="14.1" customHeight="1">
      <c r="B706" s="84"/>
      <c r="D706" s="84"/>
      <c r="F706" s="84"/>
      <c r="I706" s="84"/>
      <c r="K706" s="84"/>
      <c r="M706" s="84"/>
      <c r="P706" s="84"/>
    </row>
    <row r="707" spans="2:16" s="81" customFormat="1" ht="14.1" customHeight="1">
      <c r="B707" s="84"/>
      <c r="D707" s="84"/>
      <c r="F707" s="84"/>
      <c r="I707" s="84"/>
      <c r="K707" s="84"/>
      <c r="M707" s="84"/>
      <c r="P707" s="84"/>
    </row>
    <row r="708" spans="2:16" s="81" customFormat="1" ht="14.1" customHeight="1">
      <c r="B708" s="84"/>
      <c r="D708" s="84"/>
      <c r="F708" s="84"/>
      <c r="I708" s="84"/>
      <c r="K708" s="84"/>
      <c r="M708" s="84"/>
      <c r="P708" s="84"/>
    </row>
    <row r="709" spans="2:16" s="81" customFormat="1" ht="14.1" customHeight="1">
      <c r="B709" s="84"/>
      <c r="D709" s="84"/>
      <c r="F709" s="84"/>
      <c r="I709" s="84"/>
      <c r="K709" s="84"/>
      <c r="M709" s="84"/>
      <c r="P709" s="84"/>
    </row>
    <row r="710" spans="2:16" s="81" customFormat="1" ht="14.1" customHeight="1">
      <c r="B710" s="84"/>
      <c r="D710" s="84"/>
      <c r="F710" s="84"/>
      <c r="I710" s="84"/>
      <c r="K710" s="84"/>
      <c r="M710" s="84"/>
      <c r="P710" s="84"/>
    </row>
    <row r="711" spans="2:16" s="81" customFormat="1" ht="14.1" customHeight="1">
      <c r="B711" s="84"/>
      <c r="D711" s="84"/>
      <c r="F711" s="84"/>
      <c r="I711" s="84"/>
      <c r="K711" s="84"/>
      <c r="M711" s="84"/>
      <c r="P711" s="84"/>
    </row>
    <row r="712" spans="2:16" s="81" customFormat="1" ht="14.1" customHeight="1">
      <c r="B712" s="84"/>
      <c r="D712" s="84"/>
      <c r="F712" s="84"/>
      <c r="I712" s="84"/>
      <c r="K712" s="84"/>
      <c r="M712" s="84"/>
      <c r="P712" s="84"/>
    </row>
    <row r="713" spans="2:16" s="81" customFormat="1" ht="14.1" customHeight="1">
      <c r="B713" s="84"/>
      <c r="D713" s="84"/>
      <c r="F713" s="84"/>
      <c r="I713" s="84"/>
      <c r="K713" s="84"/>
      <c r="M713" s="84"/>
      <c r="P713" s="84"/>
    </row>
    <row r="714" spans="2:16" s="81" customFormat="1" ht="14.1" customHeight="1">
      <c r="B714" s="84"/>
      <c r="D714" s="84"/>
      <c r="F714" s="84"/>
      <c r="I714" s="84"/>
      <c r="K714" s="84"/>
      <c r="M714" s="84"/>
      <c r="P714" s="84"/>
    </row>
    <row r="715" spans="2:16" s="81" customFormat="1" ht="14.1" customHeight="1">
      <c r="B715" s="84"/>
      <c r="D715" s="84"/>
      <c r="F715" s="84"/>
      <c r="I715" s="84"/>
      <c r="K715" s="84"/>
      <c r="M715" s="84"/>
      <c r="P715" s="84"/>
    </row>
    <row r="716" spans="2:16" s="81" customFormat="1" ht="14.1" customHeight="1">
      <c r="B716" s="84"/>
      <c r="D716" s="84"/>
      <c r="F716" s="84"/>
      <c r="I716" s="84"/>
      <c r="K716" s="84"/>
      <c r="M716" s="84"/>
      <c r="P716" s="84"/>
    </row>
    <row r="717" spans="2:16" s="81" customFormat="1" ht="14.1" customHeight="1">
      <c r="B717" s="84"/>
      <c r="D717" s="84"/>
      <c r="F717" s="84"/>
      <c r="I717" s="84"/>
      <c r="K717" s="84"/>
      <c r="M717" s="84"/>
      <c r="P717" s="84"/>
    </row>
    <row r="718" spans="2:16" s="81" customFormat="1" ht="14.1" customHeight="1">
      <c r="B718" s="84"/>
      <c r="D718" s="84"/>
      <c r="F718" s="84"/>
      <c r="I718" s="84"/>
      <c r="K718" s="84"/>
      <c r="M718" s="84"/>
      <c r="P718" s="84"/>
    </row>
    <row r="719" spans="2:16" s="81" customFormat="1" ht="14.1" customHeight="1">
      <c r="B719" s="84"/>
      <c r="D719" s="84"/>
      <c r="F719" s="84"/>
      <c r="I719" s="84"/>
      <c r="K719" s="84"/>
      <c r="M719" s="84"/>
      <c r="P719" s="84"/>
    </row>
    <row r="720" spans="2:16" s="81" customFormat="1" ht="14.1" customHeight="1">
      <c r="B720" s="84"/>
      <c r="D720" s="84"/>
      <c r="F720" s="84"/>
      <c r="I720" s="84"/>
      <c r="K720" s="84"/>
      <c r="M720" s="84"/>
      <c r="P720" s="84"/>
    </row>
    <row r="721" spans="2:16" s="81" customFormat="1" ht="14.1" customHeight="1">
      <c r="B721" s="84"/>
      <c r="D721" s="84"/>
      <c r="F721" s="84"/>
      <c r="I721" s="84"/>
      <c r="K721" s="84"/>
      <c r="M721" s="84"/>
      <c r="P721" s="84"/>
    </row>
    <row r="722" spans="2:16" s="81" customFormat="1" ht="14.1" customHeight="1">
      <c r="B722" s="84"/>
      <c r="D722" s="84"/>
      <c r="F722" s="84"/>
      <c r="I722" s="84"/>
      <c r="K722" s="84"/>
      <c r="M722" s="84"/>
      <c r="P722" s="84"/>
    </row>
    <row r="723" spans="2:16" s="81" customFormat="1" ht="14.1" customHeight="1">
      <c r="B723" s="84"/>
      <c r="D723" s="84"/>
      <c r="F723" s="84"/>
      <c r="I723" s="84"/>
      <c r="K723" s="84"/>
      <c r="M723" s="84"/>
      <c r="P723" s="84"/>
    </row>
    <row r="724" spans="2:16" s="81" customFormat="1" ht="14.1" customHeight="1">
      <c r="B724" s="84"/>
      <c r="D724" s="84"/>
      <c r="F724" s="84"/>
      <c r="I724" s="84"/>
      <c r="K724" s="84"/>
      <c r="M724" s="84"/>
      <c r="P724" s="84"/>
    </row>
    <row r="725" spans="2:16" s="81" customFormat="1" ht="14.1" customHeight="1">
      <c r="B725" s="84"/>
      <c r="D725" s="84"/>
      <c r="F725" s="84"/>
      <c r="I725" s="84"/>
      <c r="K725" s="84"/>
      <c r="M725" s="84"/>
      <c r="P725" s="84"/>
    </row>
    <row r="726" spans="2:16" s="81" customFormat="1" ht="14.1" customHeight="1">
      <c r="B726" s="84"/>
      <c r="D726" s="84"/>
      <c r="F726" s="84"/>
      <c r="I726" s="84"/>
      <c r="K726" s="84"/>
      <c r="M726" s="84"/>
      <c r="P726" s="84"/>
    </row>
    <row r="727" spans="2:16" s="81" customFormat="1" ht="14.1" customHeight="1">
      <c r="B727" s="84"/>
      <c r="D727" s="84"/>
      <c r="F727" s="84"/>
      <c r="I727" s="84"/>
      <c r="K727" s="84"/>
      <c r="M727" s="84"/>
      <c r="P727" s="84"/>
    </row>
    <row r="728" spans="2:16" s="81" customFormat="1" ht="14.1" customHeight="1">
      <c r="B728" s="84"/>
      <c r="D728" s="84"/>
      <c r="F728" s="84"/>
      <c r="I728" s="84"/>
      <c r="K728" s="84"/>
      <c r="M728" s="84"/>
      <c r="P728" s="84"/>
    </row>
    <row r="729" spans="2:16" s="81" customFormat="1" ht="14.1" customHeight="1">
      <c r="B729" s="84"/>
      <c r="D729" s="84"/>
      <c r="F729" s="84"/>
      <c r="I729" s="84"/>
      <c r="K729" s="84"/>
      <c r="M729" s="84"/>
      <c r="P729" s="84"/>
    </row>
    <row r="730" spans="2:16" s="81" customFormat="1" ht="14.1" customHeight="1">
      <c r="B730" s="84"/>
      <c r="D730" s="84"/>
      <c r="F730" s="84"/>
      <c r="I730" s="84"/>
      <c r="K730" s="84"/>
      <c r="M730" s="84"/>
      <c r="P730" s="84"/>
    </row>
    <row r="731" spans="2:16" s="81" customFormat="1" ht="14.1" customHeight="1">
      <c r="B731" s="84"/>
      <c r="D731" s="84"/>
      <c r="F731" s="84"/>
      <c r="I731" s="84"/>
      <c r="K731" s="84"/>
      <c r="M731" s="84"/>
      <c r="P731" s="84"/>
    </row>
    <row r="732" spans="2:16" s="81" customFormat="1" ht="14.1" customHeight="1">
      <c r="B732" s="84"/>
      <c r="D732" s="84"/>
      <c r="F732" s="84"/>
      <c r="I732" s="84"/>
      <c r="K732" s="84"/>
      <c r="M732" s="84"/>
      <c r="P732" s="84"/>
    </row>
    <row r="733" spans="2:16" s="81" customFormat="1" ht="14.1" customHeight="1">
      <c r="B733" s="84"/>
      <c r="D733" s="84"/>
      <c r="F733" s="84"/>
      <c r="I733" s="84"/>
      <c r="K733" s="84"/>
      <c r="M733" s="84"/>
      <c r="P733" s="84"/>
    </row>
    <row r="734" spans="2:16" s="81" customFormat="1" ht="14.1" customHeight="1">
      <c r="B734" s="84"/>
      <c r="D734" s="84"/>
      <c r="F734" s="84"/>
      <c r="I734" s="84"/>
      <c r="K734" s="84"/>
      <c r="M734" s="84"/>
      <c r="P734" s="84"/>
    </row>
    <row r="735" spans="2:16" s="81" customFormat="1" ht="14.1" customHeight="1">
      <c r="B735" s="84"/>
      <c r="D735" s="84"/>
      <c r="F735" s="84"/>
      <c r="I735" s="84"/>
      <c r="K735" s="84"/>
      <c r="M735" s="84"/>
      <c r="P735" s="84"/>
    </row>
    <row r="736" spans="2:16" s="81" customFormat="1" ht="14.1" customHeight="1">
      <c r="B736" s="84"/>
      <c r="D736" s="84"/>
      <c r="F736" s="84"/>
      <c r="I736" s="84"/>
      <c r="K736" s="84"/>
      <c r="M736" s="84"/>
      <c r="P736" s="84"/>
    </row>
    <row r="737" spans="2:16" s="81" customFormat="1" ht="14.1" customHeight="1">
      <c r="B737" s="84"/>
      <c r="D737" s="84"/>
      <c r="F737" s="84"/>
      <c r="I737" s="84"/>
      <c r="K737" s="84"/>
      <c r="M737" s="84"/>
      <c r="P737" s="84"/>
    </row>
    <row r="738" spans="2:16" s="81" customFormat="1" ht="14.1" customHeight="1">
      <c r="B738" s="84"/>
      <c r="D738" s="84"/>
      <c r="F738" s="84"/>
      <c r="I738" s="84"/>
      <c r="K738" s="84"/>
      <c r="M738" s="84"/>
      <c r="P738" s="84"/>
    </row>
    <row r="739" spans="2:16" s="81" customFormat="1" ht="14.1" customHeight="1">
      <c r="B739" s="84"/>
      <c r="D739" s="84"/>
      <c r="F739" s="84"/>
      <c r="I739" s="84"/>
      <c r="K739" s="84"/>
      <c r="M739" s="84"/>
      <c r="P739" s="84"/>
    </row>
    <row r="740" spans="2:16" s="81" customFormat="1" ht="14.1" customHeight="1">
      <c r="B740" s="84"/>
      <c r="D740" s="84"/>
      <c r="F740" s="84"/>
      <c r="I740" s="84"/>
      <c r="K740" s="84"/>
      <c r="M740" s="84"/>
      <c r="P740" s="84"/>
    </row>
    <row r="741" spans="2:16" s="81" customFormat="1" ht="14.1" customHeight="1">
      <c r="B741" s="84"/>
      <c r="D741" s="84"/>
      <c r="F741" s="84"/>
      <c r="I741" s="84"/>
      <c r="K741" s="84"/>
      <c r="M741" s="84"/>
      <c r="P741" s="84"/>
    </row>
    <row r="742" spans="2:16" s="81" customFormat="1" ht="14.1" customHeight="1">
      <c r="B742" s="84"/>
      <c r="D742" s="84"/>
      <c r="F742" s="84"/>
      <c r="I742" s="84"/>
      <c r="K742" s="84"/>
      <c r="M742" s="84"/>
      <c r="P742" s="84"/>
    </row>
    <row r="743" spans="2:16" s="81" customFormat="1" ht="14.1" customHeight="1">
      <c r="B743" s="84"/>
      <c r="D743" s="84"/>
      <c r="F743" s="84"/>
      <c r="I743" s="84"/>
      <c r="K743" s="84"/>
      <c r="M743" s="84"/>
      <c r="P743" s="84"/>
    </row>
    <row r="744" spans="2:16" s="81" customFormat="1" ht="14.1" customHeight="1">
      <c r="B744" s="84"/>
      <c r="D744" s="84"/>
      <c r="F744" s="84"/>
      <c r="I744" s="84"/>
      <c r="K744" s="84"/>
      <c r="M744" s="84"/>
      <c r="P744" s="84"/>
    </row>
    <row r="745" spans="2:16" s="81" customFormat="1" ht="14.1" customHeight="1">
      <c r="B745" s="84"/>
      <c r="D745" s="84"/>
      <c r="F745" s="84"/>
      <c r="I745" s="84"/>
      <c r="K745" s="84"/>
      <c r="M745" s="84"/>
      <c r="P745" s="84"/>
    </row>
    <row r="746" spans="2:16" s="81" customFormat="1" ht="14.1" customHeight="1">
      <c r="B746" s="84"/>
      <c r="D746" s="84"/>
      <c r="F746" s="84"/>
      <c r="I746" s="84"/>
      <c r="K746" s="84"/>
      <c r="M746" s="84"/>
      <c r="P746" s="84"/>
    </row>
    <row r="747" spans="2:16" s="81" customFormat="1" ht="14.1" customHeight="1">
      <c r="B747" s="84"/>
      <c r="D747" s="84"/>
      <c r="F747" s="84"/>
      <c r="I747" s="84"/>
      <c r="K747" s="84"/>
      <c r="M747" s="84"/>
      <c r="P747" s="84"/>
    </row>
    <row r="748" spans="2:16" s="81" customFormat="1" ht="14.1" customHeight="1">
      <c r="B748" s="84"/>
      <c r="D748" s="84"/>
      <c r="F748" s="84"/>
      <c r="I748" s="84"/>
      <c r="K748" s="84"/>
      <c r="M748" s="84"/>
      <c r="P748" s="84"/>
    </row>
    <row r="749" spans="2:16" s="81" customFormat="1" ht="14.1" customHeight="1">
      <c r="B749" s="84"/>
      <c r="D749" s="84"/>
      <c r="F749" s="84"/>
      <c r="I749" s="84"/>
      <c r="K749" s="84"/>
      <c r="M749" s="84"/>
      <c r="P749" s="84"/>
    </row>
    <row r="750" spans="2:16" s="81" customFormat="1" ht="14.1" customHeight="1">
      <c r="B750" s="84"/>
      <c r="D750" s="84"/>
      <c r="F750" s="84"/>
      <c r="I750" s="84"/>
      <c r="K750" s="84"/>
      <c r="M750" s="84"/>
      <c r="P750" s="84"/>
    </row>
    <row r="751" spans="2:16" s="81" customFormat="1" ht="14.1" customHeight="1">
      <c r="B751" s="84"/>
      <c r="D751" s="84"/>
      <c r="F751" s="84"/>
      <c r="I751" s="84"/>
      <c r="K751" s="84"/>
      <c r="M751" s="84"/>
      <c r="P751" s="84"/>
    </row>
    <row r="752" spans="2:16" s="81" customFormat="1" ht="14.1" customHeight="1">
      <c r="B752" s="84"/>
      <c r="D752" s="84"/>
      <c r="F752" s="84"/>
      <c r="I752" s="84"/>
      <c r="K752" s="84"/>
      <c r="M752" s="84"/>
      <c r="P752" s="84"/>
    </row>
    <row r="753" spans="2:16" s="81" customFormat="1" ht="14.1" customHeight="1">
      <c r="B753" s="84"/>
      <c r="D753" s="84"/>
      <c r="F753" s="84"/>
      <c r="I753" s="84"/>
      <c r="K753" s="84"/>
      <c r="M753" s="84"/>
      <c r="P753" s="84"/>
    </row>
    <row r="754" spans="2:16" s="81" customFormat="1" ht="14.1" customHeight="1">
      <c r="B754" s="84"/>
      <c r="D754" s="84"/>
      <c r="F754" s="84"/>
      <c r="I754" s="84"/>
      <c r="K754" s="84"/>
      <c r="M754" s="84"/>
      <c r="P754" s="84"/>
    </row>
    <row r="755" spans="2:16" s="81" customFormat="1" ht="14.1" customHeight="1">
      <c r="B755" s="84"/>
      <c r="D755" s="84"/>
      <c r="F755" s="84"/>
      <c r="I755" s="84"/>
      <c r="K755" s="84"/>
      <c r="M755" s="84"/>
      <c r="P755" s="84"/>
    </row>
    <row r="756" spans="2:16" s="81" customFormat="1" ht="14.1" customHeight="1">
      <c r="B756" s="84"/>
      <c r="D756" s="84"/>
      <c r="F756" s="84"/>
      <c r="I756" s="84"/>
      <c r="K756" s="84"/>
      <c r="M756" s="84"/>
      <c r="P756" s="84"/>
    </row>
    <row r="757" spans="2:16" s="81" customFormat="1" ht="14.1" customHeight="1">
      <c r="B757" s="84"/>
      <c r="D757" s="84"/>
      <c r="F757" s="84"/>
      <c r="I757" s="84"/>
      <c r="K757" s="84"/>
      <c r="M757" s="84"/>
      <c r="P757" s="84"/>
    </row>
    <row r="758" spans="2:16" s="81" customFormat="1" ht="14.1" customHeight="1">
      <c r="B758" s="84"/>
      <c r="D758" s="84"/>
      <c r="F758" s="84"/>
      <c r="I758" s="84"/>
      <c r="K758" s="84"/>
      <c r="M758" s="84"/>
      <c r="P758" s="84"/>
    </row>
    <row r="759" spans="2:16" s="81" customFormat="1" ht="14.1" customHeight="1">
      <c r="B759" s="84"/>
      <c r="D759" s="84"/>
      <c r="F759" s="84"/>
      <c r="I759" s="84"/>
      <c r="K759" s="84"/>
      <c r="M759" s="84"/>
      <c r="P759" s="84"/>
    </row>
    <row r="760" spans="2:16" s="81" customFormat="1" ht="14.1" customHeight="1">
      <c r="B760" s="84"/>
      <c r="D760" s="84"/>
      <c r="F760" s="84"/>
      <c r="I760" s="84"/>
      <c r="K760" s="84"/>
      <c r="M760" s="84"/>
      <c r="P760" s="84"/>
    </row>
    <row r="761" spans="2:16" s="81" customFormat="1" ht="14.1" customHeight="1">
      <c r="B761" s="84"/>
      <c r="D761" s="84"/>
      <c r="F761" s="84"/>
      <c r="I761" s="84"/>
      <c r="K761" s="84"/>
      <c r="M761" s="84"/>
      <c r="P761" s="84"/>
    </row>
    <row r="762" spans="2:16" s="81" customFormat="1" ht="14.1" customHeight="1">
      <c r="B762" s="84"/>
      <c r="D762" s="84"/>
      <c r="F762" s="84"/>
      <c r="I762" s="84"/>
      <c r="K762" s="84"/>
      <c r="M762" s="84"/>
      <c r="P762" s="84"/>
    </row>
    <row r="763" spans="2:16" s="81" customFormat="1" ht="14.1" customHeight="1">
      <c r="B763" s="84"/>
      <c r="D763" s="84"/>
      <c r="F763" s="84"/>
      <c r="I763" s="84"/>
      <c r="K763" s="84"/>
      <c r="M763" s="84"/>
      <c r="P763" s="84"/>
    </row>
    <row r="764" spans="2:16" s="81" customFormat="1" ht="14.1" customHeight="1">
      <c r="B764" s="84"/>
      <c r="D764" s="84"/>
      <c r="F764" s="84"/>
      <c r="I764" s="84"/>
      <c r="K764" s="84"/>
      <c r="M764" s="84"/>
      <c r="P764" s="84"/>
    </row>
    <row r="765" spans="2:16" s="81" customFormat="1" ht="14.1" customHeight="1">
      <c r="B765" s="84"/>
      <c r="D765" s="84"/>
      <c r="F765" s="84"/>
      <c r="I765" s="84"/>
      <c r="K765" s="84"/>
      <c r="M765" s="84"/>
      <c r="P765" s="84"/>
    </row>
    <row r="766" spans="2:16" s="81" customFormat="1" ht="14.1" customHeight="1">
      <c r="B766" s="84"/>
      <c r="D766" s="84"/>
      <c r="F766" s="84"/>
      <c r="I766" s="84"/>
      <c r="K766" s="84"/>
      <c r="M766" s="84"/>
      <c r="P766" s="84"/>
    </row>
    <row r="767" spans="2:16" s="81" customFormat="1" ht="14.1" customHeight="1">
      <c r="B767" s="84"/>
      <c r="D767" s="84"/>
      <c r="F767" s="84"/>
      <c r="I767" s="84"/>
      <c r="K767" s="84"/>
      <c r="M767" s="84"/>
      <c r="P767" s="84"/>
    </row>
    <row r="768" spans="2:16" s="81" customFormat="1" ht="14.1" customHeight="1">
      <c r="B768" s="84"/>
      <c r="D768" s="84"/>
      <c r="F768" s="84"/>
      <c r="I768" s="84"/>
      <c r="K768" s="84"/>
      <c r="M768" s="84"/>
      <c r="P768" s="84"/>
    </row>
    <row r="769" spans="2:16" s="81" customFormat="1" ht="14.1" customHeight="1">
      <c r="B769" s="84"/>
      <c r="D769" s="84"/>
      <c r="F769" s="84"/>
      <c r="I769" s="84"/>
      <c r="K769" s="84"/>
      <c r="M769" s="84"/>
      <c r="P769" s="84"/>
    </row>
    <row r="770" spans="2:16" s="81" customFormat="1" ht="14.1" customHeight="1">
      <c r="B770" s="84"/>
      <c r="D770" s="84"/>
      <c r="F770" s="84"/>
      <c r="I770" s="84"/>
      <c r="K770" s="84"/>
      <c r="M770" s="84"/>
      <c r="P770" s="84"/>
    </row>
    <row r="771" spans="2:16" s="81" customFormat="1" ht="14.1" customHeight="1">
      <c r="B771" s="84"/>
      <c r="D771" s="84"/>
      <c r="F771" s="84"/>
      <c r="I771" s="84"/>
      <c r="K771" s="84"/>
      <c r="M771" s="84"/>
      <c r="P771" s="84"/>
    </row>
    <row r="772" spans="2:16" s="81" customFormat="1" ht="14.1" customHeight="1">
      <c r="B772" s="84"/>
      <c r="D772" s="84"/>
      <c r="F772" s="84"/>
      <c r="I772" s="84"/>
      <c r="K772" s="84"/>
      <c r="M772" s="84"/>
      <c r="P772" s="84"/>
    </row>
    <row r="773" spans="2:16" s="81" customFormat="1" ht="14.1" customHeight="1">
      <c r="B773" s="84"/>
      <c r="D773" s="84"/>
      <c r="F773" s="84"/>
      <c r="I773" s="84"/>
      <c r="K773" s="84"/>
      <c r="M773" s="84"/>
      <c r="P773" s="84"/>
    </row>
    <row r="774" spans="2:16" s="81" customFormat="1" ht="14.1" customHeight="1">
      <c r="B774" s="84"/>
      <c r="D774" s="84"/>
      <c r="F774" s="84"/>
      <c r="I774" s="84"/>
      <c r="K774" s="84"/>
      <c r="M774" s="84"/>
      <c r="P774" s="84"/>
    </row>
    <row r="775" spans="2:16" s="81" customFormat="1" ht="14.1" customHeight="1">
      <c r="B775" s="84"/>
      <c r="D775" s="84"/>
      <c r="F775" s="84"/>
      <c r="I775" s="84"/>
      <c r="K775" s="84"/>
      <c r="M775" s="84"/>
      <c r="P775" s="84"/>
    </row>
    <row r="776" spans="2:16" s="81" customFormat="1" ht="14.1" customHeight="1">
      <c r="B776" s="84"/>
      <c r="D776" s="84"/>
      <c r="F776" s="84"/>
      <c r="I776" s="84"/>
      <c r="K776" s="84"/>
      <c r="M776" s="84"/>
      <c r="P776" s="84"/>
    </row>
    <row r="777" spans="2:16" s="81" customFormat="1" ht="14.1" customHeight="1">
      <c r="B777" s="84"/>
      <c r="D777" s="84"/>
      <c r="F777" s="84"/>
      <c r="I777" s="84"/>
      <c r="K777" s="84"/>
      <c r="M777" s="84"/>
      <c r="P777" s="84"/>
    </row>
    <row r="778" spans="2:16" s="81" customFormat="1" ht="14.1" customHeight="1">
      <c r="B778" s="84"/>
      <c r="D778" s="84"/>
      <c r="F778" s="84"/>
      <c r="I778" s="84"/>
      <c r="K778" s="84"/>
      <c r="M778" s="84"/>
      <c r="P778" s="84"/>
    </row>
    <row r="779" spans="2:16" s="81" customFormat="1" ht="14.1" customHeight="1">
      <c r="B779" s="84"/>
      <c r="D779" s="84"/>
      <c r="F779" s="84"/>
      <c r="I779" s="84"/>
      <c r="K779" s="84"/>
      <c r="M779" s="84"/>
      <c r="P779" s="84"/>
    </row>
    <row r="780" spans="2:16" s="81" customFormat="1" ht="14.1" customHeight="1">
      <c r="B780" s="84"/>
      <c r="D780" s="84"/>
      <c r="F780" s="84"/>
      <c r="I780" s="84"/>
      <c r="K780" s="84"/>
      <c r="M780" s="84"/>
      <c r="P780" s="84"/>
    </row>
    <row r="781" spans="2:16" s="81" customFormat="1" ht="14.1" customHeight="1">
      <c r="B781" s="84"/>
      <c r="D781" s="84"/>
      <c r="F781" s="84"/>
      <c r="I781" s="84"/>
      <c r="K781" s="84"/>
      <c r="M781" s="84"/>
      <c r="P781" s="84"/>
    </row>
    <row r="782" spans="2:16" s="81" customFormat="1" ht="14.1" customHeight="1">
      <c r="B782" s="84"/>
      <c r="D782" s="84"/>
      <c r="F782" s="84"/>
      <c r="I782" s="84"/>
      <c r="K782" s="84"/>
      <c r="M782" s="84"/>
      <c r="P782" s="84"/>
    </row>
    <row r="783" spans="2:16" s="81" customFormat="1" ht="14.1" customHeight="1">
      <c r="B783" s="84"/>
      <c r="D783" s="84"/>
      <c r="F783" s="84"/>
      <c r="I783" s="84"/>
      <c r="K783" s="84"/>
      <c r="M783" s="84"/>
      <c r="P783" s="84"/>
    </row>
    <row r="784" spans="2:16" s="81" customFormat="1" ht="14.1" customHeight="1">
      <c r="B784" s="84"/>
      <c r="D784" s="84"/>
      <c r="F784" s="84"/>
      <c r="I784" s="84"/>
      <c r="K784" s="84"/>
      <c r="M784" s="84"/>
      <c r="P784" s="84"/>
    </row>
    <row r="785" spans="2:16" s="81" customFormat="1" ht="14.1" customHeight="1">
      <c r="B785" s="84"/>
      <c r="D785" s="84"/>
      <c r="F785" s="84"/>
      <c r="I785" s="84"/>
      <c r="K785" s="84"/>
      <c r="M785" s="84"/>
      <c r="P785" s="84"/>
    </row>
    <row r="786" spans="2:16" s="81" customFormat="1" ht="14.1" customHeight="1">
      <c r="B786" s="84"/>
      <c r="D786" s="84"/>
      <c r="F786" s="84"/>
      <c r="I786" s="84"/>
      <c r="K786" s="84"/>
      <c r="M786" s="84"/>
      <c r="P786" s="84"/>
    </row>
    <row r="787" spans="2:16" s="81" customFormat="1" ht="14.1" customHeight="1">
      <c r="B787" s="84"/>
      <c r="D787" s="84"/>
      <c r="F787" s="84"/>
      <c r="I787" s="84"/>
      <c r="K787" s="84"/>
      <c r="M787" s="84"/>
      <c r="P787" s="84"/>
    </row>
    <row r="788" spans="2:16" s="81" customFormat="1" ht="14.1" customHeight="1">
      <c r="B788" s="84"/>
      <c r="D788" s="84"/>
      <c r="F788" s="84"/>
      <c r="I788" s="84"/>
      <c r="K788" s="84"/>
      <c r="M788" s="84"/>
      <c r="P788" s="84"/>
    </row>
    <row r="789" spans="2:16" s="81" customFormat="1" ht="14.1" customHeight="1">
      <c r="B789" s="84"/>
      <c r="D789" s="84"/>
      <c r="F789" s="84"/>
      <c r="I789" s="84"/>
      <c r="K789" s="84"/>
      <c r="M789" s="84"/>
      <c r="P789" s="84"/>
    </row>
    <row r="790" spans="2:16" s="81" customFormat="1" ht="14.1" customHeight="1">
      <c r="B790" s="84"/>
      <c r="D790" s="84"/>
      <c r="F790" s="84"/>
      <c r="I790" s="84"/>
      <c r="K790" s="84"/>
      <c r="M790" s="84"/>
      <c r="P790" s="84"/>
    </row>
    <row r="791" spans="2:16" s="81" customFormat="1" ht="14.1" customHeight="1">
      <c r="B791" s="84"/>
      <c r="D791" s="84"/>
      <c r="F791" s="84"/>
      <c r="I791" s="84"/>
      <c r="K791" s="84"/>
      <c r="M791" s="84"/>
      <c r="P791" s="84"/>
    </row>
    <row r="792" spans="2:16" s="81" customFormat="1" ht="14.1" customHeight="1">
      <c r="B792" s="84"/>
      <c r="D792" s="84"/>
      <c r="F792" s="84"/>
      <c r="I792" s="84"/>
      <c r="K792" s="84"/>
      <c r="M792" s="84"/>
      <c r="P792" s="84"/>
    </row>
    <row r="793" spans="2:16" s="81" customFormat="1" ht="14.1" customHeight="1">
      <c r="B793" s="84"/>
      <c r="D793" s="84"/>
      <c r="F793" s="84"/>
      <c r="I793" s="84"/>
      <c r="K793" s="84"/>
      <c r="M793" s="84"/>
      <c r="P793" s="84"/>
    </row>
    <row r="794" spans="2:16" s="81" customFormat="1" ht="14.1" customHeight="1">
      <c r="B794" s="84"/>
      <c r="D794" s="84"/>
      <c r="F794" s="84"/>
      <c r="I794" s="84"/>
      <c r="K794" s="84"/>
      <c r="M794" s="84"/>
      <c r="P794" s="84"/>
    </row>
    <row r="795" spans="2:16" s="81" customFormat="1" ht="14.1" customHeight="1">
      <c r="B795" s="84"/>
      <c r="D795" s="84"/>
      <c r="F795" s="84"/>
      <c r="I795" s="84"/>
      <c r="K795" s="84"/>
      <c r="M795" s="84"/>
      <c r="P795" s="84"/>
    </row>
    <row r="796" spans="2:16" s="81" customFormat="1" ht="14.1" customHeight="1">
      <c r="B796" s="84"/>
      <c r="D796" s="84"/>
      <c r="F796" s="84"/>
      <c r="I796" s="84"/>
      <c r="K796" s="84"/>
      <c r="M796" s="84"/>
      <c r="P796" s="84"/>
    </row>
    <row r="797" spans="2:16" s="81" customFormat="1" ht="14.1" customHeight="1">
      <c r="B797" s="84"/>
      <c r="D797" s="84"/>
      <c r="F797" s="84"/>
      <c r="I797" s="84"/>
      <c r="K797" s="84"/>
      <c r="M797" s="84"/>
      <c r="P797" s="84"/>
    </row>
    <row r="798" spans="2:16" s="81" customFormat="1" ht="14.1" customHeight="1">
      <c r="B798" s="84"/>
      <c r="D798" s="84"/>
      <c r="F798" s="84"/>
      <c r="I798" s="84"/>
      <c r="K798" s="84"/>
      <c r="M798" s="84"/>
      <c r="P798" s="84"/>
    </row>
    <row r="799" spans="2:16" s="81" customFormat="1" ht="14.1" customHeight="1">
      <c r="B799" s="84"/>
      <c r="D799" s="84"/>
      <c r="F799" s="84"/>
      <c r="I799" s="84"/>
      <c r="K799" s="84"/>
      <c r="M799" s="84"/>
      <c r="P799" s="84"/>
    </row>
    <row r="800" spans="2:16" s="81" customFormat="1" ht="14.1" customHeight="1">
      <c r="B800" s="84"/>
      <c r="D800" s="84"/>
      <c r="F800" s="84"/>
      <c r="I800" s="84"/>
      <c r="K800" s="84"/>
      <c r="M800" s="84"/>
      <c r="P800" s="84"/>
    </row>
    <row r="801" spans="2:16" s="81" customFormat="1" ht="14.1" customHeight="1">
      <c r="B801" s="84"/>
      <c r="D801" s="84"/>
      <c r="F801" s="84"/>
      <c r="I801" s="84"/>
      <c r="K801" s="84"/>
      <c r="M801" s="84"/>
      <c r="P801" s="84"/>
    </row>
    <row r="802" spans="2:16" s="81" customFormat="1" ht="14.1" customHeight="1">
      <c r="B802" s="84"/>
      <c r="D802" s="84"/>
      <c r="F802" s="84"/>
      <c r="I802" s="84"/>
      <c r="K802" s="84"/>
      <c r="M802" s="84"/>
      <c r="P802" s="84"/>
    </row>
    <row r="803" spans="2:16" s="81" customFormat="1" ht="14.1" customHeight="1">
      <c r="B803" s="84"/>
      <c r="D803" s="84"/>
      <c r="F803" s="84"/>
      <c r="I803" s="84"/>
      <c r="K803" s="84"/>
      <c r="M803" s="84"/>
      <c r="P803" s="84"/>
    </row>
    <row r="804" spans="2:16" s="81" customFormat="1" ht="14.1" customHeight="1">
      <c r="B804" s="84"/>
      <c r="D804" s="84"/>
      <c r="F804" s="84"/>
      <c r="I804" s="84"/>
      <c r="K804" s="84"/>
      <c r="M804" s="84"/>
      <c r="P804" s="84"/>
    </row>
    <row r="805" spans="2:16" s="81" customFormat="1" ht="14.1" customHeight="1">
      <c r="B805" s="84"/>
      <c r="D805" s="84"/>
      <c r="F805" s="84"/>
      <c r="I805" s="84"/>
      <c r="K805" s="84"/>
      <c r="M805" s="84"/>
      <c r="P805" s="84"/>
    </row>
    <row r="806" spans="2:16" s="81" customFormat="1" ht="14.1" customHeight="1">
      <c r="B806" s="84"/>
      <c r="D806" s="84"/>
      <c r="F806" s="84"/>
      <c r="I806" s="84"/>
      <c r="K806" s="83"/>
      <c r="L806" s="82"/>
      <c r="M806" s="84"/>
      <c r="P806" s="84"/>
    </row>
    <row r="807" spans="2:16" s="81" customFormat="1" ht="14.1" customHeight="1">
      <c r="B807" s="84"/>
      <c r="D807" s="84"/>
      <c r="F807" s="84"/>
      <c r="I807" s="84"/>
      <c r="K807" s="83"/>
      <c r="L807" s="82"/>
      <c r="M807" s="84"/>
      <c r="P807" s="84"/>
    </row>
    <row r="808" spans="2:16" s="81" customFormat="1" ht="14.1" customHeight="1">
      <c r="B808" s="84"/>
      <c r="D808" s="84"/>
      <c r="F808" s="84"/>
      <c r="I808" s="84"/>
      <c r="K808" s="83"/>
      <c r="L808" s="82"/>
      <c r="M808" s="84"/>
      <c r="P808" s="84"/>
    </row>
    <row r="809" spans="2:16" s="81" customFormat="1" ht="14.1" customHeight="1">
      <c r="B809" s="84"/>
      <c r="D809" s="84"/>
      <c r="F809" s="84"/>
      <c r="I809" s="84"/>
      <c r="K809" s="83"/>
      <c r="L809" s="82"/>
      <c r="M809" s="84"/>
      <c r="P809" s="84"/>
    </row>
    <row r="810" spans="2:16" s="81" customFormat="1" ht="14.1" customHeight="1">
      <c r="B810" s="84"/>
      <c r="D810" s="84"/>
      <c r="F810" s="84"/>
      <c r="I810" s="84"/>
      <c r="K810" s="83"/>
      <c r="L810" s="82"/>
      <c r="M810" s="84"/>
      <c r="P810" s="84"/>
    </row>
    <row r="811" spans="2:16" s="81" customFormat="1" ht="14.1" customHeight="1">
      <c r="B811" s="84"/>
      <c r="D811" s="84"/>
      <c r="F811" s="84"/>
      <c r="I811" s="84"/>
      <c r="K811" s="83"/>
      <c r="L811" s="82"/>
      <c r="M811" s="84"/>
      <c r="P811" s="84"/>
    </row>
    <row r="812" spans="2:16" s="81" customFormat="1" ht="14.1" customHeight="1">
      <c r="B812" s="84"/>
      <c r="D812" s="84"/>
      <c r="F812" s="84"/>
      <c r="I812" s="84"/>
      <c r="K812" s="83"/>
      <c r="L812" s="82"/>
      <c r="M812" s="84"/>
      <c r="P812" s="84"/>
    </row>
    <row r="813" spans="2:16" s="81" customFormat="1" ht="14.1" customHeight="1">
      <c r="B813" s="84"/>
      <c r="D813" s="84"/>
      <c r="F813" s="84"/>
      <c r="I813" s="84"/>
      <c r="K813" s="83"/>
      <c r="L813" s="82"/>
      <c r="M813" s="84"/>
      <c r="P813" s="84"/>
    </row>
    <row r="814" spans="2:16" ht="14.1" customHeight="1"/>
    <row r="815" spans="2:16" ht="14.1" customHeight="1"/>
    <row r="816" spans="2: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row r="1023" ht="14.1" customHeight="1"/>
  </sheetData>
  <customSheetViews>
    <customSheetView guid="{B232EC41-FA91-4761-896A-6152EABD1429}" scale="85" fitToPage="1">
      <selection activeCell="B4" sqref="B4"/>
      <pageMargins left="0" right="0" top="0" bottom="0" header="0" footer="0"/>
      <pageSetup scale="53" orientation="landscape" r:id="rId1"/>
    </customSheetView>
    <customSheetView guid="{50707442-A283-41C3-930E-CC79BC4E64C6}" scale="85">
      <selection activeCell="A6" sqref="A6"/>
      <pageMargins left="0" right="0" top="0" bottom="0" header="0" footer="0"/>
      <pageSetup orientation="portrait" r:id="rId2"/>
    </customSheetView>
    <customSheetView guid="{91D0648A-97F4-4F83-B228-CDCBEBFD7225}" scale="85" fitToPage="1">
      <selection activeCell="B4" sqref="B4"/>
      <pageMargins left="0" right="0" top="0" bottom="0" header="0" footer="0"/>
      <pageSetup scale="53" orientation="landscape" r:id="rId3"/>
    </customSheetView>
  </customSheetViews>
  <mergeCells count="30">
    <mergeCell ref="A4:Q4"/>
    <mergeCell ref="A6:Q6"/>
    <mergeCell ref="I28:M28"/>
    <mergeCell ref="B19:C19"/>
    <mergeCell ref="D19:H19"/>
    <mergeCell ref="I19:M19"/>
    <mergeCell ref="B20:C20"/>
    <mergeCell ref="D20:E20"/>
    <mergeCell ref="G20:H20"/>
    <mergeCell ref="I20:J20"/>
    <mergeCell ref="L20:M20"/>
    <mergeCell ref="A5:Q5"/>
    <mergeCell ref="A7:Q7"/>
    <mergeCell ref="B28:C28"/>
    <mergeCell ref="B9:C9"/>
    <mergeCell ref="D9:J9"/>
    <mergeCell ref="K9:Q9"/>
    <mergeCell ref="B10:C10"/>
    <mergeCell ref="D10:E10"/>
    <mergeCell ref="F10:G10"/>
    <mergeCell ref="I10:J10"/>
    <mergeCell ref="K10:L10"/>
    <mergeCell ref="M10:N10"/>
    <mergeCell ref="P10:Q10"/>
    <mergeCell ref="L29:M29"/>
    <mergeCell ref="D28:H28"/>
    <mergeCell ref="B29:C29"/>
    <mergeCell ref="D29:E29"/>
    <mergeCell ref="G29:H29"/>
    <mergeCell ref="I29:J29"/>
  </mergeCells>
  <printOptions horizontalCentered="1"/>
  <pageMargins left="0.39370078740157483" right="0.39370078740157483" top="0.39370078740157483" bottom="0.39370078740157483" header="0.39370078740157483" footer="0.39370078740157483"/>
  <pageSetup paperSize="5" scale="78" orientation="landscape" r:id="rId4"/>
  <headerFooter>
    <oddHeader>&amp;R&amp;"Calibri"&amp;10&amp;K000000 Protected B - External / Protégé B - Externe&amp;1#_x000D_</oddHeader>
  </headerFooter>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15"/>
  <sheetViews>
    <sheetView showGridLines="0" zoomScaleNormal="100" workbookViewId="0"/>
  </sheetViews>
  <sheetFormatPr defaultColWidth="9.109375" defaultRowHeight="13.8"/>
  <cols>
    <col min="1" max="1" width="29.33203125" style="89" customWidth="1"/>
    <col min="2" max="2" width="8.5546875" style="89" customWidth="1"/>
    <col min="3" max="3" width="10.6640625" style="89" customWidth="1"/>
    <col min="4" max="4" width="2.44140625" style="89" customWidth="1"/>
    <col min="5" max="5" width="8.5546875" style="89" customWidth="1"/>
    <col min="6" max="6" width="10.6640625" style="89" customWidth="1"/>
    <col min="7" max="7" width="8.5546875" style="89" customWidth="1"/>
    <col min="8" max="8" width="10.6640625" style="89" customWidth="1"/>
    <col min="9" max="9" width="8.5546875" style="89" customWidth="1"/>
    <col min="10" max="10" width="10.6640625" style="89" customWidth="1"/>
    <col min="11" max="11" width="8.5546875" style="89" customWidth="1"/>
    <col min="12" max="12" width="10.6640625" style="89" customWidth="1"/>
    <col min="13" max="13" width="8.5546875" style="89" customWidth="1"/>
    <col min="14" max="14" width="10.6640625" style="89" customWidth="1"/>
    <col min="15" max="15" width="8.5546875" style="89" customWidth="1"/>
    <col min="16" max="16" width="10.6640625" style="89" customWidth="1"/>
    <col min="17" max="17" width="8.5546875" style="89" customWidth="1"/>
    <col min="18" max="18" width="10.6640625" style="89" customWidth="1"/>
    <col min="19" max="19" width="8.5546875" style="89" customWidth="1"/>
    <col min="20" max="20" width="10.6640625" style="89" customWidth="1"/>
    <col min="21" max="21" width="8.5546875" style="89" customWidth="1"/>
    <col min="22" max="22" width="10.6640625" style="89" customWidth="1"/>
    <col min="23" max="23" width="8.5546875" style="89" customWidth="1"/>
    <col min="24" max="24" width="10.6640625" style="89" customWidth="1"/>
    <col min="25" max="25" width="8.5546875" style="89" customWidth="1"/>
    <col min="26" max="26" width="10.6640625" style="89" customWidth="1"/>
    <col min="27" max="27" width="8.5546875" style="89" customWidth="1"/>
    <col min="28" max="28" width="10.6640625" style="89" customWidth="1"/>
    <col min="29" max="29" width="8.5546875" style="89" customWidth="1"/>
    <col min="30" max="30" width="10.6640625" style="89" customWidth="1"/>
    <col min="31" max="31" width="8.5546875" style="89" customWidth="1"/>
    <col min="32" max="32" width="10.6640625" style="89" customWidth="1"/>
    <col min="33" max="33" width="8.5546875" style="89" customWidth="1"/>
    <col min="34" max="34" width="10.6640625" style="89" customWidth="1"/>
    <col min="35" max="35" width="8.5546875" style="89" customWidth="1"/>
    <col min="36" max="36" width="10.6640625" style="89" customWidth="1"/>
    <col min="37" max="16384" width="9.109375" style="89"/>
  </cols>
  <sheetData>
    <row r="1" spans="1:36" s="180" customFormat="1" ht="24">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76" t="s">
        <v>14</v>
      </c>
    </row>
    <row r="2" spans="1:36" s="41" customFormat="1" ht="27" customHeight="1">
      <c r="A2" s="166"/>
      <c r="B2" s="209"/>
      <c r="C2" s="209"/>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76"/>
    </row>
    <row r="3" spans="1:36" s="180" customFormat="1" ht="26.1"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413"/>
      <c r="AJ3" s="221" t="s">
        <v>16</v>
      </c>
    </row>
    <row r="4" spans="1:36" s="180" customFormat="1">
      <c r="A4" s="676" t="s">
        <v>253</v>
      </c>
      <c r="B4" s="676"/>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row>
    <row r="5" spans="1:36" s="41" customFormat="1" ht="18" customHeight="1">
      <c r="A5" s="697" t="s">
        <v>233</v>
      </c>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row>
    <row r="6" spans="1:36" s="41" customFormat="1" ht="17.399999999999999" customHeight="1">
      <c r="A6" s="705" t="s">
        <v>254</v>
      </c>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row>
    <row r="7" spans="1:36" s="86" customFormat="1" ht="14.1" customHeight="1">
      <c r="A7" s="698" t="s">
        <v>20</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row>
    <row r="8" spans="1:36" s="86" customFormat="1" ht="23.1" customHeight="1"/>
    <row r="9" spans="1:36" s="86" customFormat="1" ht="14.1" customHeight="1">
      <c r="C9" s="90"/>
      <c r="D9" s="90"/>
      <c r="E9" s="699" t="s">
        <v>236</v>
      </c>
      <c r="F9" s="699"/>
      <c r="G9" s="699"/>
      <c r="H9" s="699"/>
      <c r="I9" s="699"/>
      <c r="J9" s="699"/>
      <c r="K9" s="699"/>
      <c r="L9" s="699"/>
      <c r="M9" s="699"/>
      <c r="N9" s="699"/>
      <c r="O9" s="699"/>
      <c r="P9" s="699"/>
      <c r="Q9" s="699"/>
      <c r="R9" s="699"/>
      <c r="S9" s="699"/>
      <c r="T9" s="699"/>
      <c r="U9" s="699" t="s">
        <v>237</v>
      </c>
      <c r="V9" s="699"/>
      <c r="W9" s="699"/>
      <c r="X9" s="699"/>
      <c r="Y9" s="699"/>
      <c r="Z9" s="699"/>
      <c r="AA9" s="699"/>
      <c r="AB9" s="699"/>
      <c r="AC9" s="699"/>
      <c r="AD9" s="699"/>
      <c r="AE9" s="699"/>
      <c r="AF9" s="699"/>
      <c r="AG9" s="699"/>
      <c r="AH9" s="699"/>
      <c r="AI9" s="699"/>
      <c r="AJ9" s="699"/>
    </row>
    <row r="10" spans="1:36" s="86" customFormat="1" ht="14.1" customHeight="1">
      <c r="B10" s="700" t="s">
        <v>255</v>
      </c>
      <c r="C10" s="701"/>
      <c r="D10" s="91"/>
      <c r="E10" s="702" t="s">
        <v>256</v>
      </c>
      <c r="F10" s="702"/>
      <c r="G10" s="690" t="s">
        <v>257</v>
      </c>
      <c r="H10" s="692"/>
      <c r="I10" s="690" t="s">
        <v>258</v>
      </c>
      <c r="J10" s="692"/>
      <c r="K10" s="690" t="s">
        <v>259</v>
      </c>
      <c r="L10" s="692"/>
      <c r="M10" s="690" t="s">
        <v>260</v>
      </c>
      <c r="N10" s="692"/>
      <c r="O10" s="690" t="s">
        <v>261</v>
      </c>
      <c r="P10" s="692"/>
      <c r="Q10" s="690" t="s">
        <v>262</v>
      </c>
      <c r="R10" s="692"/>
      <c r="S10" s="700" t="s">
        <v>255</v>
      </c>
      <c r="T10" s="701"/>
      <c r="U10" s="702" t="s">
        <v>256</v>
      </c>
      <c r="V10" s="702"/>
      <c r="W10" s="690" t="s">
        <v>257</v>
      </c>
      <c r="X10" s="692"/>
      <c r="Y10" s="690" t="s">
        <v>258</v>
      </c>
      <c r="Z10" s="692"/>
      <c r="AA10" s="690" t="s">
        <v>259</v>
      </c>
      <c r="AB10" s="692"/>
      <c r="AC10" s="690" t="s">
        <v>260</v>
      </c>
      <c r="AD10" s="692"/>
      <c r="AE10" s="690" t="s">
        <v>261</v>
      </c>
      <c r="AF10" s="692"/>
      <c r="AG10" s="690" t="s">
        <v>262</v>
      </c>
      <c r="AH10" s="692"/>
      <c r="AI10" s="700" t="s">
        <v>255</v>
      </c>
      <c r="AJ10" s="701"/>
    </row>
    <row r="11" spans="1:36" s="86" customFormat="1" ht="14.1" customHeight="1">
      <c r="A11" s="44"/>
      <c r="B11" s="44"/>
      <c r="C11" s="41"/>
      <c r="D11" s="41"/>
    </row>
    <row r="12" spans="1:36" s="86" customFormat="1" ht="14.1" customHeight="1">
      <c r="A12" s="414" t="s">
        <v>263</v>
      </c>
      <c r="B12" s="346">
        <v>3020010100</v>
      </c>
      <c r="C12" s="415"/>
      <c r="D12" s="117"/>
      <c r="E12" s="346">
        <v>3020011100</v>
      </c>
      <c r="F12" s="416"/>
      <c r="G12" s="346">
        <v>3020012100</v>
      </c>
      <c r="H12" s="416"/>
      <c r="I12" s="346">
        <v>3020013100</v>
      </c>
      <c r="J12" s="416"/>
      <c r="K12" s="346">
        <v>3020014100</v>
      </c>
      <c r="L12" s="416"/>
      <c r="M12" s="346">
        <v>3020015100</v>
      </c>
      <c r="N12" s="416"/>
      <c r="O12" s="346">
        <v>3020016100</v>
      </c>
      <c r="P12" s="416"/>
      <c r="Q12" s="346">
        <v>3020017100</v>
      </c>
      <c r="R12" s="416"/>
      <c r="S12" s="346">
        <v>3020019100</v>
      </c>
      <c r="T12" s="415"/>
      <c r="U12" s="346">
        <v>3020021100</v>
      </c>
      <c r="V12" s="416"/>
      <c r="W12" s="346">
        <v>3020022100</v>
      </c>
      <c r="X12" s="416"/>
      <c r="Y12" s="346">
        <v>3020023100</v>
      </c>
      <c r="Z12" s="416"/>
      <c r="AA12" s="346">
        <v>3020024100</v>
      </c>
      <c r="AB12" s="416"/>
      <c r="AC12" s="346">
        <v>3020025100</v>
      </c>
      <c r="AD12" s="416"/>
      <c r="AE12" s="346">
        <v>3020026100</v>
      </c>
      <c r="AF12" s="416"/>
      <c r="AG12" s="346">
        <v>3020027100</v>
      </c>
      <c r="AH12" s="416"/>
      <c r="AI12" s="346">
        <v>3020029100</v>
      </c>
      <c r="AJ12" s="415"/>
    </row>
    <row r="13" spans="1:36" s="86" customFormat="1" ht="14.1" customHeight="1">
      <c r="A13" s="414" t="s">
        <v>264</v>
      </c>
      <c r="B13" s="346">
        <v>3020010110</v>
      </c>
      <c r="C13" s="415"/>
      <c r="D13" s="117"/>
      <c r="E13" s="346">
        <v>3020011110</v>
      </c>
      <c r="F13" s="416"/>
      <c r="G13" s="346">
        <v>3020012110</v>
      </c>
      <c r="H13" s="416"/>
      <c r="I13" s="346">
        <v>3020013110</v>
      </c>
      <c r="J13" s="416"/>
      <c r="K13" s="346">
        <v>3020014110</v>
      </c>
      <c r="L13" s="416"/>
      <c r="M13" s="346">
        <v>3020015110</v>
      </c>
      <c r="N13" s="416"/>
      <c r="O13" s="346">
        <v>3020016110</v>
      </c>
      <c r="P13" s="416"/>
      <c r="Q13" s="346">
        <v>3020017110</v>
      </c>
      <c r="R13" s="416"/>
      <c r="S13" s="346">
        <v>3020019110</v>
      </c>
      <c r="T13" s="415"/>
      <c r="U13" s="346">
        <v>3020021110</v>
      </c>
      <c r="V13" s="416"/>
      <c r="W13" s="346">
        <v>3020022110</v>
      </c>
      <c r="X13" s="416"/>
      <c r="Y13" s="346">
        <v>3020023110</v>
      </c>
      <c r="Z13" s="416"/>
      <c r="AA13" s="346">
        <v>3020024110</v>
      </c>
      <c r="AB13" s="416"/>
      <c r="AC13" s="346">
        <v>3020025110</v>
      </c>
      <c r="AD13" s="416"/>
      <c r="AE13" s="346">
        <v>3020026110</v>
      </c>
      <c r="AF13" s="416"/>
      <c r="AG13" s="346">
        <v>3020027110</v>
      </c>
      <c r="AH13" s="416"/>
      <c r="AI13" s="346">
        <v>3020029110</v>
      </c>
      <c r="AJ13" s="415"/>
    </row>
    <row r="14" spans="1:36" s="86" customFormat="1" ht="14.4" customHeight="1">
      <c r="A14" s="414" t="s">
        <v>265</v>
      </c>
      <c r="B14" s="346">
        <v>3020010120</v>
      </c>
      <c r="C14" s="415"/>
      <c r="D14" s="117"/>
      <c r="E14" s="346">
        <v>3020011120</v>
      </c>
      <c r="F14" s="416"/>
      <c r="G14" s="346">
        <v>3020012120</v>
      </c>
      <c r="H14" s="416"/>
      <c r="I14" s="346">
        <v>3020013120</v>
      </c>
      <c r="J14" s="416"/>
      <c r="K14" s="346">
        <v>3020014120</v>
      </c>
      <c r="L14" s="416"/>
      <c r="M14" s="346">
        <v>3020015120</v>
      </c>
      <c r="N14" s="416"/>
      <c r="O14" s="346">
        <v>3020016120</v>
      </c>
      <c r="P14" s="416"/>
      <c r="Q14" s="346">
        <v>3020017120</v>
      </c>
      <c r="R14" s="416"/>
      <c r="S14" s="346">
        <v>3020019120</v>
      </c>
      <c r="T14" s="415"/>
      <c r="U14" s="346">
        <v>3020021120</v>
      </c>
      <c r="V14" s="416"/>
      <c r="W14" s="346">
        <v>3020022120</v>
      </c>
      <c r="X14" s="416"/>
      <c r="Y14" s="346">
        <v>3020023120</v>
      </c>
      <c r="Z14" s="416"/>
      <c r="AA14" s="346">
        <v>3020024120</v>
      </c>
      <c r="AB14" s="416"/>
      <c r="AC14" s="346">
        <v>3020025120</v>
      </c>
      <c r="AD14" s="416"/>
      <c r="AE14" s="346">
        <v>3020026120</v>
      </c>
      <c r="AF14" s="416"/>
      <c r="AG14" s="346">
        <v>3020027120</v>
      </c>
      <c r="AH14" s="416"/>
      <c r="AI14" s="346">
        <v>3020029120</v>
      </c>
      <c r="AJ14" s="415"/>
    </row>
    <row r="15" spans="1:36" s="86" customFormat="1" ht="14.1" customHeight="1">
      <c r="A15" s="414" t="s">
        <v>266</v>
      </c>
      <c r="B15" s="346">
        <v>3020010130</v>
      </c>
      <c r="C15" s="415"/>
      <c r="D15" s="117"/>
      <c r="E15" s="346">
        <v>3020011130</v>
      </c>
      <c r="F15" s="416"/>
      <c r="G15" s="346">
        <v>3020012130</v>
      </c>
      <c r="H15" s="416"/>
      <c r="I15" s="346">
        <v>3020013130</v>
      </c>
      <c r="J15" s="416"/>
      <c r="K15" s="346">
        <v>3020014130</v>
      </c>
      <c r="L15" s="416"/>
      <c r="M15" s="346">
        <v>3020015130</v>
      </c>
      <c r="N15" s="416"/>
      <c r="O15" s="346">
        <v>3020016130</v>
      </c>
      <c r="P15" s="416"/>
      <c r="Q15" s="346">
        <v>3020017130</v>
      </c>
      <c r="R15" s="416"/>
      <c r="S15" s="346">
        <v>3020019130</v>
      </c>
      <c r="T15" s="415"/>
      <c r="U15" s="346">
        <v>3020021130</v>
      </c>
      <c r="V15" s="416"/>
      <c r="W15" s="346">
        <v>3020022130</v>
      </c>
      <c r="X15" s="416"/>
      <c r="Y15" s="346">
        <v>3020023130</v>
      </c>
      <c r="Z15" s="416"/>
      <c r="AA15" s="346">
        <v>3020024130</v>
      </c>
      <c r="AB15" s="416"/>
      <c r="AC15" s="346">
        <v>3020025130</v>
      </c>
      <c r="AD15" s="416"/>
      <c r="AE15" s="346">
        <v>3020026130</v>
      </c>
      <c r="AF15" s="416"/>
      <c r="AG15" s="346">
        <v>3020027130</v>
      </c>
      <c r="AH15" s="416"/>
      <c r="AI15" s="346">
        <v>3020029130</v>
      </c>
      <c r="AJ15" s="415"/>
    </row>
    <row r="16" spans="1:36" s="86" customFormat="1" ht="14.1" customHeight="1">
      <c r="A16" s="414" t="s">
        <v>267</v>
      </c>
      <c r="B16" s="346">
        <v>3020010140</v>
      </c>
      <c r="C16" s="415"/>
      <c r="D16" s="117"/>
      <c r="E16" s="346">
        <v>3020011140</v>
      </c>
      <c r="F16" s="416"/>
      <c r="G16" s="346">
        <v>3020012140</v>
      </c>
      <c r="H16" s="416"/>
      <c r="I16" s="346">
        <v>3020013140</v>
      </c>
      <c r="J16" s="416"/>
      <c r="K16" s="346">
        <v>3020014140</v>
      </c>
      <c r="L16" s="416"/>
      <c r="M16" s="346">
        <v>3020015140</v>
      </c>
      <c r="N16" s="416"/>
      <c r="O16" s="346">
        <v>3020016140</v>
      </c>
      <c r="P16" s="416"/>
      <c r="Q16" s="346">
        <v>3020017140</v>
      </c>
      <c r="R16" s="416"/>
      <c r="S16" s="346">
        <v>3020019140</v>
      </c>
      <c r="T16" s="415"/>
      <c r="U16" s="346">
        <v>3020021140</v>
      </c>
      <c r="V16" s="416"/>
      <c r="W16" s="346">
        <v>3020022140</v>
      </c>
      <c r="X16" s="416"/>
      <c r="Y16" s="346">
        <v>3020023140</v>
      </c>
      <c r="Z16" s="416"/>
      <c r="AA16" s="346">
        <v>3020024140</v>
      </c>
      <c r="AB16" s="416"/>
      <c r="AC16" s="346">
        <v>3020025140</v>
      </c>
      <c r="AD16" s="416"/>
      <c r="AE16" s="346">
        <v>3020026140</v>
      </c>
      <c r="AF16" s="416"/>
      <c r="AG16" s="346">
        <v>3020027140</v>
      </c>
      <c r="AH16" s="416"/>
      <c r="AI16" s="346">
        <v>3020029140</v>
      </c>
      <c r="AJ16" s="415"/>
    </row>
    <row r="17" spans="1:36" s="86" customFormat="1" ht="15" customHeight="1">
      <c r="A17" s="414" t="s">
        <v>268</v>
      </c>
      <c r="B17" s="346">
        <v>3020010150</v>
      </c>
      <c r="C17" s="415"/>
      <c r="D17" s="117"/>
      <c r="E17" s="346">
        <v>3020011150</v>
      </c>
      <c r="F17" s="416"/>
      <c r="G17" s="346">
        <v>3020012150</v>
      </c>
      <c r="H17" s="416"/>
      <c r="I17" s="346">
        <v>3020013150</v>
      </c>
      <c r="J17" s="416"/>
      <c r="K17" s="346">
        <v>3020014150</v>
      </c>
      <c r="L17" s="416"/>
      <c r="M17" s="346">
        <v>3020015150</v>
      </c>
      <c r="N17" s="416"/>
      <c r="O17" s="346">
        <v>3020016150</v>
      </c>
      <c r="P17" s="416"/>
      <c r="Q17" s="346">
        <v>3020017150</v>
      </c>
      <c r="R17" s="416"/>
      <c r="S17" s="346">
        <v>3020019150</v>
      </c>
      <c r="T17" s="415"/>
      <c r="U17" s="346">
        <v>3020021150</v>
      </c>
      <c r="V17" s="416"/>
      <c r="W17" s="346">
        <v>3020022150</v>
      </c>
      <c r="X17" s="416"/>
      <c r="Y17" s="346">
        <v>3020023150</v>
      </c>
      <c r="Z17" s="416"/>
      <c r="AA17" s="346">
        <v>3020024150</v>
      </c>
      <c r="AB17" s="416"/>
      <c r="AC17" s="346">
        <v>3020025150</v>
      </c>
      <c r="AD17" s="416"/>
      <c r="AE17" s="346">
        <v>3020026150</v>
      </c>
      <c r="AF17" s="416"/>
      <c r="AG17" s="346">
        <v>3020027150</v>
      </c>
      <c r="AH17" s="416"/>
      <c r="AI17" s="346">
        <v>3020029150</v>
      </c>
      <c r="AJ17" s="415"/>
    </row>
    <row r="18" spans="1:36" s="41" customFormat="1" ht="15" customHeight="1">
      <c r="A18" s="414" t="s">
        <v>269</v>
      </c>
      <c r="B18" s="346">
        <v>3020010160</v>
      </c>
      <c r="C18" s="415"/>
      <c r="D18" s="117"/>
      <c r="E18" s="346">
        <v>3020011160</v>
      </c>
      <c r="F18" s="416"/>
      <c r="G18" s="346">
        <v>3020012160</v>
      </c>
      <c r="H18" s="416"/>
      <c r="I18" s="346">
        <v>3020013160</v>
      </c>
      <c r="J18" s="416"/>
      <c r="K18" s="346">
        <v>3020014160</v>
      </c>
      <c r="L18" s="416"/>
      <c r="M18" s="346">
        <v>3020015160</v>
      </c>
      <c r="N18" s="416"/>
      <c r="O18" s="346">
        <v>3020016160</v>
      </c>
      <c r="P18" s="416"/>
      <c r="Q18" s="346">
        <v>3020017160</v>
      </c>
      <c r="R18" s="416"/>
      <c r="S18" s="346">
        <v>3020019160</v>
      </c>
      <c r="T18" s="415"/>
      <c r="U18" s="346">
        <v>3020021160</v>
      </c>
      <c r="V18" s="416"/>
      <c r="W18" s="346">
        <v>3020022160</v>
      </c>
      <c r="X18" s="416"/>
      <c r="Y18" s="346">
        <v>3020023160</v>
      </c>
      <c r="Z18" s="416"/>
      <c r="AA18" s="346">
        <v>3020024160</v>
      </c>
      <c r="AB18" s="416"/>
      <c r="AC18" s="346">
        <v>3020025160</v>
      </c>
      <c r="AD18" s="416"/>
      <c r="AE18" s="346">
        <v>3020026160</v>
      </c>
      <c r="AF18" s="416"/>
      <c r="AG18" s="346">
        <v>3020027160</v>
      </c>
      <c r="AH18" s="416"/>
      <c r="AI18" s="346">
        <v>3020029160</v>
      </c>
      <c r="AJ18" s="415"/>
    </row>
    <row r="19" spans="1:36" s="86" customFormat="1" ht="14.1" customHeight="1">
      <c r="A19" s="414" t="s">
        <v>270</v>
      </c>
      <c r="B19" s="346">
        <v>3020010170</v>
      </c>
      <c r="C19" s="415"/>
      <c r="D19" s="117"/>
      <c r="E19" s="346">
        <v>3020011170</v>
      </c>
      <c r="F19" s="416"/>
      <c r="G19" s="346">
        <v>3020012170</v>
      </c>
      <c r="H19" s="416"/>
      <c r="I19" s="346">
        <v>3020013170</v>
      </c>
      <c r="J19" s="416"/>
      <c r="K19" s="346">
        <v>3020014170</v>
      </c>
      <c r="L19" s="416"/>
      <c r="M19" s="346">
        <v>3020015170</v>
      </c>
      <c r="N19" s="416"/>
      <c r="O19" s="346">
        <v>3020016170</v>
      </c>
      <c r="P19" s="416"/>
      <c r="Q19" s="346">
        <v>3020017170</v>
      </c>
      <c r="R19" s="416"/>
      <c r="S19" s="346">
        <v>3020019170</v>
      </c>
      <c r="T19" s="415"/>
      <c r="U19" s="346">
        <v>3020021170</v>
      </c>
      <c r="V19" s="416"/>
      <c r="W19" s="346">
        <v>3020022170</v>
      </c>
      <c r="X19" s="416"/>
      <c r="Y19" s="346">
        <v>3020023170</v>
      </c>
      <c r="Z19" s="416"/>
      <c r="AA19" s="346">
        <v>3020024170</v>
      </c>
      <c r="AB19" s="416"/>
      <c r="AC19" s="346">
        <v>3020025170</v>
      </c>
      <c r="AD19" s="416"/>
      <c r="AE19" s="346">
        <v>3020026170</v>
      </c>
      <c r="AF19" s="416"/>
      <c r="AG19" s="346">
        <v>3020027170</v>
      </c>
      <c r="AH19" s="416"/>
      <c r="AI19" s="346">
        <v>3020029170</v>
      </c>
      <c r="AJ19" s="415"/>
    </row>
    <row r="20" spans="1:36" s="86" customFormat="1" ht="14.1" customHeight="1">
      <c r="A20" s="386" t="s">
        <v>271</v>
      </c>
      <c r="B20" s="346">
        <v>3020010175</v>
      </c>
      <c r="C20" s="417"/>
      <c r="D20" s="156"/>
      <c r="E20" s="346">
        <v>3020011175</v>
      </c>
      <c r="F20" s="418"/>
      <c r="G20" s="346">
        <v>3020012175</v>
      </c>
      <c r="H20" s="418"/>
      <c r="I20" s="346">
        <v>3020013175</v>
      </c>
      <c r="J20" s="418"/>
      <c r="K20" s="346">
        <v>3020014175</v>
      </c>
      <c r="L20" s="418"/>
      <c r="M20" s="346">
        <v>3020015175</v>
      </c>
      <c r="N20" s="418"/>
      <c r="O20" s="346">
        <v>3020016175</v>
      </c>
      <c r="P20" s="418"/>
      <c r="Q20" s="346">
        <v>3020017175</v>
      </c>
      <c r="R20" s="418"/>
      <c r="S20" s="346">
        <v>3020019175</v>
      </c>
      <c r="T20" s="417"/>
      <c r="U20" s="346">
        <v>3020021175</v>
      </c>
      <c r="V20" s="418"/>
      <c r="W20" s="346">
        <v>3020022175</v>
      </c>
      <c r="X20" s="418"/>
      <c r="Y20" s="346">
        <v>3020023175</v>
      </c>
      <c r="Z20" s="418"/>
      <c r="AA20" s="346">
        <v>3020024175</v>
      </c>
      <c r="AB20" s="418"/>
      <c r="AC20" s="346">
        <v>3020025175</v>
      </c>
      <c r="AD20" s="418"/>
      <c r="AE20" s="346">
        <v>3020026175</v>
      </c>
      <c r="AF20" s="418"/>
      <c r="AG20" s="346">
        <v>3020027175</v>
      </c>
      <c r="AH20" s="418"/>
      <c r="AI20" s="346">
        <v>3020029175</v>
      </c>
      <c r="AJ20" s="417"/>
    </row>
    <row r="21" spans="1:36" s="86" customFormat="1" ht="14.1" customHeight="1">
      <c r="A21" s="419" t="s">
        <v>272</v>
      </c>
      <c r="B21" s="346">
        <v>3020010180</v>
      </c>
      <c r="C21" s="415"/>
      <c r="D21" s="117"/>
      <c r="E21" s="346">
        <v>3020011180</v>
      </c>
      <c r="F21" s="416"/>
      <c r="G21" s="346">
        <v>3020012180</v>
      </c>
      <c r="H21" s="416"/>
      <c r="I21" s="346">
        <v>3020013180</v>
      </c>
      <c r="J21" s="416"/>
      <c r="K21" s="346">
        <v>3020014180</v>
      </c>
      <c r="L21" s="416"/>
      <c r="M21" s="346">
        <v>3020015180</v>
      </c>
      <c r="N21" s="416"/>
      <c r="O21" s="346">
        <v>3020016180</v>
      </c>
      <c r="P21" s="416"/>
      <c r="Q21" s="346">
        <v>3020017180</v>
      </c>
      <c r="R21" s="416"/>
      <c r="S21" s="346">
        <v>3020019180</v>
      </c>
      <c r="T21" s="415"/>
      <c r="U21" s="346">
        <v>3020021180</v>
      </c>
      <c r="V21" s="416"/>
      <c r="W21" s="346">
        <v>3020022180</v>
      </c>
      <c r="X21" s="416"/>
      <c r="Y21" s="346">
        <v>3020023180</v>
      </c>
      <c r="Z21" s="416"/>
      <c r="AA21" s="346">
        <v>3020024180</v>
      </c>
      <c r="AB21" s="416"/>
      <c r="AC21" s="346">
        <v>3020025180</v>
      </c>
      <c r="AD21" s="416"/>
      <c r="AE21" s="346">
        <v>3020026180</v>
      </c>
      <c r="AF21" s="416"/>
      <c r="AG21" s="346">
        <v>3020027180</v>
      </c>
      <c r="AH21" s="416"/>
      <c r="AI21" s="346">
        <v>3020029180</v>
      </c>
      <c r="AJ21" s="415"/>
    </row>
    <row r="22" spans="1:36" s="86" customFormat="1" ht="14.1" customHeight="1">
      <c r="A22" s="420" t="s">
        <v>273</v>
      </c>
      <c r="B22" s="346">
        <v>3020010190</v>
      </c>
      <c r="C22" s="421"/>
      <c r="D22" s="118"/>
      <c r="E22" s="346">
        <v>3020011190</v>
      </c>
      <c r="F22" s="416"/>
      <c r="G22" s="346">
        <v>3020012190</v>
      </c>
      <c r="H22" s="416"/>
      <c r="I22" s="346">
        <v>3020013190</v>
      </c>
      <c r="J22" s="416"/>
      <c r="K22" s="346">
        <v>3020014190</v>
      </c>
      <c r="L22" s="416"/>
      <c r="M22" s="346">
        <v>3020015190</v>
      </c>
      <c r="N22" s="416"/>
      <c r="O22" s="346">
        <v>3020016190</v>
      </c>
      <c r="P22" s="416"/>
      <c r="Q22" s="346">
        <v>3020017190</v>
      </c>
      <c r="R22" s="416"/>
      <c r="S22" s="346">
        <v>3020019190</v>
      </c>
      <c r="T22" s="415"/>
      <c r="U22" s="346">
        <v>3020021190</v>
      </c>
      <c r="V22" s="416"/>
      <c r="W22" s="346">
        <v>3020022190</v>
      </c>
      <c r="X22" s="416"/>
      <c r="Y22" s="346">
        <v>3020023190</v>
      </c>
      <c r="Z22" s="416"/>
      <c r="AA22" s="346">
        <v>3020024190</v>
      </c>
      <c r="AB22" s="416"/>
      <c r="AC22" s="346">
        <v>3020025190</v>
      </c>
      <c r="AD22" s="416"/>
      <c r="AE22" s="346">
        <v>3020026190</v>
      </c>
      <c r="AF22" s="416"/>
      <c r="AG22" s="346">
        <v>3020027190</v>
      </c>
      <c r="AH22" s="416"/>
      <c r="AI22" s="346">
        <v>3020029190</v>
      </c>
      <c r="AJ22" s="415"/>
    </row>
    <row r="23" spans="1:36" s="86" customFormat="1" ht="14.1" customHeight="1">
      <c r="A23" s="41"/>
    </row>
    <row r="24" spans="1:36" s="86" customFormat="1" ht="14.1" customHeight="1">
      <c r="A24" s="419" t="s">
        <v>263</v>
      </c>
      <c r="B24" s="346">
        <v>3020010300</v>
      </c>
      <c r="C24" s="415"/>
      <c r="D24" s="117"/>
      <c r="E24" s="346">
        <v>3020011300</v>
      </c>
      <c r="F24" s="416"/>
      <c r="G24" s="346">
        <v>3020012300</v>
      </c>
      <c r="H24" s="416"/>
      <c r="I24" s="346">
        <v>3020013300</v>
      </c>
      <c r="J24" s="416"/>
      <c r="K24" s="346">
        <v>3020014300</v>
      </c>
      <c r="L24" s="416"/>
      <c r="M24" s="346">
        <v>3020015300</v>
      </c>
      <c r="N24" s="416"/>
      <c r="O24" s="346">
        <v>3020016300</v>
      </c>
      <c r="P24" s="416"/>
      <c r="Q24" s="346">
        <v>3020017300</v>
      </c>
      <c r="R24" s="416"/>
      <c r="S24" s="346">
        <v>3020019300</v>
      </c>
      <c r="T24" s="415"/>
      <c r="U24" s="346">
        <v>3020021300</v>
      </c>
      <c r="V24" s="416"/>
      <c r="W24" s="346">
        <v>3020022300</v>
      </c>
      <c r="X24" s="416"/>
      <c r="Y24" s="346">
        <v>3020023300</v>
      </c>
      <c r="Z24" s="416"/>
      <c r="AA24" s="346">
        <v>3020024300</v>
      </c>
      <c r="AB24" s="416"/>
      <c r="AC24" s="346">
        <v>3020025300</v>
      </c>
      <c r="AD24" s="416"/>
      <c r="AE24" s="346">
        <v>3020026300</v>
      </c>
      <c r="AF24" s="416"/>
      <c r="AG24" s="346">
        <v>3020027300</v>
      </c>
      <c r="AH24" s="416"/>
      <c r="AI24" s="346">
        <v>3020029300</v>
      </c>
      <c r="AJ24" s="415"/>
    </row>
    <row r="25" spans="1:36" s="86" customFormat="1" ht="14.1" customHeight="1">
      <c r="A25" s="419" t="s">
        <v>264</v>
      </c>
      <c r="B25" s="346">
        <v>3020010310</v>
      </c>
      <c r="C25" s="415"/>
      <c r="D25" s="117"/>
      <c r="E25" s="346">
        <v>3020011310</v>
      </c>
      <c r="F25" s="416"/>
      <c r="G25" s="346">
        <v>3020012310</v>
      </c>
      <c r="H25" s="416"/>
      <c r="I25" s="346">
        <v>3020013310</v>
      </c>
      <c r="J25" s="416"/>
      <c r="K25" s="346">
        <v>3020014310</v>
      </c>
      <c r="L25" s="416"/>
      <c r="M25" s="346">
        <v>3020015310</v>
      </c>
      <c r="N25" s="416"/>
      <c r="O25" s="346">
        <v>3020016310</v>
      </c>
      <c r="P25" s="416"/>
      <c r="Q25" s="346">
        <v>3020017310</v>
      </c>
      <c r="R25" s="416"/>
      <c r="S25" s="346">
        <v>3020019310</v>
      </c>
      <c r="T25" s="415"/>
      <c r="U25" s="346">
        <v>3020021310</v>
      </c>
      <c r="V25" s="416"/>
      <c r="W25" s="346">
        <v>3020022310</v>
      </c>
      <c r="X25" s="416"/>
      <c r="Y25" s="346">
        <v>3020023310</v>
      </c>
      <c r="Z25" s="416"/>
      <c r="AA25" s="346">
        <v>3020024310</v>
      </c>
      <c r="AB25" s="416"/>
      <c r="AC25" s="346">
        <v>3020025310</v>
      </c>
      <c r="AD25" s="416"/>
      <c r="AE25" s="346">
        <v>3020026310</v>
      </c>
      <c r="AF25" s="416"/>
      <c r="AG25" s="346">
        <v>3020027310</v>
      </c>
      <c r="AH25" s="416"/>
      <c r="AI25" s="346">
        <v>3020029310</v>
      </c>
      <c r="AJ25" s="415"/>
    </row>
    <row r="26" spans="1:36" s="86" customFormat="1" ht="14.1" customHeight="1">
      <c r="A26" s="419" t="s">
        <v>265</v>
      </c>
      <c r="B26" s="346">
        <v>3020010320</v>
      </c>
      <c r="C26" s="415"/>
      <c r="D26" s="117"/>
      <c r="E26" s="346">
        <v>3020011320</v>
      </c>
      <c r="F26" s="416"/>
      <c r="G26" s="346">
        <v>3020012320</v>
      </c>
      <c r="H26" s="416"/>
      <c r="I26" s="346">
        <v>3020013320</v>
      </c>
      <c r="J26" s="416"/>
      <c r="K26" s="346">
        <v>3020014320</v>
      </c>
      <c r="L26" s="416"/>
      <c r="M26" s="346">
        <v>3020015320</v>
      </c>
      <c r="N26" s="416"/>
      <c r="O26" s="346">
        <v>3020016320</v>
      </c>
      <c r="P26" s="416"/>
      <c r="Q26" s="346">
        <v>3020017320</v>
      </c>
      <c r="R26" s="416"/>
      <c r="S26" s="346">
        <v>3020019320</v>
      </c>
      <c r="T26" s="415"/>
      <c r="U26" s="346">
        <v>3020021320</v>
      </c>
      <c r="V26" s="416"/>
      <c r="W26" s="346">
        <v>3020022320</v>
      </c>
      <c r="X26" s="416"/>
      <c r="Y26" s="346">
        <v>3020023320</v>
      </c>
      <c r="Z26" s="416"/>
      <c r="AA26" s="346">
        <v>3020024320</v>
      </c>
      <c r="AB26" s="416"/>
      <c r="AC26" s="346">
        <v>3020025320</v>
      </c>
      <c r="AD26" s="416"/>
      <c r="AE26" s="346">
        <v>3020026320</v>
      </c>
      <c r="AF26" s="416"/>
      <c r="AG26" s="346">
        <v>3020027320</v>
      </c>
      <c r="AH26" s="416"/>
      <c r="AI26" s="346">
        <v>3020029320</v>
      </c>
      <c r="AJ26" s="415"/>
    </row>
    <row r="27" spans="1:36" s="86" customFormat="1" ht="14.1" customHeight="1">
      <c r="A27" s="419" t="s">
        <v>266</v>
      </c>
      <c r="B27" s="346">
        <v>3020010330</v>
      </c>
      <c r="C27" s="415"/>
      <c r="D27" s="117"/>
      <c r="E27" s="346">
        <v>3020011330</v>
      </c>
      <c r="F27" s="416"/>
      <c r="G27" s="346">
        <v>3020012330</v>
      </c>
      <c r="H27" s="416"/>
      <c r="I27" s="346">
        <v>3020013330</v>
      </c>
      <c r="J27" s="416"/>
      <c r="K27" s="346">
        <v>3020014330</v>
      </c>
      <c r="L27" s="416"/>
      <c r="M27" s="346">
        <v>3020015330</v>
      </c>
      <c r="N27" s="416"/>
      <c r="O27" s="346">
        <v>3020016330</v>
      </c>
      <c r="P27" s="416"/>
      <c r="Q27" s="346">
        <v>3020017330</v>
      </c>
      <c r="R27" s="416"/>
      <c r="S27" s="346">
        <v>3020019330</v>
      </c>
      <c r="T27" s="415"/>
      <c r="U27" s="346">
        <v>3020021330</v>
      </c>
      <c r="V27" s="416"/>
      <c r="W27" s="346">
        <v>3020022330</v>
      </c>
      <c r="X27" s="416"/>
      <c r="Y27" s="346">
        <v>3020023330</v>
      </c>
      <c r="Z27" s="416"/>
      <c r="AA27" s="346">
        <v>3020024330</v>
      </c>
      <c r="AB27" s="416"/>
      <c r="AC27" s="346">
        <v>3020025330</v>
      </c>
      <c r="AD27" s="416"/>
      <c r="AE27" s="346">
        <v>3020026330</v>
      </c>
      <c r="AF27" s="416"/>
      <c r="AG27" s="346">
        <v>3020027330</v>
      </c>
      <c r="AH27" s="416"/>
      <c r="AI27" s="346">
        <v>3020029330</v>
      </c>
      <c r="AJ27" s="415"/>
    </row>
    <row r="28" spans="1:36" s="86" customFormat="1" ht="14.1" customHeight="1">
      <c r="A28" s="419" t="s">
        <v>267</v>
      </c>
      <c r="B28" s="346">
        <v>3020010340</v>
      </c>
      <c r="C28" s="415"/>
      <c r="D28" s="117"/>
      <c r="E28" s="346">
        <v>3020011340</v>
      </c>
      <c r="F28" s="416"/>
      <c r="G28" s="346">
        <v>3020012340</v>
      </c>
      <c r="H28" s="416"/>
      <c r="I28" s="346">
        <v>3020013340</v>
      </c>
      <c r="J28" s="416"/>
      <c r="K28" s="346">
        <v>3020014340</v>
      </c>
      <c r="L28" s="416"/>
      <c r="M28" s="346">
        <v>3020015340</v>
      </c>
      <c r="N28" s="416"/>
      <c r="O28" s="346">
        <v>3020016340</v>
      </c>
      <c r="P28" s="416"/>
      <c r="Q28" s="346">
        <v>3020017340</v>
      </c>
      <c r="R28" s="416"/>
      <c r="S28" s="346">
        <v>3020019340</v>
      </c>
      <c r="T28" s="415"/>
      <c r="U28" s="346">
        <v>3020021340</v>
      </c>
      <c r="V28" s="416"/>
      <c r="W28" s="346">
        <v>3020022340</v>
      </c>
      <c r="X28" s="416"/>
      <c r="Y28" s="346">
        <v>3020023340</v>
      </c>
      <c r="Z28" s="416"/>
      <c r="AA28" s="346">
        <v>3020024340</v>
      </c>
      <c r="AB28" s="416"/>
      <c r="AC28" s="346">
        <v>3020025340</v>
      </c>
      <c r="AD28" s="416"/>
      <c r="AE28" s="346">
        <v>3020026340</v>
      </c>
      <c r="AF28" s="416"/>
      <c r="AG28" s="346">
        <v>3020027340</v>
      </c>
      <c r="AH28" s="416"/>
      <c r="AI28" s="346">
        <v>3020029340</v>
      </c>
      <c r="AJ28" s="415"/>
    </row>
    <row r="29" spans="1:36" s="86" customFormat="1" ht="14.1" customHeight="1">
      <c r="A29" s="419" t="s">
        <v>268</v>
      </c>
      <c r="B29" s="346">
        <v>3020010350</v>
      </c>
      <c r="C29" s="415"/>
      <c r="D29" s="117"/>
      <c r="E29" s="346">
        <v>3020011350</v>
      </c>
      <c r="F29" s="416"/>
      <c r="G29" s="346">
        <v>3020012350</v>
      </c>
      <c r="H29" s="416"/>
      <c r="I29" s="346">
        <v>3020013350</v>
      </c>
      <c r="J29" s="416"/>
      <c r="K29" s="346">
        <v>3020014350</v>
      </c>
      <c r="L29" s="416"/>
      <c r="M29" s="346">
        <v>3020015350</v>
      </c>
      <c r="N29" s="416"/>
      <c r="O29" s="346">
        <v>3020016350</v>
      </c>
      <c r="P29" s="416"/>
      <c r="Q29" s="346">
        <v>3020017350</v>
      </c>
      <c r="R29" s="416"/>
      <c r="S29" s="346">
        <v>3020019350</v>
      </c>
      <c r="T29" s="415"/>
      <c r="U29" s="346">
        <v>3020021350</v>
      </c>
      <c r="V29" s="416"/>
      <c r="W29" s="346">
        <v>3020022350</v>
      </c>
      <c r="X29" s="416"/>
      <c r="Y29" s="346">
        <v>3020023350</v>
      </c>
      <c r="Z29" s="416"/>
      <c r="AA29" s="346">
        <v>3020024350</v>
      </c>
      <c r="AB29" s="416"/>
      <c r="AC29" s="346">
        <v>3020025350</v>
      </c>
      <c r="AD29" s="416"/>
      <c r="AE29" s="346">
        <v>3020026350</v>
      </c>
      <c r="AF29" s="416"/>
      <c r="AG29" s="346">
        <v>3020027350</v>
      </c>
      <c r="AH29" s="416"/>
      <c r="AI29" s="346">
        <v>3020029350</v>
      </c>
      <c r="AJ29" s="415"/>
    </row>
    <row r="30" spans="1:36" s="41" customFormat="1" ht="14.1" customHeight="1">
      <c r="A30" s="419" t="s">
        <v>269</v>
      </c>
      <c r="B30" s="346">
        <v>3020010360</v>
      </c>
      <c r="C30" s="415"/>
      <c r="D30" s="117"/>
      <c r="E30" s="346">
        <v>3020011360</v>
      </c>
      <c r="F30" s="416"/>
      <c r="G30" s="346">
        <v>3020012360</v>
      </c>
      <c r="H30" s="416"/>
      <c r="I30" s="346">
        <v>3020013360</v>
      </c>
      <c r="J30" s="416"/>
      <c r="K30" s="346">
        <v>3020014360</v>
      </c>
      <c r="L30" s="416"/>
      <c r="M30" s="346">
        <v>3020015360</v>
      </c>
      <c r="N30" s="416"/>
      <c r="O30" s="346">
        <v>3020016360</v>
      </c>
      <c r="P30" s="416"/>
      <c r="Q30" s="346">
        <v>3020017360</v>
      </c>
      <c r="R30" s="416"/>
      <c r="S30" s="346">
        <v>3020019360</v>
      </c>
      <c r="T30" s="415"/>
      <c r="U30" s="346">
        <v>3020021360</v>
      </c>
      <c r="V30" s="416"/>
      <c r="W30" s="346">
        <v>3020022360</v>
      </c>
      <c r="X30" s="416"/>
      <c r="Y30" s="346">
        <v>3020023360</v>
      </c>
      <c r="Z30" s="416"/>
      <c r="AA30" s="346">
        <v>3020024360</v>
      </c>
      <c r="AB30" s="416"/>
      <c r="AC30" s="346">
        <v>3020025360</v>
      </c>
      <c r="AD30" s="416"/>
      <c r="AE30" s="346">
        <v>3020026360</v>
      </c>
      <c r="AF30" s="416"/>
      <c r="AG30" s="346">
        <v>3020027360</v>
      </c>
      <c r="AH30" s="416"/>
      <c r="AI30" s="346">
        <v>3020029360</v>
      </c>
      <c r="AJ30" s="415"/>
    </row>
    <row r="31" spans="1:36" s="86" customFormat="1" ht="14.1" customHeight="1">
      <c r="A31" s="419" t="s">
        <v>270</v>
      </c>
      <c r="B31" s="346">
        <v>3020010370</v>
      </c>
      <c r="C31" s="415"/>
      <c r="D31" s="117"/>
      <c r="E31" s="346">
        <v>3020011370</v>
      </c>
      <c r="F31" s="416"/>
      <c r="G31" s="346">
        <v>3020012370</v>
      </c>
      <c r="H31" s="416"/>
      <c r="I31" s="346">
        <v>3020013370</v>
      </c>
      <c r="J31" s="416"/>
      <c r="K31" s="346">
        <v>3020014370</v>
      </c>
      <c r="L31" s="416"/>
      <c r="M31" s="346">
        <v>3020015370</v>
      </c>
      <c r="N31" s="416"/>
      <c r="O31" s="346">
        <v>3020016370</v>
      </c>
      <c r="P31" s="416"/>
      <c r="Q31" s="346">
        <v>3020017370</v>
      </c>
      <c r="R31" s="416"/>
      <c r="S31" s="346">
        <v>3020019370</v>
      </c>
      <c r="T31" s="415"/>
      <c r="U31" s="346">
        <v>3020021370</v>
      </c>
      <c r="V31" s="416"/>
      <c r="W31" s="346">
        <v>3020022370</v>
      </c>
      <c r="X31" s="416"/>
      <c r="Y31" s="346">
        <v>3020023370</v>
      </c>
      <c r="Z31" s="416"/>
      <c r="AA31" s="346">
        <v>3020024370</v>
      </c>
      <c r="AB31" s="416"/>
      <c r="AC31" s="346">
        <v>3020025370</v>
      </c>
      <c r="AD31" s="416"/>
      <c r="AE31" s="346">
        <v>3020026370</v>
      </c>
      <c r="AF31" s="416"/>
      <c r="AG31" s="346">
        <v>3020027370</v>
      </c>
      <c r="AH31" s="416"/>
      <c r="AI31" s="346">
        <v>3020029370</v>
      </c>
      <c r="AJ31" s="415"/>
    </row>
    <row r="32" spans="1:36" s="86" customFormat="1" ht="13.35" customHeight="1">
      <c r="A32" s="386" t="s">
        <v>271</v>
      </c>
      <c r="B32" s="346">
        <v>3020010375</v>
      </c>
      <c r="C32" s="417"/>
      <c r="D32" s="156"/>
      <c r="E32" s="346">
        <v>3020011375</v>
      </c>
      <c r="F32" s="418"/>
      <c r="G32" s="346">
        <v>3020012375</v>
      </c>
      <c r="H32" s="418"/>
      <c r="I32" s="346">
        <v>3020013375</v>
      </c>
      <c r="J32" s="418"/>
      <c r="K32" s="346">
        <v>3020014375</v>
      </c>
      <c r="L32" s="418"/>
      <c r="M32" s="346">
        <v>3020015375</v>
      </c>
      <c r="N32" s="418"/>
      <c r="O32" s="346">
        <v>3020016375</v>
      </c>
      <c r="P32" s="418"/>
      <c r="Q32" s="346">
        <v>3020017375</v>
      </c>
      <c r="R32" s="418"/>
      <c r="S32" s="346">
        <v>3020019375</v>
      </c>
      <c r="T32" s="417"/>
      <c r="U32" s="346">
        <v>3020021375</v>
      </c>
      <c r="V32" s="418"/>
      <c r="W32" s="346">
        <v>3020022375</v>
      </c>
      <c r="X32" s="418"/>
      <c r="Y32" s="346">
        <v>3020023375</v>
      </c>
      <c r="Z32" s="418"/>
      <c r="AA32" s="346">
        <v>3020024375</v>
      </c>
      <c r="AB32" s="418"/>
      <c r="AC32" s="346">
        <v>3020025375</v>
      </c>
      <c r="AD32" s="418"/>
      <c r="AE32" s="346">
        <v>3020026375</v>
      </c>
      <c r="AF32" s="418"/>
      <c r="AG32" s="346">
        <v>3020027375</v>
      </c>
      <c r="AH32" s="418"/>
      <c r="AI32" s="346">
        <v>3020029375</v>
      </c>
      <c r="AJ32" s="417"/>
    </row>
    <row r="33" spans="1:36" s="86" customFormat="1" ht="14.1" customHeight="1">
      <c r="A33" s="419" t="s">
        <v>272</v>
      </c>
      <c r="B33" s="346">
        <v>3020010380</v>
      </c>
      <c r="C33" s="415"/>
      <c r="D33" s="117"/>
      <c r="E33" s="346">
        <v>3020011380</v>
      </c>
      <c r="F33" s="416"/>
      <c r="G33" s="346">
        <v>3020012380</v>
      </c>
      <c r="H33" s="416"/>
      <c r="I33" s="346">
        <v>3020013380</v>
      </c>
      <c r="J33" s="416"/>
      <c r="K33" s="346">
        <v>3020014380</v>
      </c>
      <c r="L33" s="416"/>
      <c r="M33" s="346">
        <v>3020015380</v>
      </c>
      <c r="N33" s="416"/>
      <c r="O33" s="346">
        <v>3020016380</v>
      </c>
      <c r="P33" s="416"/>
      <c r="Q33" s="346">
        <v>3020017380</v>
      </c>
      <c r="R33" s="416"/>
      <c r="S33" s="346">
        <v>3020019380</v>
      </c>
      <c r="T33" s="415"/>
      <c r="U33" s="346">
        <v>3020021380</v>
      </c>
      <c r="V33" s="416"/>
      <c r="W33" s="346">
        <v>3020022380</v>
      </c>
      <c r="X33" s="416"/>
      <c r="Y33" s="346">
        <v>3020023380</v>
      </c>
      <c r="Z33" s="416"/>
      <c r="AA33" s="346">
        <v>3020024380</v>
      </c>
      <c r="AB33" s="416"/>
      <c r="AC33" s="346">
        <v>3020025380</v>
      </c>
      <c r="AD33" s="416"/>
      <c r="AE33" s="346">
        <v>3020026380</v>
      </c>
      <c r="AF33" s="416"/>
      <c r="AG33" s="346">
        <v>3020027380</v>
      </c>
      <c r="AH33" s="416"/>
      <c r="AI33" s="346">
        <v>3020029380</v>
      </c>
      <c r="AJ33" s="415"/>
    </row>
    <row r="34" spans="1:36" s="86" customFormat="1" ht="21.75" customHeight="1">
      <c r="A34" s="422" t="s">
        <v>240</v>
      </c>
      <c r="B34" s="346">
        <v>3020010390</v>
      </c>
      <c r="C34" s="423"/>
      <c r="D34" s="118"/>
      <c r="E34" s="346">
        <v>3020011390</v>
      </c>
      <c r="F34" s="416"/>
      <c r="G34" s="346">
        <v>3020012390</v>
      </c>
      <c r="H34" s="416"/>
      <c r="I34" s="346">
        <v>3020013390</v>
      </c>
      <c r="J34" s="416"/>
      <c r="K34" s="346">
        <v>3020014390</v>
      </c>
      <c r="L34" s="416"/>
      <c r="M34" s="346">
        <v>3020015390</v>
      </c>
      <c r="N34" s="416"/>
      <c r="O34" s="346">
        <v>3020016390</v>
      </c>
      <c r="P34" s="416"/>
      <c r="Q34" s="346">
        <v>3020017390</v>
      </c>
      <c r="R34" s="416"/>
      <c r="S34" s="346">
        <v>3020019390</v>
      </c>
      <c r="T34" s="415"/>
      <c r="U34" s="346">
        <v>3020021390</v>
      </c>
      <c r="V34" s="416"/>
      <c r="W34" s="346">
        <v>3020022390</v>
      </c>
      <c r="X34" s="416"/>
      <c r="Y34" s="346">
        <v>3020023390</v>
      </c>
      <c r="Z34" s="416"/>
      <c r="AA34" s="346">
        <v>3020024390</v>
      </c>
      <c r="AB34" s="416"/>
      <c r="AC34" s="346">
        <v>3020025390</v>
      </c>
      <c r="AD34" s="416"/>
      <c r="AE34" s="346">
        <v>3020026390</v>
      </c>
      <c r="AF34" s="416"/>
      <c r="AG34" s="346">
        <v>3020027390</v>
      </c>
      <c r="AH34" s="416"/>
      <c r="AI34" s="346">
        <v>3020029390</v>
      </c>
      <c r="AJ34" s="415"/>
    </row>
    <row r="35" spans="1:36" s="86" customFormat="1" ht="14.1" customHeight="1">
      <c r="A35" s="44"/>
      <c r="B35" s="90"/>
      <c r="C35" s="90"/>
      <c r="D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row>
    <row r="36" spans="1:36" s="86" customFormat="1" ht="14.1" customHeight="1">
      <c r="A36" s="181" t="s">
        <v>274</v>
      </c>
      <c r="B36" s="90"/>
    </row>
    <row r="37" spans="1:36" s="86" customFormat="1" ht="14.1" customHeight="1">
      <c r="A37" s="414" t="s">
        <v>264</v>
      </c>
      <c r="B37" s="695"/>
      <c r="C37" s="696"/>
      <c r="D37" s="18"/>
      <c r="E37" s="695"/>
      <c r="F37" s="696"/>
      <c r="G37" s="346">
        <v>3020012210</v>
      </c>
      <c r="H37" s="416"/>
      <c r="I37" s="346">
        <v>3020013210</v>
      </c>
      <c r="J37" s="416"/>
      <c r="K37" s="346">
        <v>3020014210</v>
      </c>
      <c r="L37" s="416"/>
      <c r="M37" s="346">
        <v>3020015210</v>
      </c>
      <c r="N37" s="416"/>
      <c r="O37" s="346">
        <v>3020016210</v>
      </c>
      <c r="P37" s="416"/>
      <c r="Q37" s="695"/>
      <c r="R37" s="696"/>
      <c r="S37" s="695"/>
      <c r="T37" s="696"/>
      <c r="U37" s="695"/>
      <c r="V37" s="696"/>
      <c r="W37" s="346">
        <v>3020022210</v>
      </c>
      <c r="X37" s="416"/>
      <c r="Y37" s="346">
        <v>3020023210</v>
      </c>
      <c r="Z37" s="416"/>
      <c r="AA37" s="346">
        <v>3020024210</v>
      </c>
      <c r="AB37" s="416"/>
      <c r="AC37" s="346">
        <v>3020025210</v>
      </c>
      <c r="AD37" s="416"/>
      <c r="AE37" s="346">
        <v>3020026210</v>
      </c>
      <c r="AF37" s="416"/>
      <c r="AG37" s="695"/>
      <c r="AH37" s="696"/>
      <c r="AI37" s="695"/>
      <c r="AJ37" s="696"/>
    </row>
    <row r="38" spans="1:36" s="86" customFormat="1" ht="14.1" customHeight="1">
      <c r="A38" s="414" t="s">
        <v>265</v>
      </c>
      <c r="B38" s="695"/>
      <c r="C38" s="696"/>
      <c r="D38" s="18"/>
      <c r="E38" s="695"/>
      <c r="F38" s="696"/>
      <c r="G38" s="346">
        <v>3020012220</v>
      </c>
      <c r="H38" s="416"/>
      <c r="I38" s="346">
        <v>3020013220</v>
      </c>
      <c r="J38" s="416"/>
      <c r="K38" s="346">
        <v>3020014220</v>
      </c>
      <c r="L38" s="416"/>
      <c r="M38" s="346">
        <v>3020015220</v>
      </c>
      <c r="N38" s="416"/>
      <c r="O38" s="346">
        <v>3020016220</v>
      </c>
      <c r="P38" s="416"/>
      <c r="Q38" s="695"/>
      <c r="R38" s="696"/>
      <c r="S38" s="695"/>
      <c r="T38" s="696"/>
      <c r="U38" s="695"/>
      <c r="V38" s="696"/>
      <c r="W38" s="346">
        <v>3020022220</v>
      </c>
      <c r="X38" s="416"/>
      <c r="Y38" s="346">
        <v>3020023220</v>
      </c>
      <c r="Z38" s="416"/>
      <c r="AA38" s="346">
        <v>3020024220</v>
      </c>
      <c r="AB38" s="416"/>
      <c r="AC38" s="346">
        <v>3020025220</v>
      </c>
      <c r="AD38" s="416"/>
      <c r="AE38" s="346">
        <v>3020026220</v>
      </c>
      <c r="AF38" s="416"/>
      <c r="AG38" s="695"/>
      <c r="AH38" s="696"/>
      <c r="AI38" s="695"/>
      <c r="AJ38" s="696"/>
    </row>
    <row r="39" spans="1:36" s="86" customFormat="1" ht="14.1" customHeight="1">
      <c r="A39" s="414" t="s">
        <v>266</v>
      </c>
      <c r="B39" s="695"/>
      <c r="C39" s="696"/>
      <c r="D39" s="18"/>
      <c r="E39" s="695"/>
      <c r="F39" s="696"/>
      <c r="G39" s="346">
        <v>3020012230</v>
      </c>
      <c r="H39" s="416"/>
      <c r="I39" s="346">
        <v>3020013230</v>
      </c>
      <c r="J39" s="416"/>
      <c r="K39" s="346">
        <v>3020014230</v>
      </c>
      <c r="L39" s="416"/>
      <c r="M39" s="346">
        <v>3020015230</v>
      </c>
      <c r="N39" s="416"/>
      <c r="O39" s="346">
        <v>3020016230</v>
      </c>
      <c r="P39" s="416"/>
      <c r="Q39" s="695"/>
      <c r="R39" s="696"/>
      <c r="S39" s="695"/>
      <c r="T39" s="696"/>
      <c r="U39" s="695"/>
      <c r="V39" s="696"/>
      <c r="W39" s="346">
        <v>3020022230</v>
      </c>
      <c r="X39" s="416"/>
      <c r="Y39" s="346">
        <v>3020023230</v>
      </c>
      <c r="Z39" s="416"/>
      <c r="AA39" s="346">
        <v>3020024230</v>
      </c>
      <c r="AB39" s="416"/>
      <c r="AC39" s="346">
        <v>3020025230</v>
      </c>
      <c r="AD39" s="416"/>
      <c r="AE39" s="346">
        <v>3020026230</v>
      </c>
      <c r="AF39" s="416"/>
      <c r="AG39" s="695"/>
      <c r="AH39" s="696"/>
      <c r="AI39" s="695"/>
      <c r="AJ39" s="696"/>
    </row>
    <row r="40" spans="1:36" s="86" customFormat="1" ht="14.1" customHeight="1">
      <c r="A40" s="414" t="s">
        <v>267</v>
      </c>
      <c r="B40" s="695"/>
      <c r="C40" s="696"/>
      <c r="D40" s="18"/>
      <c r="E40" s="695"/>
      <c r="F40" s="696"/>
      <c r="G40" s="346">
        <v>3020012240</v>
      </c>
      <c r="H40" s="416"/>
      <c r="I40" s="346">
        <v>3020013240</v>
      </c>
      <c r="J40" s="416"/>
      <c r="K40" s="346">
        <v>3020014240</v>
      </c>
      <c r="L40" s="416"/>
      <c r="M40" s="346">
        <v>3020015240</v>
      </c>
      <c r="N40" s="416"/>
      <c r="O40" s="346">
        <v>3020016240</v>
      </c>
      <c r="P40" s="416"/>
      <c r="Q40" s="695"/>
      <c r="R40" s="696"/>
      <c r="S40" s="695"/>
      <c r="T40" s="696"/>
      <c r="U40" s="695"/>
      <c r="V40" s="696"/>
      <c r="W40" s="346">
        <v>3020022240</v>
      </c>
      <c r="X40" s="416"/>
      <c r="Y40" s="346">
        <v>3020023240</v>
      </c>
      <c r="Z40" s="416"/>
      <c r="AA40" s="346">
        <v>3020024240</v>
      </c>
      <c r="AB40" s="416"/>
      <c r="AC40" s="346">
        <v>3020025240</v>
      </c>
      <c r="AD40" s="416"/>
      <c r="AE40" s="346">
        <v>3020026240</v>
      </c>
      <c r="AF40" s="416"/>
      <c r="AG40" s="695"/>
      <c r="AH40" s="696"/>
      <c r="AI40" s="695"/>
      <c r="AJ40" s="696"/>
    </row>
    <row r="41" spans="1:36" s="86" customFormat="1" ht="14.1" customHeight="1">
      <c r="A41" s="414" t="s">
        <v>268</v>
      </c>
      <c r="B41" s="695"/>
      <c r="C41" s="696"/>
      <c r="D41" s="18"/>
      <c r="E41" s="695"/>
      <c r="F41" s="696"/>
      <c r="G41" s="346">
        <v>3020012250</v>
      </c>
      <c r="H41" s="416"/>
      <c r="I41" s="346">
        <v>3020013250</v>
      </c>
      <c r="J41" s="416"/>
      <c r="K41" s="346">
        <v>3020014250</v>
      </c>
      <c r="L41" s="416"/>
      <c r="M41" s="346">
        <v>3020015250</v>
      </c>
      <c r="N41" s="416"/>
      <c r="O41" s="346">
        <v>3020016250</v>
      </c>
      <c r="P41" s="416"/>
      <c r="Q41" s="695"/>
      <c r="R41" s="696"/>
      <c r="S41" s="695"/>
      <c r="T41" s="696"/>
      <c r="U41" s="695"/>
      <c r="V41" s="696"/>
      <c r="W41" s="346">
        <v>3020022250</v>
      </c>
      <c r="X41" s="416"/>
      <c r="Y41" s="346">
        <v>3020023250</v>
      </c>
      <c r="Z41" s="416"/>
      <c r="AA41" s="346">
        <v>3020024250</v>
      </c>
      <c r="AB41" s="416"/>
      <c r="AC41" s="346">
        <v>3020025250</v>
      </c>
      <c r="AD41" s="416"/>
      <c r="AE41" s="346">
        <v>3020026250</v>
      </c>
      <c r="AF41" s="416"/>
      <c r="AG41" s="695"/>
      <c r="AH41" s="696"/>
      <c r="AI41" s="695"/>
      <c r="AJ41" s="696"/>
    </row>
    <row r="42" spans="1:36" s="41" customFormat="1" ht="14.1" customHeight="1">
      <c r="A42" s="414" t="s">
        <v>269</v>
      </c>
      <c r="B42" s="695"/>
      <c r="C42" s="696"/>
      <c r="D42" s="18"/>
      <c r="E42" s="695"/>
      <c r="F42" s="696"/>
      <c r="G42" s="346">
        <v>3020012260</v>
      </c>
      <c r="H42" s="416"/>
      <c r="I42" s="346">
        <v>3020013260</v>
      </c>
      <c r="J42" s="416"/>
      <c r="K42" s="346">
        <v>3020014260</v>
      </c>
      <c r="L42" s="416"/>
      <c r="M42" s="346">
        <v>3020015260</v>
      </c>
      <c r="N42" s="416"/>
      <c r="O42" s="346">
        <v>3020016260</v>
      </c>
      <c r="P42" s="416"/>
      <c r="Q42" s="695"/>
      <c r="R42" s="696"/>
      <c r="S42" s="695"/>
      <c r="T42" s="696"/>
      <c r="U42" s="695"/>
      <c r="V42" s="696"/>
      <c r="W42" s="346">
        <v>3020022260</v>
      </c>
      <c r="X42" s="416"/>
      <c r="Y42" s="346">
        <v>3020023260</v>
      </c>
      <c r="Z42" s="416"/>
      <c r="AA42" s="346">
        <v>3020024260</v>
      </c>
      <c r="AB42" s="416"/>
      <c r="AC42" s="346">
        <v>3020025260</v>
      </c>
      <c r="AD42" s="416"/>
      <c r="AE42" s="346">
        <v>3020026260</v>
      </c>
      <c r="AF42" s="416"/>
      <c r="AG42" s="695"/>
      <c r="AH42" s="696"/>
      <c r="AI42" s="695"/>
      <c r="AJ42" s="696"/>
    </row>
    <row r="43" spans="1:36" s="86" customFormat="1" ht="14.1" customHeight="1">
      <c r="A43" s="414" t="s">
        <v>270</v>
      </c>
      <c r="B43" s="695"/>
      <c r="C43" s="696"/>
      <c r="D43" s="18"/>
      <c r="E43" s="695"/>
      <c r="F43" s="696"/>
      <c r="G43" s="346">
        <v>3020012270</v>
      </c>
      <c r="H43" s="416"/>
      <c r="I43" s="346">
        <v>3020013270</v>
      </c>
      <c r="J43" s="416"/>
      <c r="K43" s="346">
        <v>3020014270</v>
      </c>
      <c r="L43" s="416"/>
      <c r="M43" s="346">
        <v>3020015270</v>
      </c>
      <c r="N43" s="416"/>
      <c r="O43" s="346">
        <v>3020016270</v>
      </c>
      <c r="P43" s="416"/>
      <c r="Q43" s="695"/>
      <c r="R43" s="696"/>
      <c r="S43" s="695"/>
      <c r="T43" s="696"/>
      <c r="U43" s="695"/>
      <c r="V43" s="696"/>
      <c r="W43" s="346">
        <v>3020022270</v>
      </c>
      <c r="X43" s="416"/>
      <c r="Y43" s="346">
        <v>3020023270</v>
      </c>
      <c r="Z43" s="416"/>
      <c r="AA43" s="346">
        <v>3020024270</v>
      </c>
      <c r="AB43" s="416"/>
      <c r="AC43" s="346">
        <v>3020025270</v>
      </c>
      <c r="AD43" s="416"/>
      <c r="AE43" s="346">
        <v>3020026270</v>
      </c>
      <c r="AF43" s="416"/>
      <c r="AG43" s="695"/>
      <c r="AH43" s="696"/>
      <c r="AI43" s="695"/>
      <c r="AJ43" s="696"/>
    </row>
    <row r="44" spans="1:36" s="86" customFormat="1" ht="14.1" customHeight="1">
      <c r="A44" s="386" t="s">
        <v>271</v>
      </c>
      <c r="B44" s="695"/>
      <c r="C44" s="696"/>
      <c r="D44" s="18"/>
      <c r="E44" s="695"/>
      <c r="F44" s="696"/>
      <c r="G44" s="346">
        <v>3020012275</v>
      </c>
      <c r="H44" s="418"/>
      <c r="I44" s="346">
        <v>3020013275</v>
      </c>
      <c r="J44" s="418"/>
      <c r="K44" s="346">
        <v>3020014275</v>
      </c>
      <c r="L44" s="418"/>
      <c r="M44" s="346">
        <v>3020015275</v>
      </c>
      <c r="N44" s="418"/>
      <c r="O44" s="346">
        <v>3020016275</v>
      </c>
      <c r="P44" s="418"/>
      <c r="Q44" s="695"/>
      <c r="R44" s="696"/>
      <c r="S44" s="695"/>
      <c r="T44" s="696"/>
      <c r="U44" s="695"/>
      <c r="V44" s="696"/>
      <c r="W44" s="346">
        <v>3020022275</v>
      </c>
      <c r="X44" s="418"/>
      <c r="Y44" s="346">
        <v>3020023275</v>
      </c>
      <c r="Z44" s="418"/>
      <c r="AA44" s="346">
        <v>3020024275</v>
      </c>
      <c r="AB44" s="418"/>
      <c r="AC44" s="346">
        <v>3020025275</v>
      </c>
      <c r="AD44" s="418"/>
      <c r="AE44" s="346">
        <v>3020026275</v>
      </c>
      <c r="AF44" s="418"/>
      <c r="AG44" s="695"/>
      <c r="AH44" s="696"/>
      <c r="AI44" s="695"/>
      <c r="AJ44" s="696"/>
    </row>
    <row r="45" spans="1:36" s="86" customFormat="1" ht="14.1" customHeight="1">
      <c r="A45" s="419" t="s">
        <v>272</v>
      </c>
      <c r="B45" s="695"/>
      <c r="C45" s="696"/>
      <c r="D45" s="18"/>
      <c r="E45" s="695"/>
      <c r="F45" s="696"/>
      <c r="G45" s="346">
        <v>3020012280</v>
      </c>
      <c r="H45" s="416"/>
      <c r="I45" s="346">
        <v>3020013280</v>
      </c>
      <c r="J45" s="416"/>
      <c r="K45" s="346">
        <v>3020014280</v>
      </c>
      <c r="L45" s="416"/>
      <c r="M45" s="346">
        <v>3020015280</v>
      </c>
      <c r="N45" s="416"/>
      <c r="O45" s="346">
        <v>3020016280</v>
      </c>
      <c r="P45" s="416"/>
      <c r="Q45" s="695"/>
      <c r="R45" s="696"/>
      <c r="S45" s="695"/>
      <c r="T45" s="696"/>
      <c r="U45" s="695"/>
      <c r="V45" s="696"/>
      <c r="W45" s="346">
        <v>3020022280</v>
      </c>
      <c r="X45" s="416"/>
      <c r="Y45" s="346">
        <v>3020023280</v>
      </c>
      <c r="Z45" s="416"/>
      <c r="AA45" s="346">
        <v>3020024280</v>
      </c>
      <c r="AB45" s="416"/>
      <c r="AC45" s="346">
        <v>3020025280</v>
      </c>
      <c r="AD45" s="416"/>
      <c r="AE45" s="346">
        <v>3020026280</v>
      </c>
      <c r="AF45" s="416"/>
      <c r="AG45" s="695"/>
      <c r="AH45" s="696"/>
      <c r="AI45" s="695"/>
      <c r="AJ45" s="696"/>
    </row>
    <row r="46" spans="1:36" s="86" customFormat="1" ht="14.1" customHeight="1">
      <c r="A46" s="44"/>
      <c r="B46" s="90"/>
    </row>
    <row r="47" spans="1:36" s="86" customFormat="1" ht="14.1" customHeight="1">
      <c r="A47" s="419" t="s">
        <v>264</v>
      </c>
      <c r="B47" s="346">
        <v>3020010010</v>
      </c>
      <c r="C47" s="415"/>
      <c r="D47" s="117"/>
      <c r="E47" s="346">
        <v>3020011010</v>
      </c>
      <c r="F47" s="416"/>
      <c r="G47" s="346">
        <v>3020012010</v>
      </c>
      <c r="H47" s="416"/>
      <c r="I47" s="346">
        <v>3020013010</v>
      </c>
      <c r="J47" s="416"/>
      <c r="K47" s="346">
        <v>3020014010</v>
      </c>
      <c r="L47" s="416"/>
      <c r="M47" s="346">
        <v>3020015010</v>
      </c>
      <c r="N47" s="416"/>
      <c r="O47" s="346">
        <v>3020016010</v>
      </c>
      <c r="P47" s="416"/>
      <c r="Q47" s="346">
        <v>3020017010</v>
      </c>
      <c r="R47" s="416"/>
      <c r="S47" s="346">
        <v>3020019010</v>
      </c>
      <c r="T47" s="415"/>
      <c r="U47" s="346">
        <v>3020021010</v>
      </c>
      <c r="V47" s="416"/>
      <c r="W47" s="346">
        <v>3020022010</v>
      </c>
      <c r="X47" s="416"/>
      <c r="Y47" s="346">
        <v>3020023010</v>
      </c>
      <c r="Z47" s="416"/>
      <c r="AA47" s="346">
        <v>3020024010</v>
      </c>
      <c r="AB47" s="416"/>
      <c r="AC47" s="346">
        <v>3020025010</v>
      </c>
      <c r="AD47" s="416"/>
      <c r="AE47" s="346">
        <v>3020026010</v>
      </c>
      <c r="AF47" s="416"/>
      <c r="AG47" s="346">
        <v>3020027010</v>
      </c>
      <c r="AH47" s="416"/>
      <c r="AI47" s="346">
        <v>3020029010</v>
      </c>
      <c r="AJ47" s="415"/>
    </row>
    <row r="48" spans="1:36" s="86" customFormat="1" ht="14.1" customHeight="1">
      <c r="A48" s="419" t="s">
        <v>265</v>
      </c>
      <c r="B48" s="346">
        <v>3020010020</v>
      </c>
      <c r="C48" s="415"/>
      <c r="D48" s="117"/>
      <c r="E48" s="346">
        <v>3020011020</v>
      </c>
      <c r="F48" s="416"/>
      <c r="G48" s="346">
        <v>3020012020</v>
      </c>
      <c r="H48" s="416"/>
      <c r="I48" s="346">
        <v>3020013020</v>
      </c>
      <c r="J48" s="416"/>
      <c r="K48" s="346">
        <v>3020014020</v>
      </c>
      <c r="L48" s="416"/>
      <c r="M48" s="346">
        <v>3020015020</v>
      </c>
      <c r="N48" s="416"/>
      <c r="O48" s="346">
        <v>3020016020</v>
      </c>
      <c r="P48" s="416"/>
      <c r="Q48" s="346">
        <v>3020017020</v>
      </c>
      <c r="R48" s="416"/>
      <c r="S48" s="346">
        <v>3020019020</v>
      </c>
      <c r="T48" s="415"/>
      <c r="U48" s="346">
        <v>3020021020</v>
      </c>
      <c r="V48" s="416"/>
      <c r="W48" s="346">
        <v>3020022020</v>
      </c>
      <c r="X48" s="416"/>
      <c r="Y48" s="346">
        <v>3020023020</v>
      </c>
      <c r="Z48" s="416"/>
      <c r="AA48" s="346">
        <v>3020024020</v>
      </c>
      <c r="AB48" s="416"/>
      <c r="AC48" s="346">
        <v>3020025020</v>
      </c>
      <c r="AD48" s="416"/>
      <c r="AE48" s="346">
        <v>3020026020</v>
      </c>
      <c r="AF48" s="416"/>
      <c r="AG48" s="346">
        <v>3020027020</v>
      </c>
      <c r="AH48" s="416"/>
      <c r="AI48" s="346">
        <v>3020029020</v>
      </c>
      <c r="AJ48" s="415"/>
    </row>
    <row r="49" spans="1:36" s="86" customFormat="1" ht="14.1" customHeight="1">
      <c r="A49" s="419" t="s">
        <v>266</v>
      </c>
      <c r="B49" s="346">
        <v>3020010030</v>
      </c>
      <c r="C49" s="415"/>
      <c r="D49" s="117"/>
      <c r="E49" s="346">
        <v>3020011030</v>
      </c>
      <c r="F49" s="416"/>
      <c r="G49" s="346">
        <v>3020012030</v>
      </c>
      <c r="H49" s="416"/>
      <c r="I49" s="346">
        <v>3020013030</v>
      </c>
      <c r="J49" s="416"/>
      <c r="K49" s="346">
        <v>3020014030</v>
      </c>
      <c r="L49" s="416"/>
      <c r="M49" s="346">
        <v>3020015030</v>
      </c>
      <c r="N49" s="416"/>
      <c r="O49" s="346">
        <v>3020016030</v>
      </c>
      <c r="P49" s="416"/>
      <c r="Q49" s="346">
        <v>3020017030</v>
      </c>
      <c r="R49" s="416"/>
      <c r="S49" s="346">
        <v>3020019030</v>
      </c>
      <c r="T49" s="415"/>
      <c r="U49" s="346">
        <v>3020021030</v>
      </c>
      <c r="V49" s="416"/>
      <c r="W49" s="346">
        <v>3020022030</v>
      </c>
      <c r="X49" s="416"/>
      <c r="Y49" s="346">
        <v>3020023030</v>
      </c>
      <c r="Z49" s="416"/>
      <c r="AA49" s="346">
        <v>3020024030</v>
      </c>
      <c r="AB49" s="416"/>
      <c r="AC49" s="346">
        <v>3020025030</v>
      </c>
      <c r="AD49" s="416"/>
      <c r="AE49" s="346">
        <v>3020026030</v>
      </c>
      <c r="AF49" s="416"/>
      <c r="AG49" s="346">
        <v>3020027030</v>
      </c>
      <c r="AH49" s="416"/>
      <c r="AI49" s="346">
        <v>3020029030</v>
      </c>
      <c r="AJ49" s="415"/>
    </row>
    <row r="50" spans="1:36" s="86" customFormat="1" ht="14.1" customHeight="1">
      <c r="A50" s="419" t="s">
        <v>267</v>
      </c>
      <c r="B50" s="346">
        <v>3020010040</v>
      </c>
      <c r="C50" s="415"/>
      <c r="D50" s="117"/>
      <c r="E50" s="346">
        <v>3020011040</v>
      </c>
      <c r="F50" s="416"/>
      <c r="G50" s="346">
        <v>3020012040</v>
      </c>
      <c r="H50" s="416"/>
      <c r="I50" s="346">
        <v>3020013040</v>
      </c>
      <c r="J50" s="416"/>
      <c r="K50" s="346">
        <v>3020014040</v>
      </c>
      <c r="L50" s="416"/>
      <c r="M50" s="346">
        <v>3020015040</v>
      </c>
      <c r="N50" s="416"/>
      <c r="O50" s="346">
        <v>3020016040</v>
      </c>
      <c r="P50" s="416"/>
      <c r="Q50" s="346">
        <v>3020017040</v>
      </c>
      <c r="R50" s="416"/>
      <c r="S50" s="346">
        <v>3020019040</v>
      </c>
      <c r="T50" s="415"/>
      <c r="U50" s="346">
        <v>3020021040</v>
      </c>
      <c r="V50" s="416"/>
      <c r="W50" s="346">
        <v>3020022040</v>
      </c>
      <c r="X50" s="416"/>
      <c r="Y50" s="346">
        <v>3020023040</v>
      </c>
      <c r="Z50" s="416"/>
      <c r="AA50" s="346">
        <v>3020024040</v>
      </c>
      <c r="AB50" s="416"/>
      <c r="AC50" s="346">
        <v>3020025040</v>
      </c>
      <c r="AD50" s="416"/>
      <c r="AE50" s="346">
        <v>3020026040</v>
      </c>
      <c r="AF50" s="416"/>
      <c r="AG50" s="346">
        <v>3020027040</v>
      </c>
      <c r="AH50" s="416"/>
      <c r="AI50" s="346">
        <v>3020029040</v>
      </c>
      <c r="AJ50" s="415"/>
    </row>
    <row r="51" spans="1:36" s="86" customFormat="1" ht="14.1" customHeight="1">
      <c r="A51" s="419" t="s">
        <v>268</v>
      </c>
      <c r="B51" s="346">
        <v>3020010050</v>
      </c>
      <c r="C51" s="415"/>
      <c r="D51" s="117"/>
      <c r="E51" s="346">
        <v>3020011050</v>
      </c>
      <c r="F51" s="416"/>
      <c r="G51" s="346">
        <v>3020012050</v>
      </c>
      <c r="H51" s="416"/>
      <c r="I51" s="346">
        <v>3020013050</v>
      </c>
      <c r="J51" s="416"/>
      <c r="K51" s="346">
        <v>3020014050</v>
      </c>
      <c r="L51" s="416"/>
      <c r="M51" s="346">
        <v>3020015050</v>
      </c>
      <c r="N51" s="416"/>
      <c r="O51" s="346">
        <v>3020016050</v>
      </c>
      <c r="P51" s="416"/>
      <c r="Q51" s="346">
        <v>3020017050</v>
      </c>
      <c r="R51" s="416"/>
      <c r="S51" s="346">
        <v>3020019050</v>
      </c>
      <c r="T51" s="415"/>
      <c r="U51" s="346">
        <v>3020021050</v>
      </c>
      <c r="V51" s="416"/>
      <c r="W51" s="346">
        <v>3020022050</v>
      </c>
      <c r="X51" s="416"/>
      <c r="Y51" s="346">
        <v>3020023050</v>
      </c>
      <c r="Z51" s="416"/>
      <c r="AA51" s="346">
        <v>3020024050</v>
      </c>
      <c r="AB51" s="416"/>
      <c r="AC51" s="346">
        <v>3020025050</v>
      </c>
      <c r="AD51" s="416"/>
      <c r="AE51" s="346">
        <v>3020026050</v>
      </c>
      <c r="AF51" s="416"/>
      <c r="AG51" s="346">
        <v>3020027050</v>
      </c>
      <c r="AH51" s="416"/>
      <c r="AI51" s="346">
        <v>3020029050</v>
      </c>
      <c r="AJ51" s="415"/>
    </row>
    <row r="52" spans="1:36" s="41" customFormat="1" ht="14.1" customHeight="1">
      <c r="A52" s="419" t="s">
        <v>269</v>
      </c>
      <c r="B52" s="346">
        <v>3020010060</v>
      </c>
      <c r="C52" s="415"/>
      <c r="D52" s="117"/>
      <c r="E52" s="346">
        <v>3020011060</v>
      </c>
      <c r="F52" s="416"/>
      <c r="G52" s="346">
        <v>3020012060</v>
      </c>
      <c r="H52" s="416"/>
      <c r="I52" s="346">
        <v>3020013060</v>
      </c>
      <c r="J52" s="416"/>
      <c r="K52" s="346">
        <v>3020014060</v>
      </c>
      <c r="L52" s="416"/>
      <c r="M52" s="346">
        <v>3020015060</v>
      </c>
      <c r="N52" s="416"/>
      <c r="O52" s="346">
        <v>3020016060</v>
      </c>
      <c r="P52" s="416"/>
      <c r="Q52" s="346">
        <v>3020017060</v>
      </c>
      <c r="R52" s="416"/>
      <c r="S52" s="346">
        <v>3020019060</v>
      </c>
      <c r="T52" s="415"/>
      <c r="U52" s="346">
        <v>3020021060</v>
      </c>
      <c r="V52" s="416"/>
      <c r="W52" s="346">
        <v>3020022060</v>
      </c>
      <c r="X52" s="416"/>
      <c r="Y52" s="346">
        <v>3020023060</v>
      </c>
      <c r="Z52" s="416"/>
      <c r="AA52" s="346">
        <v>3020024060</v>
      </c>
      <c r="AB52" s="416"/>
      <c r="AC52" s="346">
        <v>3020025060</v>
      </c>
      <c r="AD52" s="416"/>
      <c r="AE52" s="346">
        <v>3020026060</v>
      </c>
      <c r="AF52" s="416"/>
      <c r="AG52" s="346">
        <v>3020027060</v>
      </c>
      <c r="AH52" s="416"/>
      <c r="AI52" s="346">
        <v>3020029060</v>
      </c>
      <c r="AJ52" s="415"/>
    </row>
    <row r="53" spans="1:36" s="86" customFormat="1" ht="14.1" customHeight="1">
      <c r="A53" s="419" t="s">
        <v>270</v>
      </c>
      <c r="B53" s="346">
        <v>3020010070</v>
      </c>
      <c r="C53" s="415"/>
      <c r="D53" s="117"/>
      <c r="E53" s="346">
        <v>3020011070</v>
      </c>
      <c r="F53" s="416"/>
      <c r="G53" s="346">
        <v>3020012070</v>
      </c>
      <c r="H53" s="416"/>
      <c r="I53" s="346">
        <v>3020013070</v>
      </c>
      <c r="J53" s="416"/>
      <c r="K53" s="346">
        <v>3020014070</v>
      </c>
      <c r="L53" s="416"/>
      <c r="M53" s="346">
        <v>3020015070</v>
      </c>
      <c r="N53" s="416"/>
      <c r="O53" s="346">
        <v>3020016070</v>
      </c>
      <c r="P53" s="416"/>
      <c r="Q53" s="346">
        <v>3020017070</v>
      </c>
      <c r="R53" s="416"/>
      <c r="S53" s="346">
        <v>3020019070</v>
      </c>
      <c r="T53" s="415"/>
      <c r="U53" s="346">
        <v>3020021070</v>
      </c>
      <c r="V53" s="416"/>
      <c r="W53" s="346">
        <v>3020022070</v>
      </c>
      <c r="X53" s="416"/>
      <c r="Y53" s="346">
        <v>3020023070</v>
      </c>
      <c r="Z53" s="416"/>
      <c r="AA53" s="346">
        <v>3020024070</v>
      </c>
      <c r="AB53" s="416"/>
      <c r="AC53" s="346">
        <v>3020025070</v>
      </c>
      <c r="AD53" s="416"/>
      <c r="AE53" s="346">
        <v>3020026070</v>
      </c>
      <c r="AF53" s="416"/>
      <c r="AG53" s="346">
        <v>3020027070</v>
      </c>
      <c r="AH53" s="416"/>
      <c r="AI53" s="346">
        <v>3020029070</v>
      </c>
      <c r="AJ53" s="415"/>
    </row>
    <row r="54" spans="1:36" s="86" customFormat="1" ht="14.1" customHeight="1">
      <c r="A54" s="386" t="s">
        <v>271</v>
      </c>
      <c r="B54" s="346">
        <v>3020010075</v>
      </c>
      <c r="C54" s="417"/>
      <c r="D54" s="156"/>
      <c r="E54" s="346">
        <v>3020011075</v>
      </c>
      <c r="F54" s="418"/>
      <c r="G54" s="346">
        <v>3020012075</v>
      </c>
      <c r="H54" s="418"/>
      <c r="I54" s="346">
        <v>3020013075</v>
      </c>
      <c r="J54" s="418"/>
      <c r="K54" s="346">
        <v>3020014075</v>
      </c>
      <c r="L54" s="418"/>
      <c r="M54" s="346">
        <v>3020015075</v>
      </c>
      <c r="N54" s="418"/>
      <c r="O54" s="346">
        <v>3020016075</v>
      </c>
      <c r="P54" s="418"/>
      <c r="Q54" s="346">
        <v>3020017075</v>
      </c>
      <c r="R54" s="418"/>
      <c r="S54" s="346">
        <v>3020019075</v>
      </c>
      <c r="T54" s="417"/>
      <c r="U54" s="346">
        <v>3020021075</v>
      </c>
      <c r="V54" s="418"/>
      <c r="W54" s="346">
        <v>3020022075</v>
      </c>
      <c r="X54" s="418"/>
      <c r="Y54" s="346">
        <v>3020023075</v>
      </c>
      <c r="Z54" s="418"/>
      <c r="AA54" s="346">
        <v>3020024075</v>
      </c>
      <c r="AB54" s="418"/>
      <c r="AC54" s="346">
        <v>3020025075</v>
      </c>
      <c r="AD54" s="418"/>
      <c r="AE54" s="346">
        <v>3020026075</v>
      </c>
      <c r="AF54" s="418"/>
      <c r="AG54" s="346">
        <v>3020027075</v>
      </c>
      <c r="AH54" s="418"/>
      <c r="AI54" s="346">
        <v>3020029075</v>
      </c>
      <c r="AJ54" s="417"/>
    </row>
    <row r="55" spans="1:36" s="86" customFormat="1" ht="14.1" customHeight="1">
      <c r="A55" s="419" t="s">
        <v>272</v>
      </c>
      <c r="B55" s="346">
        <v>3020010080</v>
      </c>
      <c r="C55" s="415"/>
      <c r="D55" s="117"/>
      <c r="E55" s="346">
        <v>3020011080</v>
      </c>
      <c r="F55" s="416"/>
      <c r="G55" s="346">
        <v>3020012080</v>
      </c>
      <c r="H55" s="416"/>
      <c r="I55" s="346">
        <v>3020013080</v>
      </c>
      <c r="J55" s="416"/>
      <c r="K55" s="346">
        <v>3020014080</v>
      </c>
      <c r="L55" s="416"/>
      <c r="M55" s="346">
        <v>3020015080</v>
      </c>
      <c r="N55" s="416"/>
      <c r="O55" s="346">
        <v>3020016080</v>
      </c>
      <c r="P55" s="416"/>
      <c r="Q55" s="346">
        <v>3020017080</v>
      </c>
      <c r="R55" s="416"/>
      <c r="S55" s="346">
        <v>3020019080</v>
      </c>
      <c r="T55" s="415"/>
      <c r="U55" s="346">
        <v>3020021080</v>
      </c>
      <c r="V55" s="416"/>
      <c r="W55" s="346">
        <v>3020022080</v>
      </c>
      <c r="X55" s="416"/>
      <c r="Y55" s="346">
        <v>3020023080</v>
      </c>
      <c r="Z55" s="416"/>
      <c r="AA55" s="346">
        <v>3020024080</v>
      </c>
      <c r="AB55" s="416"/>
      <c r="AC55" s="346">
        <v>3020025080</v>
      </c>
      <c r="AD55" s="416"/>
      <c r="AE55" s="346">
        <v>3020026080</v>
      </c>
      <c r="AF55" s="416"/>
      <c r="AG55" s="346">
        <v>3020027080</v>
      </c>
      <c r="AH55" s="416"/>
      <c r="AI55" s="346">
        <v>3020029080</v>
      </c>
      <c r="AJ55" s="415"/>
    </row>
    <row r="56" spans="1:36" s="86" customFormat="1" ht="14.1" customHeight="1">
      <c r="A56" s="420" t="s">
        <v>238</v>
      </c>
      <c r="B56" s="346">
        <v>3020010090</v>
      </c>
      <c r="C56" s="421"/>
      <c r="D56" s="118"/>
      <c r="E56" s="346">
        <v>3020011090</v>
      </c>
      <c r="F56" s="416"/>
      <c r="G56" s="346">
        <v>3020012090</v>
      </c>
      <c r="H56" s="416"/>
      <c r="I56" s="346">
        <v>3020013090</v>
      </c>
      <c r="J56" s="416"/>
      <c r="K56" s="346">
        <v>3020014090</v>
      </c>
      <c r="L56" s="416"/>
      <c r="M56" s="346">
        <v>3020015090</v>
      </c>
      <c r="N56" s="416"/>
      <c r="O56" s="346">
        <v>3020016090</v>
      </c>
      <c r="P56" s="416"/>
      <c r="Q56" s="346">
        <v>3020017090</v>
      </c>
      <c r="R56" s="416"/>
      <c r="S56" s="346">
        <v>3020019090</v>
      </c>
      <c r="T56" s="415"/>
      <c r="U56" s="346">
        <v>3020021090</v>
      </c>
      <c r="V56" s="416"/>
      <c r="W56" s="346">
        <v>3020022090</v>
      </c>
      <c r="X56" s="416"/>
      <c r="Y56" s="346">
        <v>3020023090</v>
      </c>
      <c r="Z56" s="416"/>
      <c r="AA56" s="346">
        <v>3020024090</v>
      </c>
      <c r="AB56" s="416"/>
      <c r="AC56" s="346">
        <v>3020025090</v>
      </c>
      <c r="AD56" s="416"/>
      <c r="AE56" s="346">
        <v>3020026090</v>
      </c>
      <c r="AF56" s="416"/>
      <c r="AG56" s="346">
        <v>3020027090</v>
      </c>
      <c r="AH56" s="416"/>
      <c r="AI56" s="346">
        <v>3020029090</v>
      </c>
      <c r="AJ56" s="415"/>
    </row>
    <row r="57" spans="1:36" s="86" customFormat="1" ht="14.1" customHeight="1">
      <c r="A57" s="19" t="s">
        <v>275</v>
      </c>
      <c r="B57" s="135"/>
      <c r="C57" s="222"/>
      <c r="D57" s="137"/>
      <c r="E57" s="135"/>
      <c r="F57" s="138"/>
      <c r="G57" s="135"/>
      <c r="H57" s="138"/>
      <c r="I57" s="135"/>
      <c r="J57" s="138"/>
      <c r="K57" s="135"/>
      <c r="L57" s="138"/>
      <c r="M57" s="135"/>
      <c r="N57" s="138"/>
      <c r="O57" s="135"/>
      <c r="P57" s="138"/>
      <c r="Q57" s="135"/>
      <c r="R57" s="138"/>
      <c r="S57" s="135"/>
      <c r="T57" s="139"/>
      <c r="U57" s="135"/>
      <c r="V57" s="138"/>
      <c r="W57" s="135"/>
      <c r="X57" s="138"/>
      <c r="Y57" s="135"/>
      <c r="Z57" s="138"/>
      <c r="AA57" s="135"/>
      <c r="AB57" s="138"/>
      <c r="AC57" s="135"/>
      <c r="AD57" s="138"/>
      <c r="AE57" s="135"/>
      <c r="AF57" s="138"/>
      <c r="AG57" s="135"/>
      <c r="AH57" s="138"/>
      <c r="AI57" s="135"/>
      <c r="AJ57" s="139"/>
    </row>
    <row r="58" spans="1:36" s="86" customFormat="1" ht="14.1" customHeight="1">
      <c r="A58" s="44"/>
      <c r="B58" s="90"/>
      <c r="C58" s="90"/>
      <c r="D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row>
    <row r="59" spans="1:36" s="86" customFormat="1" ht="14.1" customHeight="1">
      <c r="A59" s="42" t="s">
        <v>276</v>
      </c>
      <c r="B59" s="42"/>
      <c r="C59" s="41"/>
      <c r="D59" s="41"/>
      <c r="E59" s="41"/>
      <c r="F59" s="41"/>
    </row>
    <row r="60" spans="1:36" s="86" customFormat="1" ht="14.1" customHeight="1">
      <c r="A60" s="424" t="s">
        <v>277</v>
      </c>
      <c r="B60" s="362">
        <v>1</v>
      </c>
      <c r="C60" s="362">
        <v>2</v>
      </c>
      <c r="D60" s="706">
        <v>3</v>
      </c>
      <c r="E60" s="706"/>
      <c r="F60" s="362">
        <v>4</v>
      </c>
      <c r="G60" s="362">
        <v>5</v>
      </c>
      <c r="H60" s="362">
        <v>10</v>
      </c>
      <c r="I60" s="16"/>
      <c r="K60" s="17"/>
      <c r="M60" s="17"/>
      <c r="O60" s="17"/>
      <c r="Q60" s="17"/>
      <c r="S60" s="17"/>
      <c r="U60" s="17"/>
      <c r="W60" s="17"/>
      <c r="Y60" s="17"/>
      <c r="AA60" s="17"/>
      <c r="AC60" s="17"/>
      <c r="AE60" s="17"/>
      <c r="AG60" s="17"/>
      <c r="AI60" s="17"/>
    </row>
    <row r="61" spans="1:36" s="86" customFormat="1" ht="14.1" customHeight="1">
      <c r="A61" s="386" t="s">
        <v>264</v>
      </c>
      <c r="B61" s="425">
        <v>2.5000000000000001E-3</v>
      </c>
      <c r="C61" s="425">
        <v>2.5000000000000001E-3</v>
      </c>
      <c r="D61" s="703">
        <v>5.0000000000000001E-3</v>
      </c>
      <c r="E61" s="703"/>
      <c r="F61" s="425">
        <v>5.0000000000000001E-3</v>
      </c>
      <c r="G61" s="425">
        <v>0.01</v>
      </c>
      <c r="H61" s="425">
        <v>1.2500000000000001E-2</v>
      </c>
      <c r="I61" s="93"/>
      <c r="K61" s="94"/>
      <c r="M61" s="94"/>
      <c r="O61" s="94"/>
      <c r="Q61" s="94"/>
      <c r="S61" s="94"/>
      <c r="U61" s="94"/>
      <c r="W61" s="94"/>
      <c r="Y61" s="94"/>
      <c r="AA61" s="94"/>
      <c r="AC61" s="94"/>
      <c r="AE61" s="94"/>
      <c r="AG61" s="94"/>
      <c r="AI61" s="94"/>
    </row>
    <row r="62" spans="1:36" s="86" customFormat="1" ht="14.1" customHeight="1">
      <c r="A62" s="386" t="s">
        <v>265</v>
      </c>
      <c r="B62" s="425">
        <v>2.5000000000000001E-3</v>
      </c>
      <c r="C62" s="425">
        <v>5.0000000000000001E-3</v>
      </c>
      <c r="D62" s="703">
        <v>7.4999999999999997E-3</v>
      </c>
      <c r="E62" s="703"/>
      <c r="F62" s="425">
        <v>0.01</v>
      </c>
      <c r="G62" s="425">
        <v>1.2500000000000001E-2</v>
      </c>
      <c r="H62" s="425">
        <v>1.7500000000000002E-2</v>
      </c>
      <c r="I62" s="93"/>
      <c r="K62" s="94"/>
      <c r="M62" s="94"/>
      <c r="O62" s="94"/>
      <c r="Q62" s="94"/>
      <c r="S62" s="94"/>
      <c r="U62" s="94"/>
      <c r="W62" s="94"/>
      <c r="Y62" s="94"/>
      <c r="AA62" s="94"/>
      <c r="AC62" s="94"/>
      <c r="AE62" s="94"/>
      <c r="AG62" s="94"/>
      <c r="AI62" s="94"/>
    </row>
    <row r="63" spans="1:36" s="86" customFormat="1" ht="14.1" customHeight="1">
      <c r="A63" s="386" t="s">
        <v>266</v>
      </c>
      <c r="B63" s="425">
        <v>7.4999999999999997E-3</v>
      </c>
      <c r="C63" s="425">
        <v>0.01</v>
      </c>
      <c r="D63" s="703">
        <v>1.4999999999999999E-2</v>
      </c>
      <c r="E63" s="703"/>
      <c r="F63" s="425">
        <v>1.7500000000000002E-2</v>
      </c>
      <c r="G63" s="425">
        <v>0.02</v>
      </c>
      <c r="H63" s="425">
        <v>0.03</v>
      </c>
      <c r="I63" s="93"/>
      <c r="K63" s="94"/>
      <c r="M63" s="94"/>
      <c r="O63" s="94"/>
      <c r="Q63" s="94"/>
      <c r="S63" s="94"/>
      <c r="U63" s="94"/>
      <c r="W63" s="94"/>
      <c r="Y63" s="94"/>
      <c r="AA63" s="94"/>
      <c r="AC63" s="94"/>
      <c r="AE63" s="94"/>
      <c r="AG63" s="94"/>
      <c r="AI63" s="94"/>
    </row>
    <row r="64" spans="1:36" s="86" customFormat="1" ht="14.1" customHeight="1">
      <c r="A64" s="386" t="s">
        <v>267</v>
      </c>
      <c r="B64" s="425">
        <v>1.4999999999999999E-2</v>
      </c>
      <c r="C64" s="425">
        <v>2.75E-2</v>
      </c>
      <c r="D64" s="703">
        <v>3.2500000000000001E-2</v>
      </c>
      <c r="E64" s="703"/>
      <c r="F64" s="425">
        <v>3.7499999999999999E-2</v>
      </c>
      <c r="G64" s="425">
        <v>0.04</v>
      </c>
      <c r="H64" s="425">
        <v>4.7500000000000001E-2</v>
      </c>
      <c r="I64" s="93"/>
      <c r="K64" s="94"/>
      <c r="M64" s="94"/>
      <c r="O64" s="94"/>
      <c r="Q64" s="94"/>
      <c r="S64" s="94"/>
      <c r="U64" s="94"/>
      <c r="W64" s="94"/>
      <c r="Y64" s="94"/>
      <c r="AA64" s="94"/>
      <c r="AC64" s="94"/>
      <c r="AE64" s="94"/>
      <c r="AG64" s="94"/>
      <c r="AI64" s="94"/>
    </row>
    <row r="65" spans="1:36" s="86" customFormat="1" ht="14.1" customHeight="1">
      <c r="A65" s="386" t="s">
        <v>268</v>
      </c>
      <c r="B65" s="425">
        <v>3.7499999999999999E-2</v>
      </c>
      <c r="C65" s="425">
        <v>0.06</v>
      </c>
      <c r="D65" s="703">
        <v>7.2499999999999995E-2</v>
      </c>
      <c r="E65" s="703"/>
      <c r="F65" s="425">
        <v>7.7499999999999999E-2</v>
      </c>
      <c r="G65" s="425">
        <v>0.08</v>
      </c>
      <c r="H65" s="425">
        <v>0.08</v>
      </c>
      <c r="I65" s="93"/>
      <c r="K65" s="94"/>
      <c r="M65" s="94"/>
      <c r="O65" s="94"/>
      <c r="Q65" s="94"/>
      <c r="S65" s="94"/>
      <c r="U65" s="94"/>
      <c r="W65" s="94"/>
      <c r="Y65" s="94"/>
      <c r="AA65" s="94"/>
      <c r="AC65" s="94"/>
      <c r="AE65" s="94"/>
      <c r="AG65" s="94"/>
      <c r="AI65" s="94"/>
    </row>
    <row r="66" spans="1:36" s="86" customFormat="1" ht="14.1" customHeight="1">
      <c r="A66" s="386" t="s">
        <v>269</v>
      </c>
      <c r="B66" s="425">
        <v>7.4999999999999997E-2</v>
      </c>
      <c r="C66" s="425">
        <v>0.1</v>
      </c>
      <c r="D66" s="703">
        <v>0.105</v>
      </c>
      <c r="E66" s="703"/>
      <c r="F66" s="425">
        <v>0.105</v>
      </c>
      <c r="G66" s="425">
        <v>0.105</v>
      </c>
      <c r="H66" s="425">
        <v>0.105</v>
      </c>
      <c r="I66" s="93"/>
      <c r="K66" s="94"/>
      <c r="M66" s="94"/>
      <c r="O66" s="94"/>
      <c r="Q66" s="94"/>
      <c r="S66" s="94"/>
      <c r="U66" s="94"/>
      <c r="W66" s="94"/>
      <c r="Y66" s="94"/>
      <c r="AA66" s="94"/>
      <c r="AC66" s="94"/>
      <c r="AE66" s="94"/>
      <c r="AG66" s="94"/>
      <c r="AI66" s="94"/>
    </row>
    <row r="67" spans="1:36" s="86" customFormat="1" ht="14.1" customHeight="1">
      <c r="A67" s="386" t="s">
        <v>270</v>
      </c>
      <c r="B67" s="425">
        <v>0.155</v>
      </c>
      <c r="C67" s="425">
        <v>0.18</v>
      </c>
      <c r="D67" s="703">
        <v>0.18</v>
      </c>
      <c r="E67" s="703"/>
      <c r="F67" s="425">
        <v>0.18</v>
      </c>
      <c r="G67" s="425">
        <v>0.18</v>
      </c>
      <c r="H67" s="425">
        <v>0.18</v>
      </c>
      <c r="I67" s="93"/>
      <c r="K67" s="94"/>
      <c r="M67" s="94"/>
      <c r="O67" s="94"/>
      <c r="Q67" s="94"/>
      <c r="S67" s="94"/>
      <c r="U67" s="94"/>
      <c r="W67" s="94"/>
      <c r="Y67" s="94"/>
      <c r="AA67" s="94"/>
      <c r="AC67" s="94"/>
      <c r="AE67" s="94"/>
      <c r="AG67" s="94"/>
      <c r="AI67" s="94"/>
    </row>
    <row r="68" spans="1:36" s="86" customFormat="1" ht="14.1" customHeight="1">
      <c r="A68" s="386" t="s">
        <v>278</v>
      </c>
      <c r="B68" s="426">
        <v>0.18</v>
      </c>
      <c r="C68" s="426">
        <v>0.18</v>
      </c>
      <c r="D68" s="704">
        <v>0.18</v>
      </c>
      <c r="E68" s="704"/>
      <c r="F68" s="426">
        <v>0.18</v>
      </c>
      <c r="G68" s="426">
        <v>0.18</v>
      </c>
      <c r="H68" s="426">
        <v>0.18</v>
      </c>
      <c r="I68" s="93"/>
      <c r="K68" s="94"/>
      <c r="M68" s="94"/>
      <c r="O68" s="94"/>
      <c r="Q68" s="94"/>
      <c r="S68" s="94"/>
      <c r="U68" s="94"/>
      <c r="W68" s="94"/>
      <c r="Y68" s="94"/>
      <c r="AA68" s="94"/>
      <c r="AC68" s="94"/>
      <c r="AE68" s="94"/>
      <c r="AG68" s="94"/>
      <c r="AI68" s="94"/>
    </row>
    <row r="69" spans="1:36" s="86" customFormat="1" ht="14.1" customHeight="1">
      <c r="A69" s="414" t="s">
        <v>272</v>
      </c>
      <c r="B69" s="425">
        <v>0.06</v>
      </c>
      <c r="C69" s="425">
        <v>0.06</v>
      </c>
      <c r="D69" s="703">
        <v>0.06</v>
      </c>
      <c r="E69" s="703"/>
      <c r="F69" s="425">
        <v>0.06</v>
      </c>
      <c r="G69" s="425">
        <v>0.06</v>
      </c>
      <c r="H69" s="425">
        <v>0.06</v>
      </c>
      <c r="AH69" s="19"/>
      <c r="AI69" s="42"/>
    </row>
    <row r="70" spans="1:36" s="86" customFormat="1" ht="14.1" customHeight="1">
      <c r="AH70" s="19"/>
      <c r="AI70" s="42"/>
      <c r="AJ70" s="617" t="s">
        <v>658</v>
      </c>
    </row>
    <row r="71" spans="1:36" s="86" customFormat="1" ht="14.1" customHeight="1">
      <c r="AJ71" s="10" t="s">
        <v>279</v>
      </c>
    </row>
    <row r="72" spans="1:36" s="86" customFormat="1" ht="14.1" customHeight="1"/>
    <row r="73" spans="1:36" s="86" customFormat="1" ht="14.1" customHeight="1"/>
    <row r="74" spans="1:36" s="86" customFormat="1" ht="14.1" customHeight="1"/>
    <row r="75" spans="1:36" s="86" customFormat="1" ht="14.1" customHeight="1"/>
    <row r="76" spans="1:36" s="86" customFormat="1" ht="14.1" customHeight="1"/>
    <row r="77" spans="1:36" s="86" customFormat="1" ht="14.1" customHeight="1"/>
    <row r="78" spans="1:36" s="86" customFormat="1" ht="14.1" customHeight="1"/>
    <row r="79" spans="1:36" s="86" customFormat="1" ht="14.1" customHeight="1"/>
    <row r="80" spans="1:36" s="86" customFormat="1" ht="14.1" customHeight="1"/>
    <row r="81" s="86" customFormat="1" ht="14.1" customHeight="1"/>
    <row r="82" s="86" customFormat="1" ht="14.1" customHeight="1"/>
    <row r="83" s="86" customFormat="1" ht="14.1" customHeight="1"/>
    <row r="84" s="86" customFormat="1" ht="14.1" customHeight="1"/>
    <row r="85" s="86" customFormat="1" ht="14.1" customHeight="1"/>
    <row r="86" s="86" customFormat="1" ht="14.1" customHeight="1"/>
    <row r="87" s="86" customFormat="1" ht="14.1" customHeight="1"/>
    <row r="88" s="86" customFormat="1" ht="14.1" customHeight="1"/>
    <row r="89" s="86" customFormat="1" ht="14.1" customHeight="1"/>
    <row r="90" s="86" customFormat="1" ht="14.1" customHeight="1"/>
    <row r="91" s="86" customFormat="1" ht="14.1" customHeight="1"/>
    <row r="92" s="86" customFormat="1" ht="14.1" customHeight="1"/>
    <row r="93" s="86" customFormat="1" ht="14.1" customHeight="1"/>
    <row r="94" s="86" customFormat="1" ht="14.1" customHeight="1"/>
    <row r="95" s="86" customFormat="1" ht="14.1" customHeight="1"/>
    <row r="96" s="86" customFormat="1" ht="14.1" customHeight="1"/>
    <row r="97" s="86" customFormat="1" ht="14.1" customHeight="1"/>
    <row r="98" s="86" customFormat="1" ht="14.1" customHeight="1"/>
    <row r="99" s="86" customFormat="1" ht="14.1" customHeight="1"/>
    <row r="100" s="86" customFormat="1" ht="14.1" customHeight="1"/>
    <row r="101" s="86" customFormat="1" ht="14.1" customHeight="1"/>
    <row r="102" s="86" customFormat="1" ht="14.1" customHeight="1"/>
    <row r="103" s="86" customFormat="1" ht="14.1" customHeight="1"/>
    <row r="104" s="86" customFormat="1" ht="14.1" customHeight="1"/>
    <row r="105" s="86" customFormat="1" ht="14.1" customHeight="1"/>
    <row r="106" s="86" customFormat="1" ht="14.1" customHeight="1"/>
    <row r="107" s="86" customFormat="1" ht="14.1" customHeight="1"/>
    <row r="108" s="86" customFormat="1" ht="14.1" customHeight="1"/>
    <row r="109" s="86" customFormat="1" ht="14.1" customHeight="1"/>
    <row r="110" s="86" customFormat="1" ht="14.1" customHeight="1"/>
    <row r="111" s="86" customFormat="1" ht="14.1" customHeight="1"/>
    <row r="112" s="86" customFormat="1" ht="14.1" customHeight="1"/>
    <row r="113" s="86" customFormat="1" ht="14.1" customHeight="1"/>
    <row r="114" s="86" customFormat="1" ht="14.1" customHeight="1"/>
    <row r="115" s="86" customFormat="1" ht="14.1" customHeight="1"/>
    <row r="116" s="86" customFormat="1" ht="14.1" customHeight="1"/>
    <row r="117" s="86" customFormat="1" ht="14.1" customHeight="1"/>
    <row r="118" s="86" customFormat="1" ht="14.1" customHeight="1"/>
    <row r="119" s="86" customFormat="1" ht="14.1" customHeight="1"/>
    <row r="120" s="86" customFormat="1" ht="14.1" customHeight="1"/>
    <row r="121" s="86" customFormat="1" ht="14.1" customHeight="1"/>
    <row r="122" s="86" customFormat="1" ht="14.1" customHeight="1"/>
    <row r="123" s="86" customFormat="1" ht="14.1" customHeight="1"/>
    <row r="124" s="86" customFormat="1" ht="14.1" customHeight="1"/>
    <row r="125" s="86" customFormat="1" ht="14.1" customHeight="1"/>
    <row r="126" s="86" customFormat="1" ht="14.1" customHeight="1"/>
    <row r="127" s="86" customFormat="1" ht="14.1" customHeight="1"/>
    <row r="128" s="86" customFormat="1" ht="14.1" customHeight="1"/>
    <row r="129" s="86" customFormat="1" ht="14.1" customHeight="1"/>
    <row r="130" s="86" customFormat="1" ht="14.1" customHeight="1"/>
    <row r="131" s="86" customFormat="1" ht="14.1" customHeight="1"/>
    <row r="132" s="86" customFormat="1" ht="14.1" customHeight="1"/>
    <row r="133" s="86" customFormat="1" ht="14.1" customHeight="1"/>
    <row r="134" s="86" customFormat="1" ht="14.1" customHeight="1"/>
    <row r="135" s="86" customFormat="1" ht="14.1" customHeight="1"/>
    <row r="136" s="86" customFormat="1" ht="14.1" customHeight="1"/>
    <row r="137" s="86" customFormat="1" ht="14.1" customHeight="1"/>
    <row r="138" s="86" customFormat="1" ht="14.1" customHeight="1"/>
    <row r="139" s="86" customFormat="1" ht="14.1" customHeight="1"/>
    <row r="140" s="86" customFormat="1" ht="14.1" customHeight="1"/>
    <row r="141" s="86" customFormat="1" ht="14.1" customHeight="1"/>
    <row r="142" s="86" customFormat="1" ht="14.1" customHeight="1"/>
    <row r="143" s="86" customFormat="1" ht="14.1" customHeight="1"/>
    <row r="144" s="86" customFormat="1" ht="14.1" customHeight="1"/>
    <row r="145" s="86" customFormat="1" ht="14.1" customHeight="1"/>
    <row r="146" s="86" customFormat="1" ht="14.1" customHeight="1"/>
    <row r="147" s="86" customFormat="1" ht="14.1" customHeight="1"/>
    <row r="148" s="86" customFormat="1" ht="14.1" customHeight="1"/>
    <row r="149" s="86" customFormat="1" ht="14.1" customHeight="1"/>
    <row r="150" s="86" customFormat="1" ht="14.1" customHeight="1"/>
    <row r="151" s="86" customFormat="1" ht="14.1" customHeight="1"/>
    <row r="152" s="86" customFormat="1" ht="14.1" customHeight="1"/>
    <row r="153" s="86" customFormat="1" ht="14.1" customHeight="1"/>
    <row r="154" s="86" customFormat="1" ht="14.1" customHeight="1"/>
    <row r="155" s="86" customFormat="1" ht="14.1" customHeight="1"/>
    <row r="156" s="86" customFormat="1" ht="14.1" customHeight="1"/>
    <row r="157" s="86" customFormat="1" ht="14.1" customHeight="1"/>
    <row r="158" s="86" customFormat="1" ht="14.1" customHeight="1"/>
    <row r="159" s="86" customFormat="1" ht="14.1" customHeight="1"/>
    <row r="160" s="86" customFormat="1" ht="14.1" customHeight="1"/>
    <row r="161" s="86" customFormat="1" ht="14.1" customHeight="1"/>
    <row r="162" s="86" customFormat="1" ht="14.1" customHeight="1"/>
    <row r="163" s="86" customFormat="1" ht="14.1" customHeight="1"/>
    <row r="164" s="86" customFormat="1" ht="14.1" customHeight="1"/>
    <row r="165" s="86" customFormat="1" ht="14.1" customHeight="1"/>
    <row r="166" s="86" customFormat="1" ht="14.1" customHeight="1"/>
    <row r="167" s="86" customFormat="1" ht="14.1" customHeight="1"/>
    <row r="168" s="86" customFormat="1" ht="14.1" customHeight="1"/>
    <row r="169" s="86" customFormat="1" ht="14.1" customHeight="1"/>
    <row r="170" s="86" customFormat="1" ht="14.1" customHeight="1"/>
    <row r="171" s="86" customFormat="1" ht="14.1" customHeight="1"/>
    <row r="172" s="86" customFormat="1" ht="14.1" customHeight="1"/>
    <row r="173" s="86" customFormat="1" ht="14.1" customHeight="1"/>
    <row r="174" s="86" customFormat="1" ht="14.1" customHeight="1"/>
    <row r="175" s="86" customFormat="1" ht="14.1" customHeight="1"/>
    <row r="176" s="86" customFormat="1" ht="14.1" customHeight="1"/>
    <row r="177" s="86" customFormat="1" ht="14.1" customHeight="1"/>
    <row r="178" s="86" customFormat="1" ht="14.1" customHeight="1"/>
    <row r="179" s="86" customFormat="1" ht="14.1" customHeight="1"/>
    <row r="180" s="86" customFormat="1" ht="14.1" customHeight="1"/>
    <row r="181" s="86" customFormat="1" ht="14.1" customHeight="1"/>
    <row r="182" s="86" customFormat="1" ht="14.1" customHeight="1"/>
    <row r="183" s="86" customFormat="1" ht="14.1" customHeight="1"/>
    <row r="184" s="86" customFormat="1" ht="14.1" customHeight="1"/>
    <row r="185" s="86" customFormat="1" ht="14.1" customHeight="1"/>
    <row r="186" s="86" customFormat="1" ht="14.1" customHeight="1"/>
    <row r="187" s="86" customFormat="1" ht="14.1" customHeight="1"/>
    <row r="188" s="86" customFormat="1" ht="14.1" customHeight="1"/>
    <row r="189" s="86" customFormat="1" ht="14.1" customHeight="1"/>
    <row r="190" s="86" customFormat="1" ht="14.1" customHeight="1"/>
    <row r="191" s="86" customFormat="1" ht="14.1" customHeight="1"/>
    <row r="192" s="86" customFormat="1" ht="14.1" customHeight="1"/>
    <row r="193" s="86" customFormat="1" ht="14.1" customHeight="1"/>
    <row r="194" s="86" customFormat="1" ht="14.1" customHeight="1"/>
    <row r="195" s="86" customFormat="1" ht="14.1" customHeight="1"/>
    <row r="196" s="86" customFormat="1" ht="14.1" customHeight="1"/>
    <row r="197" s="86" customFormat="1" ht="14.1" customHeight="1"/>
    <row r="198" s="86" customFormat="1" ht="14.1" customHeight="1"/>
    <row r="199" s="86" customFormat="1" ht="14.1" customHeight="1"/>
    <row r="200" s="86" customFormat="1" ht="14.1" customHeight="1"/>
    <row r="201" s="86" customFormat="1" ht="14.1" customHeight="1"/>
    <row r="202" s="86" customFormat="1" ht="14.1" customHeight="1"/>
    <row r="203" s="86" customFormat="1" ht="14.1" customHeight="1"/>
    <row r="204" s="86" customFormat="1" ht="14.1" customHeight="1"/>
    <row r="205" s="86" customFormat="1" ht="14.1" customHeight="1"/>
    <row r="206" s="86" customFormat="1" ht="14.1" customHeight="1"/>
    <row r="207" s="86" customFormat="1" ht="14.1" customHeight="1"/>
    <row r="208" s="86" customFormat="1" ht="14.1" customHeight="1"/>
    <row r="209" s="86" customFormat="1" ht="14.1" customHeight="1"/>
    <row r="210" s="86" customFormat="1" ht="14.1" customHeight="1"/>
    <row r="211" s="86" customFormat="1" ht="14.1" customHeight="1"/>
    <row r="212" s="86" customFormat="1" ht="14.1" customHeight="1"/>
    <row r="213" s="86" customFormat="1" ht="14.1" customHeight="1"/>
    <row r="214" s="86" customFormat="1" ht="14.1" customHeight="1"/>
    <row r="215" s="86" customFormat="1" ht="14.1" customHeight="1"/>
    <row r="216" s="86" customFormat="1" ht="14.1" customHeight="1"/>
    <row r="217" s="86" customFormat="1" ht="14.1" customHeight="1"/>
    <row r="218" s="86" customFormat="1" ht="14.1" customHeight="1"/>
    <row r="219" s="86" customFormat="1" ht="14.1" customHeight="1"/>
    <row r="220" s="86" customFormat="1" ht="14.1" customHeight="1"/>
    <row r="221" s="86" customFormat="1" ht="14.1" customHeight="1"/>
    <row r="222" s="86" customFormat="1" ht="14.1" customHeight="1"/>
    <row r="223" s="86" customFormat="1" ht="14.1" customHeight="1"/>
    <row r="224" s="86" customFormat="1" ht="14.1" customHeight="1"/>
    <row r="225" s="86" customFormat="1" ht="14.1" customHeight="1"/>
    <row r="226" s="86" customFormat="1" ht="14.1" customHeight="1"/>
    <row r="227" s="86" customFormat="1" ht="14.1" customHeight="1"/>
    <row r="228" s="86" customFormat="1" ht="14.1" customHeight="1"/>
    <row r="229" s="86" customFormat="1" ht="14.1" customHeight="1"/>
    <row r="230" s="86" customFormat="1" ht="14.1" customHeight="1"/>
    <row r="231" s="86" customFormat="1" ht="14.1" customHeight="1"/>
    <row r="232" s="86" customFormat="1" ht="14.1" customHeight="1"/>
    <row r="233" s="86" customFormat="1" ht="14.1" customHeight="1"/>
    <row r="234" s="86" customFormat="1" ht="14.1" customHeight="1"/>
    <row r="235" s="86" customFormat="1" ht="14.1" customHeight="1"/>
    <row r="236" s="86" customFormat="1" ht="14.1" customHeight="1"/>
    <row r="237" s="86" customFormat="1" ht="14.1" customHeight="1"/>
    <row r="238" s="86" customFormat="1" ht="14.1" customHeight="1"/>
    <row r="239" s="86" customFormat="1" ht="14.1" customHeight="1"/>
    <row r="240" s="86" customFormat="1" ht="14.1" customHeight="1"/>
    <row r="241" s="86" customFormat="1" ht="14.1" customHeight="1"/>
    <row r="242" s="86" customFormat="1" ht="14.1" customHeight="1"/>
    <row r="243" s="86" customFormat="1" ht="14.1" customHeight="1"/>
    <row r="244" s="86" customFormat="1" ht="14.1" customHeight="1"/>
    <row r="245" s="86" customFormat="1" ht="14.1" customHeight="1"/>
    <row r="246" s="86" customFormat="1" ht="14.1" customHeight="1"/>
    <row r="247" s="86" customFormat="1" ht="14.1" customHeight="1"/>
    <row r="248" s="86" customFormat="1" ht="14.1" customHeight="1"/>
    <row r="249" s="86" customFormat="1" ht="14.1" customHeight="1"/>
    <row r="250" s="86" customFormat="1" ht="14.1" customHeight="1"/>
    <row r="251" s="86" customFormat="1" ht="14.1" customHeight="1"/>
    <row r="252" s="86" customFormat="1" ht="14.1" customHeight="1"/>
    <row r="253" s="86" customFormat="1" ht="14.1" customHeight="1"/>
    <row r="254" s="86" customFormat="1" ht="14.1" customHeight="1"/>
    <row r="255" s="86" customFormat="1" ht="14.1" customHeight="1"/>
    <row r="256" s="86" customFormat="1" ht="14.1" customHeight="1"/>
    <row r="257" s="86" customFormat="1" ht="14.1" customHeight="1"/>
    <row r="258" s="86" customFormat="1" ht="14.1" customHeight="1"/>
    <row r="259" s="86" customFormat="1" ht="14.1" customHeight="1"/>
    <row r="260" s="86" customFormat="1" ht="14.1" customHeight="1"/>
    <row r="261" s="86" customFormat="1" ht="14.1" customHeight="1"/>
    <row r="262" s="86" customFormat="1" ht="14.1" customHeight="1"/>
    <row r="263" s="86" customFormat="1" ht="14.1" customHeight="1"/>
    <row r="264" s="86" customFormat="1" ht="14.1" customHeight="1"/>
    <row r="265" s="86" customFormat="1" ht="14.1" customHeight="1"/>
    <row r="266" s="86" customFormat="1" ht="14.1" customHeight="1"/>
    <row r="267" s="86" customFormat="1" ht="14.1" customHeight="1"/>
    <row r="268" s="86" customFormat="1" ht="14.1" customHeight="1"/>
    <row r="269" s="86" customFormat="1" ht="14.1" customHeight="1"/>
    <row r="270" s="86" customFormat="1" ht="14.1" customHeight="1"/>
    <row r="271" s="86" customFormat="1" ht="14.1" customHeight="1"/>
    <row r="272" s="86" customFormat="1" ht="14.1" customHeight="1"/>
    <row r="273" s="86" customFormat="1" ht="14.1" customHeight="1"/>
    <row r="274" s="86" customFormat="1" ht="14.1" customHeight="1"/>
    <row r="275" s="86" customFormat="1" ht="14.1" customHeight="1"/>
    <row r="276" s="86" customFormat="1" ht="14.1" customHeight="1"/>
    <row r="277" s="86" customFormat="1" ht="14.1" customHeight="1"/>
    <row r="278" s="86" customFormat="1" ht="14.1" customHeight="1"/>
    <row r="279" s="86" customFormat="1" ht="14.1" customHeight="1"/>
    <row r="280" s="86" customFormat="1" ht="14.1" customHeight="1"/>
    <row r="281" s="86" customFormat="1" ht="14.1" customHeight="1"/>
    <row r="282" s="86" customFormat="1" ht="14.1" customHeight="1"/>
    <row r="283" s="86" customFormat="1" ht="14.1" customHeight="1"/>
    <row r="284" s="86" customFormat="1" ht="14.1" customHeight="1"/>
    <row r="285" s="86" customFormat="1" ht="14.1" customHeight="1"/>
    <row r="286" s="86" customFormat="1" ht="14.1" customHeight="1"/>
    <row r="287" s="86" customFormat="1" ht="14.1" customHeight="1"/>
    <row r="288" s="86" customFormat="1" ht="14.1" customHeight="1"/>
    <row r="289" s="86" customFormat="1" ht="14.1" customHeight="1"/>
    <row r="290" s="86" customFormat="1" ht="14.1" customHeight="1"/>
    <row r="291" s="86" customFormat="1" ht="14.1" customHeight="1"/>
    <row r="292" s="86" customFormat="1" ht="14.1" customHeight="1"/>
    <row r="293" s="86" customFormat="1" ht="14.1" customHeight="1"/>
    <row r="294" s="86" customFormat="1" ht="14.1" customHeight="1"/>
    <row r="295" s="86" customFormat="1" ht="14.1" customHeight="1"/>
    <row r="296" s="86" customFormat="1" ht="14.1" customHeight="1"/>
    <row r="297" s="86" customFormat="1" ht="14.1" customHeight="1"/>
    <row r="298" s="86" customFormat="1" ht="14.1" customHeight="1"/>
    <row r="299" s="86" customFormat="1" ht="14.1" customHeight="1"/>
    <row r="300" s="86" customFormat="1" ht="14.1" customHeight="1"/>
    <row r="301" s="86" customFormat="1" ht="14.1" customHeight="1"/>
    <row r="302" s="86" customFormat="1" ht="14.1" customHeight="1"/>
    <row r="303" s="86" customFormat="1" ht="14.1" customHeight="1"/>
    <row r="304" s="86" customFormat="1" ht="14.1" customHeight="1"/>
    <row r="305" s="86" customFormat="1" ht="14.1" customHeight="1"/>
    <row r="306" s="86" customFormat="1" ht="14.1" customHeight="1"/>
    <row r="307" s="86" customFormat="1" ht="14.1" customHeight="1"/>
    <row r="308" s="86" customFormat="1" ht="14.1" customHeight="1"/>
    <row r="309" s="86" customFormat="1" ht="14.1" customHeight="1"/>
    <row r="310" s="86" customFormat="1" ht="14.1" customHeight="1"/>
    <row r="311" s="86" customFormat="1" ht="14.1" customHeight="1"/>
    <row r="312" s="86" customFormat="1" ht="14.1" customHeight="1"/>
    <row r="313" s="86" customFormat="1" ht="14.1" customHeight="1"/>
    <row r="314" s="86" customFormat="1" ht="14.1" customHeight="1"/>
    <row r="315" s="86" customFormat="1" ht="14.1" customHeight="1"/>
    <row r="316" s="86" customFormat="1" ht="14.1" customHeight="1"/>
    <row r="317" s="86" customFormat="1" ht="14.1" customHeight="1"/>
    <row r="318" s="86" customFormat="1" ht="14.1" customHeight="1"/>
    <row r="319" s="86" customFormat="1" ht="14.1" customHeight="1"/>
    <row r="320" s="86" customFormat="1" ht="14.1" customHeight="1"/>
    <row r="321" s="86" customFormat="1" ht="14.1" customHeight="1"/>
    <row r="322" s="86" customFormat="1" ht="14.1" customHeight="1"/>
    <row r="323" s="86" customFormat="1" ht="14.1" customHeight="1"/>
    <row r="324" s="86" customFormat="1" ht="14.1" customHeight="1"/>
    <row r="325" s="86" customFormat="1" ht="14.1" customHeight="1"/>
    <row r="326" s="86" customFormat="1" ht="14.1" customHeight="1"/>
    <row r="327" s="86" customFormat="1" ht="14.1" customHeight="1"/>
    <row r="328" s="86" customFormat="1" ht="14.1" customHeight="1"/>
    <row r="329" s="86" customFormat="1" ht="14.1" customHeight="1"/>
    <row r="330" s="86" customFormat="1" ht="14.1" customHeight="1"/>
    <row r="331" s="86" customFormat="1" ht="14.1" customHeight="1"/>
    <row r="332" s="86" customFormat="1" ht="14.1" customHeight="1"/>
    <row r="333" s="86" customFormat="1" ht="14.1" customHeight="1"/>
    <row r="334" s="86" customFormat="1" ht="14.1" customHeight="1"/>
    <row r="335" s="86" customFormat="1" ht="14.1" customHeight="1"/>
    <row r="336" s="86" customFormat="1" ht="14.1" customHeight="1"/>
    <row r="337" s="86" customFormat="1" ht="14.1" customHeight="1"/>
    <row r="338" s="86" customFormat="1" ht="14.1" customHeight="1"/>
    <row r="339" s="86" customFormat="1" ht="14.1" customHeight="1"/>
    <row r="340" s="86" customFormat="1" ht="14.1" customHeight="1"/>
    <row r="341" s="86" customFormat="1" ht="14.1" customHeight="1"/>
    <row r="342" s="86" customFormat="1" ht="14.1" customHeight="1"/>
    <row r="343" s="86" customFormat="1" ht="14.1" customHeight="1"/>
    <row r="344" s="86" customFormat="1" ht="14.1" customHeight="1"/>
    <row r="345" s="86" customFormat="1" ht="14.1" customHeight="1"/>
    <row r="346" s="86" customFormat="1" ht="14.1" customHeight="1"/>
    <row r="347" s="86" customFormat="1" ht="14.1" customHeight="1"/>
    <row r="348" s="86" customFormat="1" ht="14.1" customHeight="1"/>
    <row r="349" s="86" customFormat="1" ht="14.1" customHeight="1"/>
    <row r="350" s="86" customFormat="1" ht="14.1" customHeight="1"/>
    <row r="351" s="86" customFormat="1" ht="14.1" customHeight="1"/>
    <row r="352" s="86" customFormat="1" ht="14.1" customHeight="1"/>
    <row r="353" s="86" customFormat="1" ht="14.1" customHeight="1"/>
    <row r="354" s="86" customFormat="1" ht="14.1" customHeight="1"/>
    <row r="355" s="86" customFormat="1" ht="14.1" customHeight="1"/>
    <row r="356" s="86" customFormat="1" ht="14.1" customHeight="1"/>
    <row r="357" s="86" customFormat="1" ht="14.1" customHeight="1"/>
    <row r="358" s="86" customFormat="1" ht="14.1" customHeight="1"/>
    <row r="359" s="86" customFormat="1" ht="14.1" customHeight="1"/>
    <row r="360" s="86" customFormat="1" ht="14.1" customHeight="1"/>
    <row r="361" s="86" customFormat="1" ht="14.1" customHeight="1"/>
    <row r="362" s="86" customFormat="1" ht="14.1" customHeight="1"/>
    <row r="363" s="86" customFormat="1" ht="14.1" customHeight="1"/>
    <row r="364" s="86" customFormat="1" ht="14.1" customHeight="1"/>
    <row r="365" s="86" customFormat="1" ht="14.1" customHeight="1"/>
    <row r="366" s="86" customFormat="1" ht="14.1" customHeight="1"/>
    <row r="367" s="86" customFormat="1" ht="14.1" customHeight="1"/>
    <row r="368" s="86" customFormat="1" ht="14.1" customHeight="1"/>
    <row r="369" s="86" customFormat="1" ht="14.1" customHeight="1"/>
    <row r="370" s="86" customFormat="1" ht="14.1" customHeight="1"/>
    <row r="371" s="86" customFormat="1" ht="14.1" customHeight="1"/>
    <row r="372" s="86" customFormat="1" ht="14.1" customHeight="1"/>
    <row r="373" s="86" customFormat="1" ht="14.1" customHeight="1"/>
    <row r="374" s="86" customFormat="1" ht="14.1" customHeight="1"/>
    <row r="375" s="86" customFormat="1" ht="14.1" customHeight="1"/>
    <row r="376" s="86" customFormat="1" ht="14.1" customHeight="1"/>
    <row r="377" s="86" customFormat="1" ht="14.1" customHeight="1"/>
    <row r="378" s="86" customFormat="1" ht="14.1" customHeight="1"/>
    <row r="379" s="86" customFormat="1" ht="14.1" customHeight="1"/>
    <row r="380" s="86" customFormat="1" ht="14.1" customHeight="1"/>
    <row r="381" s="86" customFormat="1" ht="14.1" customHeight="1"/>
    <row r="382" s="86" customFormat="1" ht="14.1" customHeight="1"/>
    <row r="383" s="86" customFormat="1" ht="14.1" customHeight="1"/>
    <row r="384" s="86" customFormat="1" ht="14.1" customHeight="1"/>
    <row r="385" s="86" customFormat="1" ht="14.1" customHeight="1"/>
    <row r="386" s="86" customFormat="1" ht="14.1" customHeight="1"/>
    <row r="387" s="86" customFormat="1" ht="14.1" customHeight="1"/>
    <row r="388" s="86" customFormat="1" ht="14.1" customHeight="1"/>
    <row r="389" s="86" customFormat="1" ht="14.1" customHeight="1"/>
    <row r="390" s="86" customFormat="1" ht="14.1" customHeight="1"/>
    <row r="391" s="86" customFormat="1" ht="14.1" customHeight="1"/>
    <row r="392" s="86" customFormat="1" ht="14.1" customHeight="1"/>
    <row r="393" s="86" customFormat="1" ht="14.1" customHeight="1"/>
    <row r="394" s="86" customFormat="1" ht="14.1" customHeight="1"/>
    <row r="395" s="86" customFormat="1" ht="14.1" customHeight="1"/>
    <row r="396" s="86" customFormat="1" ht="14.1" customHeight="1"/>
    <row r="397" s="86" customFormat="1" ht="14.1" customHeight="1"/>
    <row r="398" s="86" customFormat="1" ht="14.1" customHeight="1"/>
    <row r="399" s="86" customFormat="1" ht="14.1" customHeight="1"/>
    <row r="400" s="86" customFormat="1" ht="14.1" customHeight="1"/>
    <row r="401" s="86" customFormat="1" ht="14.1" customHeight="1"/>
    <row r="402" s="86" customFormat="1" ht="14.1" customHeight="1"/>
    <row r="403" s="86" customFormat="1" ht="14.1" customHeight="1"/>
    <row r="404" s="86" customFormat="1" ht="14.1" customHeight="1"/>
    <row r="405" s="86" customFormat="1" ht="14.1" customHeight="1"/>
    <row r="406" s="86" customFormat="1" ht="14.1" customHeight="1"/>
    <row r="407" s="86" customFormat="1" ht="14.1" customHeight="1"/>
    <row r="408" s="86" customFormat="1" ht="14.1" customHeight="1"/>
    <row r="409" s="86" customFormat="1" ht="14.1" customHeight="1"/>
    <row r="410" s="86" customFormat="1" ht="14.1" customHeight="1"/>
    <row r="411" s="86" customFormat="1" ht="14.1" customHeight="1"/>
    <row r="412" s="86" customFormat="1" ht="14.1" customHeight="1"/>
    <row r="413" s="86" customFormat="1" ht="14.1" customHeight="1"/>
    <row r="414" s="86" customFormat="1" ht="14.1" customHeight="1"/>
    <row r="415" s="86" customFormat="1" ht="14.1" customHeight="1"/>
    <row r="416" s="86" customFormat="1" ht="14.1" customHeight="1"/>
    <row r="417" s="86" customFormat="1" ht="14.1" customHeight="1"/>
    <row r="418" s="86" customFormat="1" ht="14.1" customHeight="1"/>
    <row r="419" s="86" customFormat="1" ht="14.1" customHeight="1"/>
    <row r="420" s="86" customFormat="1" ht="14.1" customHeight="1"/>
    <row r="421" s="86" customFormat="1" ht="14.1" customHeight="1"/>
    <row r="422" s="86" customFormat="1" ht="14.1" customHeight="1"/>
    <row r="423" s="86" customFormat="1" ht="14.1" customHeight="1"/>
    <row r="424" s="86" customFormat="1" ht="14.1" customHeight="1"/>
    <row r="425" s="86" customFormat="1" ht="14.1" customHeight="1"/>
    <row r="426" s="86" customFormat="1" ht="14.1" customHeight="1"/>
    <row r="427" s="86" customFormat="1" ht="14.1" customHeight="1"/>
    <row r="428" s="86" customFormat="1" ht="14.1" customHeight="1"/>
    <row r="429" s="86" customFormat="1" ht="14.1" customHeight="1"/>
    <row r="430" s="86" customFormat="1" ht="14.1" customHeight="1"/>
    <row r="431" s="86" customFormat="1" ht="14.1" customHeight="1"/>
    <row r="432" s="86" customFormat="1" ht="14.1" customHeight="1"/>
    <row r="433" s="86" customFormat="1" ht="14.1" customHeight="1"/>
    <row r="434" s="86" customFormat="1" ht="14.1" customHeight="1"/>
    <row r="435" s="86" customFormat="1" ht="14.1" customHeight="1"/>
    <row r="436" s="86" customFormat="1" ht="14.1" customHeight="1"/>
    <row r="437" s="86" customFormat="1" ht="14.1" customHeight="1"/>
    <row r="438" s="86" customFormat="1" ht="14.1" customHeight="1"/>
    <row r="439" s="86" customFormat="1" ht="14.1" customHeight="1"/>
    <row r="440" s="86" customFormat="1" ht="14.1" customHeight="1"/>
    <row r="441" s="86" customFormat="1" ht="14.1" customHeight="1"/>
    <row r="442" s="86" customFormat="1" ht="14.1" customHeight="1"/>
    <row r="443" s="86" customFormat="1" ht="14.1" customHeight="1"/>
    <row r="444" s="86" customFormat="1" ht="14.1" customHeight="1"/>
    <row r="445" s="86" customFormat="1" ht="14.1" customHeight="1"/>
    <row r="446" s="86" customFormat="1" ht="14.1" customHeight="1"/>
    <row r="447" s="86" customFormat="1" ht="14.1" customHeight="1"/>
    <row r="448" s="86" customFormat="1" ht="14.1" customHeight="1"/>
    <row r="449" s="86" customFormat="1" ht="14.1" customHeight="1"/>
    <row r="450" s="86" customFormat="1" ht="14.1" customHeight="1"/>
    <row r="451" s="86" customFormat="1" ht="14.1" customHeight="1"/>
    <row r="452" s="86" customFormat="1" ht="14.1" customHeight="1"/>
    <row r="453" s="86" customFormat="1" ht="14.1" customHeight="1"/>
    <row r="454" s="86" customFormat="1" ht="14.1" customHeight="1"/>
    <row r="455" s="86" customFormat="1" ht="14.1" customHeight="1"/>
    <row r="456" s="86" customFormat="1" ht="14.1" customHeight="1"/>
    <row r="457" s="86" customFormat="1" ht="14.1" customHeight="1"/>
    <row r="458" s="86" customFormat="1" ht="14.1" customHeight="1"/>
    <row r="459" s="86" customFormat="1" ht="14.1" customHeight="1"/>
    <row r="460" s="86" customFormat="1" ht="14.1" customHeight="1"/>
    <row r="461" s="86" customFormat="1" ht="14.1" customHeight="1"/>
    <row r="462" s="86" customFormat="1" ht="14.1" customHeight="1"/>
    <row r="463" s="86" customFormat="1" ht="14.1" customHeight="1"/>
    <row r="464" s="86" customFormat="1" ht="14.1" customHeight="1"/>
    <row r="465" s="86" customFormat="1" ht="14.1" customHeight="1"/>
    <row r="466" s="86" customFormat="1" ht="14.1" customHeight="1"/>
    <row r="467" s="86" customFormat="1" ht="14.1" customHeight="1"/>
    <row r="468" s="86" customFormat="1" ht="14.1" customHeight="1"/>
    <row r="469" s="86" customFormat="1" ht="14.1" customHeight="1"/>
    <row r="470" s="86" customFormat="1" ht="14.1" customHeight="1"/>
    <row r="471" s="86" customFormat="1" ht="14.1" customHeight="1"/>
    <row r="472" s="86" customFormat="1" ht="14.1" customHeight="1"/>
    <row r="473" s="86" customFormat="1" ht="14.1" customHeight="1"/>
    <row r="474" s="86" customFormat="1" ht="14.1" customHeight="1"/>
    <row r="475" s="86" customFormat="1" ht="14.1" customHeight="1"/>
    <row r="476" s="86" customFormat="1" ht="14.1" customHeight="1"/>
    <row r="477" s="86" customFormat="1" ht="14.1" customHeight="1"/>
    <row r="478" s="86" customFormat="1" ht="14.1" customHeight="1"/>
    <row r="479" s="86" customFormat="1" ht="14.1" customHeight="1"/>
    <row r="480" s="86" customFormat="1" ht="14.1" customHeight="1"/>
    <row r="481" s="86" customFormat="1" ht="14.1" customHeight="1"/>
    <row r="482" s="86" customFormat="1" ht="14.1" customHeight="1"/>
    <row r="483" s="86" customFormat="1" ht="14.1" customHeight="1"/>
    <row r="484" s="86" customFormat="1" ht="14.1" customHeight="1"/>
    <row r="485" s="86" customFormat="1" ht="14.1" customHeight="1"/>
    <row r="486" s="86" customFormat="1" ht="14.1" customHeight="1"/>
    <row r="487" s="86" customFormat="1" ht="14.1" customHeight="1"/>
    <row r="488" s="86" customFormat="1" ht="14.1" customHeight="1"/>
    <row r="489" s="86" customFormat="1" ht="14.1" customHeight="1"/>
    <row r="490" s="86" customFormat="1" ht="14.1" customHeight="1"/>
    <row r="491" s="86" customFormat="1" ht="14.1" customHeight="1"/>
    <row r="492" s="86" customFormat="1" ht="14.1" customHeight="1"/>
    <row r="493" s="86" customFormat="1" ht="14.1" customHeight="1"/>
    <row r="494" s="86" customFormat="1" ht="14.1" customHeight="1"/>
    <row r="495" s="86" customFormat="1" ht="14.1" customHeight="1"/>
    <row r="496" s="86" customFormat="1" ht="14.1" customHeight="1"/>
    <row r="497" s="86" customFormat="1" ht="14.1" customHeight="1"/>
    <row r="498" s="86" customFormat="1" ht="14.1" customHeight="1"/>
    <row r="499" s="86" customFormat="1" ht="14.1" customHeight="1"/>
    <row r="500" s="86" customFormat="1" ht="14.1" customHeight="1"/>
    <row r="501" s="86" customFormat="1" ht="14.1" customHeight="1"/>
    <row r="502" s="86" customFormat="1" ht="14.1" customHeight="1"/>
    <row r="503" s="86" customFormat="1" ht="14.1" customHeight="1"/>
    <row r="504" s="86" customFormat="1" ht="14.1" customHeight="1"/>
    <row r="505" s="86" customFormat="1" ht="14.1" customHeight="1"/>
    <row r="506" s="86" customFormat="1" ht="14.1" customHeight="1"/>
    <row r="507" s="86" customFormat="1" ht="14.1" customHeight="1"/>
    <row r="508" s="86" customFormat="1" ht="14.1" customHeight="1"/>
    <row r="509" s="86" customFormat="1" ht="14.1" customHeight="1"/>
    <row r="510" s="86" customFormat="1" ht="14.1" customHeight="1"/>
    <row r="511" s="86" customFormat="1" ht="14.1" customHeight="1"/>
    <row r="512" s="86" customFormat="1" ht="14.1" customHeight="1"/>
    <row r="513" s="86" customFormat="1" ht="14.1" customHeight="1"/>
    <row r="514" s="86" customFormat="1" ht="14.1" customHeight="1"/>
    <row r="515" s="86" customFormat="1" ht="14.1" customHeight="1"/>
    <row r="516" s="86" customFormat="1" ht="14.1" customHeight="1"/>
    <row r="517" s="86" customFormat="1" ht="14.1" customHeight="1"/>
    <row r="518" s="86" customFormat="1" ht="14.1" customHeight="1"/>
    <row r="519" s="86" customFormat="1" ht="14.1" customHeight="1"/>
    <row r="520" s="86" customFormat="1" ht="14.1" customHeight="1"/>
    <row r="521" s="86" customFormat="1" ht="14.1" customHeight="1"/>
    <row r="522" s="86" customFormat="1" ht="14.1" customHeight="1"/>
    <row r="523" s="86" customFormat="1" ht="14.1" customHeight="1"/>
    <row r="524" s="86" customFormat="1" ht="14.1" customHeight="1"/>
    <row r="525" s="86" customFormat="1" ht="14.1" customHeight="1"/>
    <row r="526" s="86" customFormat="1" ht="14.1" customHeight="1"/>
    <row r="527" s="86" customFormat="1" ht="14.1" customHeight="1"/>
    <row r="528" s="86" customFormat="1" ht="14.1" customHeight="1"/>
    <row r="529" s="86" customFormat="1" ht="14.1" customHeight="1"/>
    <row r="530" s="86" customFormat="1" ht="14.1" customHeight="1"/>
    <row r="531" s="86" customFormat="1" ht="14.1" customHeight="1"/>
    <row r="532" s="86" customFormat="1" ht="14.1" customHeight="1"/>
    <row r="533" s="86" customFormat="1" ht="14.1" customHeight="1"/>
    <row r="534" s="86" customFormat="1" ht="14.1" customHeight="1"/>
    <row r="535" s="86" customFormat="1" ht="14.1" customHeight="1"/>
    <row r="536" s="86" customFormat="1" ht="14.1" customHeight="1"/>
    <row r="537" s="86" customFormat="1" ht="14.1" customHeight="1"/>
    <row r="538" s="86" customFormat="1" ht="14.1" customHeight="1"/>
    <row r="539" s="86" customFormat="1" ht="14.1" customHeight="1"/>
    <row r="540" s="86" customFormat="1" ht="14.1" customHeight="1"/>
    <row r="541" s="86" customFormat="1" ht="14.1" customHeight="1"/>
    <row r="542" s="86" customFormat="1" ht="14.1" customHeight="1"/>
    <row r="543" s="86" customFormat="1" ht="14.1" customHeight="1"/>
    <row r="544" s="86" customFormat="1" ht="14.1" customHeight="1"/>
    <row r="545" s="86" customFormat="1" ht="14.1" customHeight="1"/>
    <row r="546" s="86" customFormat="1" ht="14.1" customHeight="1"/>
    <row r="547" s="86" customFormat="1" ht="14.1" customHeight="1"/>
    <row r="548" s="86" customFormat="1" ht="14.1" customHeight="1"/>
    <row r="549" s="86" customFormat="1" ht="14.1" customHeight="1"/>
    <row r="550" s="86" customFormat="1" ht="14.1" customHeight="1"/>
    <row r="551" s="86" customFormat="1" ht="14.1" customHeight="1"/>
    <row r="552" s="86" customFormat="1" ht="14.1" customHeight="1"/>
    <row r="553" s="86" customFormat="1" ht="14.1" customHeight="1"/>
    <row r="554" s="86" customFormat="1" ht="14.1" customHeight="1"/>
    <row r="555" s="86" customFormat="1" ht="14.1" customHeight="1"/>
    <row r="556" s="86" customFormat="1" ht="14.1" customHeight="1"/>
    <row r="557" s="86" customFormat="1" ht="14.1" customHeight="1"/>
    <row r="558" s="86" customFormat="1" ht="14.1" customHeight="1"/>
    <row r="559" s="86" customFormat="1" ht="14.1" customHeight="1"/>
    <row r="560" s="86" customFormat="1" ht="14.1" customHeight="1"/>
    <row r="561" s="86" customFormat="1" ht="14.1" customHeight="1"/>
    <row r="562" s="86" customFormat="1" ht="14.1" customHeight="1"/>
    <row r="563" s="86" customFormat="1" ht="14.1" customHeight="1"/>
    <row r="564" s="86" customFormat="1" ht="14.1" customHeight="1"/>
    <row r="565" s="86" customFormat="1" ht="14.1" customHeight="1"/>
    <row r="566" s="86" customFormat="1" ht="14.1" customHeight="1"/>
    <row r="567" s="86" customFormat="1" ht="14.1" customHeight="1"/>
    <row r="568" s="86" customFormat="1" ht="14.1" customHeight="1"/>
    <row r="569" s="86" customFormat="1" ht="14.1" customHeight="1"/>
    <row r="570" s="86" customFormat="1" ht="14.1" customHeight="1"/>
    <row r="571" s="86" customFormat="1" ht="14.1" customHeight="1"/>
    <row r="572" s="86" customFormat="1" ht="14.1" customHeight="1"/>
    <row r="573" s="86" customFormat="1" ht="14.1" customHeight="1"/>
    <row r="574" s="86" customFormat="1" ht="14.1" customHeight="1"/>
    <row r="575" s="86" customFormat="1" ht="14.1" customHeight="1"/>
    <row r="576" s="86" customFormat="1" ht="14.1" customHeight="1"/>
    <row r="577" s="86" customFormat="1" ht="14.1" customHeight="1"/>
    <row r="578" s="86" customFormat="1" ht="14.1" customHeight="1"/>
    <row r="579" s="86" customFormat="1" ht="14.1" customHeight="1"/>
    <row r="580" s="86" customFormat="1" ht="14.1" customHeight="1"/>
    <row r="581" s="86" customFormat="1" ht="14.1" customHeight="1"/>
    <row r="582" s="86" customFormat="1" ht="14.1" customHeight="1"/>
    <row r="583" s="86" customFormat="1" ht="14.1" customHeight="1"/>
    <row r="584" s="86" customFormat="1" ht="14.1" customHeight="1"/>
    <row r="585" s="86" customFormat="1" ht="14.1" customHeight="1"/>
    <row r="586" s="86" customFormat="1" ht="14.1" customHeight="1"/>
    <row r="587" s="86" customFormat="1" ht="14.1" customHeight="1"/>
    <row r="588" s="86" customFormat="1" ht="14.1" customHeight="1"/>
    <row r="589" s="86" customFormat="1" ht="14.1" customHeight="1"/>
    <row r="590" s="86" customFormat="1" ht="14.1" customHeight="1"/>
    <row r="591" s="86" customFormat="1" ht="14.1" customHeight="1"/>
    <row r="592" s="86" customFormat="1" ht="14.1" customHeight="1"/>
    <row r="593" s="86" customFormat="1" ht="14.1" customHeight="1"/>
    <row r="594" s="86" customFormat="1" ht="14.1" customHeight="1"/>
    <row r="595" s="86" customFormat="1" ht="14.1" customHeight="1"/>
    <row r="596" s="86" customFormat="1" ht="14.1" customHeight="1"/>
    <row r="597" s="86" customFormat="1" ht="14.1" customHeight="1"/>
    <row r="598" s="86" customFormat="1" ht="14.1" customHeight="1"/>
    <row r="599" s="86" customFormat="1" ht="14.1" customHeight="1"/>
    <row r="600" s="86" customFormat="1" ht="14.1" customHeight="1"/>
    <row r="601" s="86" customFormat="1" ht="14.1" customHeight="1"/>
    <row r="602" s="86" customFormat="1" ht="14.1" customHeight="1"/>
    <row r="603" s="86" customFormat="1" ht="14.1" customHeight="1"/>
    <row r="604" s="86" customFormat="1" ht="14.1" customHeight="1"/>
    <row r="605" s="86" customFormat="1" ht="14.1" customHeight="1"/>
    <row r="606" s="86" customFormat="1" ht="14.1" customHeight="1"/>
    <row r="607" s="86" customFormat="1" ht="14.1" customHeight="1"/>
    <row r="608" s="86" customFormat="1" ht="14.1" customHeight="1"/>
    <row r="609" s="86" customFormat="1" ht="14.1" customHeight="1"/>
    <row r="610" s="86" customFormat="1" ht="14.1" customHeight="1"/>
    <row r="611" s="86" customFormat="1" ht="14.1" customHeight="1"/>
    <row r="612" s="86" customFormat="1" ht="14.1" customHeight="1"/>
    <row r="613" s="86" customFormat="1" ht="14.1" customHeight="1"/>
    <row r="614" s="86" customFormat="1" ht="14.1" customHeight="1"/>
    <row r="615" s="86" customFormat="1" ht="14.1" customHeight="1"/>
    <row r="616" s="86" customFormat="1" ht="14.1" customHeight="1"/>
    <row r="617" s="86" customFormat="1" ht="14.1" customHeight="1"/>
    <row r="618" s="86" customFormat="1" ht="14.1" customHeight="1"/>
    <row r="619" s="86" customFormat="1" ht="14.1" customHeight="1"/>
    <row r="620" s="86" customFormat="1" ht="14.1" customHeight="1"/>
    <row r="621" s="86" customFormat="1" ht="14.1" customHeight="1"/>
    <row r="622" s="86" customFormat="1" ht="14.1" customHeight="1"/>
    <row r="623" s="86" customFormat="1" ht="14.1" customHeight="1"/>
    <row r="624" s="86" customFormat="1" ht="14.1" customHeight="1"/>
    <row r="625" s="86" customFormat="1" ht="14.1" customHeight="1"/>
    <row r="626" s="86" customFormat="1" ht="14.1" customHeight="1"/>
    <row r="627" s="86" customFormat="1" ht="14.1" customHeight="1"/>
    <row r="628" s="86" customFormat="1" ht="14.1" customHeight="1"/>
    <row r="629" s="86" customFormat="1" ht="14.1" customHeight="1"/>
    <row r="630" s="86" customFormat="1" ht="14.1" customHeight="1"/>
    <row r="631" s="86" customFormat="1" ht="14.1" customHeight="1"/>
    <row r="632" s="86" customFormat="1" ht="14.1" customHeight="1"/>
    <row r="633" s="86" customFormat="1" ht="14.1" customHeight="1"/>
    <row r="634" s="86" customFormat="1" ht="14.1" customHeight="1"/>
    <row r="635" s="86" customFormat="1" ht="14.1" customHeight="1"/>
    <row r="636" s="86" customFormat="1" ht="14.1" customHeight="1"/>
    <row r="637" s="86" customFormat="1" ht="14.1" customHeight="1"/>
    <row r="638" s="86" customFormat="1" ht="14.1" customHeight="1"/>
    <row r="639" s="86" customFormat="1" ht="14.1" customHeight="1"/>
    <row r="640" s="86" customFormat="1" ht="14.1" customHeight="1"/>
    <row r="641" s="86" customFormat="1" ht="14.1" customHeight="1"/>
    <row r="642" s="86" customFormat="1" ht="14.1" customHeight="1"/>
    <row r="643" s="86" customFormat="1" ht="14.1" customHeight="1"/>
    <row r="644" s="86" customFormat="1" ht="14.1" customHeight="1"/>
    <row r="645" s="86" customFormat="1" ht="14.1" customHeight="1"/>
    <row r="646" s="86" customFormat="1" ht="14.1" customHeight="1"/>
    <row r="647" s="86" customFormat="1" ht="14.1" customHeight="1"/>
    <row r="648" s="86" customFormat="1" ht="14.1" customHeight="1"/>
    <row r="649" s="86" customFormat="1" ht="14.1" customHeight="1"/>
    <row r="650" s="86" customFormat="1" ht="14.1" customHeight="1"/>
    <row r="651" s="86" customFormat="1" ht="14.1" customHeight="1"/>
    <row r="652" s="86" customFormat="1" ht="14.1" customHeight="1"/>
    <row r="653" s="86" customFormat="1" ht="14.1" customHeight="1"/>
    <row r="654" s="86" customFormat="1" ht="14.1" customHeight="1"/>
    <row r="655" s="86" customFormat="1" ht="14.1" customHeight="1"/>
    <row r="656" s="86" customFormat="1" ht="14.1" customHeight="1"/>
    <row r="657" s="86" customFormat="1" ht="14.1" customHeight="1"/>
    <row r="658" s="86" customFormat="1" ht="14.1" customHeight="1"/>
    <row r="659" s="86" customFormat="1" ht="14.1" customHeight="1"/>
    <row r="660" s="86" customFormat="1" ht="14.1" customHeight="1"/>
    <row r="661" s="86" customFormat="1" ht="14.1" customHeight="1"/>
    <row r="662" s="86" customFormat="1" ht="14.1" customHeight="1"/>
    <row r="663" s="86" customFormat="1" ht="14.1" customHeight="1"/>
    <row r="664" s="86" customFormat="1" ht="14.1" customHeight="1"/>
    <row r="665" s="86" customFormat="1" ht="14.1" customHeight="1"/>
    <row r="666" s="86" customFormat="1" ht="14.1" customHeight="1"/>
    <row r="667" s="86" customFormat="1" ht="14.1" customHeight="1"/>
    <row r="668" s="86" customFormat="1" ht="14.1" customHeight="1"/>
    <row r="669" s="86" customFormat="1" ht="14.1" customHeight="1"/>
    <row r="670" s="86" customFormat="1" ht="14.1" customHeight="1"/>
    <row r="671" s="86" customFormat="1" ht="14.1" customHeight="1"/>
    <row r="672" s="86" customFormat="1" ht="14.1" customHeight="1"/>
    <row r="673" s="86" customFormat="1" ht="14.1" customHeight="1"/>
    <row r="674" s="86" customFormat="1" ht="14.1" customHeight="1"/>
    <row r="675" s="86" customFormat="1" ht="14.1" customHeight="1"/>
    <row r="676" s="86" customFormat="1" ht="14.1" customHeight="1"/>
    <row r="677" s="86" customFormat="1" ht="14.1" customHeight="1"/>
    <row r="678" s="86" customFormat="1" ht="14.1" customHeight="1"/>
    <row r="679" s="86" customFormat="1" ht="14.1" customHeight="1"/>
    <row r="680" s="86" customFormat="1" ht="14.1" customHeight="1"/>
    <row r="681" s="86" customFormat="1" ht="14.1" customHeight="1"/>
    <row r="682" s="86" customFormat="1" ht="14.1" customHeight="1"/>
    <row r="683" s="86" customFormat="1" ht="14.1" customHeight="1"/>
    <row r="684" s="86" customFormat="1" ht="14.1" customHeight="1"/>
    <row r="685" s="86" customFormat="1" ht="14.1" customHeight="1"/>
    <row r="686" s="86" customFormat="1" ht="14.1" customHeight="1"/>
    <row r="687" s="86" customFormat="1" ht="14.1" customHeight="1"/>
    <row r="688" s="86" customFormat="1" ht="14.1" customHeight="1"/>
    <row r="689" s="86" customFormat="1" ht="14.1" customHeight="1"/>
    <row r="690" s="86" customFormat="1" ht="14.1" customHeight="1"/>
    <row r="691" s="86" customFormat="1" ht="14.1" customHeight="1"/>
    <row r="692" s="86" customFormat="1" ht="14.1" customHeight="1"/>
    <row r="693" s="86" customFormat="1" ht="14.1" customHeight="1"/>
    <row r="694" s="86" customFormat="1" ht="14.1" customHeight="1"/>
    <row r="695" s="86" customFormat="1" ht="14.1" customHeight="1"/>
    <row r="696" s="86" customFormat="1" ht="14.1" customHeight="1"/>
    <row r="697" s="86" customFormat="1" ht="14.1" customHeight="1"/>
    <row r="698" s="86" customFormat="1" ht="14.1" customHeight="1"/>
    <row r="699" s="86" customFormat="1" ht="14.1" customHeight="1"/>
    <row r="700" s="86" customFormat="1" ht="14.1" customHeight="1"/>
    <row r="701" s="86" customFormat="1" ht="14.1" customHeight="1"/>
    <row r="702" s="86" customFormat="1" ht="14.1" customHeight="1"/>
    <row r="703" s="86" customFormat="1" ht="14.1" customHeight="1"/>
    <row r="704" s="86" customFormat="1" ht="14.1" customHeight="1"/>
    <row r="705" s="86" customFormat="1" ht="14.1" customHeight="1"/>
    <row r="706" s="86" customFormat="1" ht="14.1" customHeight="1"/>
    <row r="707" s="86" customFormat="1" ht="14.1" customHeight="1"/>
    <row r="708" s="86" customFormat="1" ht="14.1" customHeight="1"/>
    <row r="709" s="86" customFormat="1" ht="14.1" customHeight="1"/>
    <row r="710" s="86" customFormat="1" ht="14.1" customHeight="1"/>
    <row r="711" s="86" customFormat="1" ht="14.1" customHeight="1"/>
    <row r="712" s="86" customFormat="1" ht="14.1" customHeight="1"/>
    <row r="713" s="86" customFormat="1" ht="14.1" customHeight="1"/>
    <row r="714" s="86" customFormat="1" ht="14.1" customHeight="1"/>
    <row r="715" s="86" customFormat="1" ht="14.1" customHeight="1"/>
    <row r="716" s="86" customFormat="1" ht="14.1" customHeight="1"/>
    <row r="717" s="86" customFormat="1" ht="14.1" customHeight="1"/>
    <row r="718" s="86" customFormat="1" ht="14.1" customHeight="1"/>
    <row r="719" s="86" customFormat="1" ht="14.1" customHeight="1"/>
    <row r="720" s="86" customFormat="1" ht="14.1" customHeight="1"/>
    <row r="721" s="86" customFormat="1" ht="14.1" customHeight="1"/>
    <row r="722" s="86" customFormat="1" ht="14.1" customHeight="1"/>
    <row r="723" s="86" customFormat="1" ht="14.1" customHeight="1"/>
    <row r="724" s="86" customFormat="1" ht="14.1" customHeight="1"/>
    <row r="725" s="86" customFormat="1" ht="14.1" customHeight="1"/>
    <row r="726" s="86" customFormat="1" ht="14.1" customHeight="1"/>
    <row r="727" s="86" customFormat="1" ht="14.1" customHeight="1"/>
    <row r="728" s="86" customFormat="1" ht="14.1" customHeight="1"/>
    <row r="729" s="86" customFormat="1" ht="14.1" customHeight="1"/>
    <row r="730" s="86" customFormat="1" ht="14.1" customHeight="1"/>
    <row r="731" s="86" customFormat="1" ht="14.1" customHeight="1"/>
    <row r="732" s="86" customFormat="1" ht="14.1" customHeight="1"/>
    <row r="733" s="86" customFormat="1" ht="14.1" customHeight="1"/>
    <row r="734" s="86" customFormat="1" ht="14.1" customHeight="1"/>
    <row r="735" s="86" customFormat="1" ht="14.1" customHeight="1"/>
    <row r="736" s="86" customFormat="1" ht="14.1" customHeight="1"/>
    <row r="737" s="86" customFormat="1" ht="14.1" customHeight="1"/>
    <row r="738" s="86" customFormat="1" ht="14.1" customHeight="1"/>
    <row r="739" s="86" customFormat="1" ht="14.1" customHeight="1"/>
    <row r="740" s="86" customFormat="1" ht="14.1" customHeight="1"/>
    <row r="741" s="86" customFormat="1" ht="14.1" customHeight="1"/>
    <row r="742" s="86" customFormat="1" ht="14.1" customHeight="1"/>
    <row r="743" s="86" customFormat="1" ht="14.1" customHeight="1"/>
    <row r="744" s="86" customFormat="1" ht="14.1" customHeight="1"/>
    <row r="745" s="86" customFormat="1" ht="14.1" customHeight="1"/>
    <row r="746" s="86" customFormat="1" ht="14.1" customHeight="1"/>
    <row r="747" s="86" customFormat="1" ht="14.1" customHeight="1"/>
    <row r="748" s="86" customFormat="1" ht="14.1" customHeight="1"/>
    <row r="749" s="86" customFormat="1" ht="14.1" customHeight="1"/>
    <row r="750" s="86" customFormat="1" ht="14.1" customHeight="1"/>
    <row r="751" s="86" customFormat="1" ht="14.1" customHeight="1"/>
    <row r="752" s="86" customFormat="1" ht="14.1" customHeight="1"/>
    <row r="753" s="86" customFormat="1" ht="14.1" customHeight="1"/>
    <row r="754" s="86" customFormat="1" ht="14.1" customHeight="1"/>
    <row r="755" s="86" customFormat="1" ht="14.1" customHeight="1"/>
    <row r="756" s="86" customFormat="1" ht="14.1" customHeight="1"/>
    <row r="757" s="86" customFormat="1" ht="14.1" customHeight="1"/>
    <row r="758" s="86" customFormat="1" ht="14.1" customHeight="1"/>
    <row r="759" s="86" customFormat="1" ht="14.1" customHeight="1"/>
    <row r="760" s="86" customFormat="1" ht="14.1" customHeight="1"/>
    <row r="761" s="86" customFormat="1" ht="14.1" customHeight="1"/>
    <row r="762" s="86" customFormat="1" ht="14.1" customHeight="1"/>
    <row r="763" s="86" customFormat="1" ht="14.1" customHeight="1"/>
    <row r="764" s="86" customFormat="1" ht="14.1" customHeight="1"/>
    <row r="765" s="86" customFormat="1" ht="14.1" customHeight="1"/>
    <row r="766" s="86" customFormat="1" ht="14.1" customHeight="1"/>
    <row r="767" s="86" customFormat="1" ht="14.1" customHeight="1"/>
    <row r="768" s="86" customFormat="1" ht="14.1" customHeight="1"/>
    <row r="769" s="86" customFormat="1" ht="14.1" customHeight="1"/>
    <row r="770" s="86" customFormat="1" ht="14.1" customHeight="1"/>
    <row r="771" s="86" customFormat="1" ht="14.1" customHeight="1"/>
    <row r="772" s="86" customFormat="1" ht="14.1" customHeight="1"/>
    <row r="773" s="86" customFormat="1" ht="14.1" customHeight="1"/>
    <row r="774" s="86" customFormat="1" ht="14.1" customHeight="1"/>
    <row r="775" s="86" customFormat="1" ht="14.1" customHeight="1"/>
    <row r="776" s="86" customFormat="1" ht="14.1" customHeight="1"/>
    <row r="777" s="86" customFormat="1" ht="14.1" customHeight="1"/>
    <row r="778" s="86" customFormat="1" ht="14.1" customHeight="1"/>
    <row r="779" s="86" customFormat="1" ht="14.1" customHeight="1"/>
    <row r="780" s="86" customFormat="1" ht="14.1" customHeight="1"/>
    <row r="781" s="86" customFormat="1" ht="14.1" customHeight="1"/>
    <row r="782" s="86" customFormat="1" ht="14.1" customHeight="1"/>
    <row r="783" s="86" customFormat="1" ht="14.1" customHeight="1"/>
    <row r="784" s="86" customFormat="1" ht="14.1" customHeight="1"/>
    <row r="785" s="86" customFormat="1" ht="14.1" customHeight="1"/>
    <row r="786" s="86" customFormat="1" ht="14.1" customHeight="1"/>
    <row r="787" s="86" customFormat="1" ht="14.1" customHeight="1"/>
    <row r="788" s="86" customFormat="1" ht="14.1" customHeight="1"/>
    <row r="789" s="86" customFormat="1" ht="14.1" customHeight="1"/>
    <row r="790" s="86" customFormat="1" ht="14.1" customHeight="1"/>
    <row r="791" s="86" customFormat="1" ht="14.1" customHeight="1"/>
    <row r="792" s="86" customFormat="1" ht="14.1" customHeight="1"/>
    <row r="793" s="86" customFormat="1" ht="14.1" customHeight="1"/>
    <row r="794" s="86" customFormat="1" ht="14.1" customHeight="1"/>
    <row r="795" s="86" customFormat="1" ht="14.1" customHeight="1"/>
    <row r="796" s="86" customFormat="1" ht="14.1" customHeight="1"/>
    <row r="797" s="86" customFormat="1" ht="14.1" customHeight="1"/>
    <row r="798" s="86" customFormat="1" ht="14.1" customHeight="1"/>
    <row r="799" s="86" customFormat="1" ht="14.1" customHeight="1"/>
    <row r="800" s="86" customFormat="1" ht="14.1" customHeight="1"/>
    <row r="801" spans="1:36" s="86" customFormat="1" ht="14.1" customHeight="1"/>
    <row r="802" spans="1:36" s="86" customFormat="1" ht="14.1" customHeight="1"/>
    <row r="803" spans="1:36" s="86" customFormat="1" ht="14.1" customHeight="1"/>
    <row r="804" spans="1:36" s="86" customFormat="1" ht="14.1" customHeight="1"/>
    <row r="805" spans="1:36" s="86" customFormat="1" ht="14.1" customHeight="1"/>
    <row r="806" spans="1:36" ht="14.1" customHeight="1">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86"/>
      <c r="AI806" s="86"/>
      <c r="AJ806" s="86"/>
    </row>
    <row r="807" spans="1:36" ht="14.1" customHeight="1">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86"/>
      <c r="AI807" s="86"/>
      <c r="AJ807" s="86"/>
    </row>
    <row r="808" spans="1:36" ht="14.1" customHeight="1">
      <c r="A808" s="86"/>
      <c r="B808" s="86"/>
      <c r="C808" s="86"/>
      <c r="D808" s="86"/>
      <c r="E808" s="86"/>
      <c r="F808" s="86"/>
      <c r="G808" s="86"/>
      <c r="H808" s="86"/>
    </row>
    <row r="809" spans="1:36" ht="14.1" customHeight="1"/>
    <row r="810" spans="1:36" ht="14.1" customHeight="1"/>
    <row r="811" spans="1:36" ht="14.1" customHeight="1"/>
    <row r="812" spans="1:36" ht="14.1" customHeight="1"/>
    <row r="813" spans="1:36" ht="14.1" customHeight="1"/>
    <row r="814" spans="1:36" ht="14.1" customHeight="1"/>
    <row r="815" spans="1:36" ht="14.1" customHeight="1"/>
    <row r="816" spans="1:3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sheetData>
  <customSheetViews>
    <customSheetView guid="{B232EC41-FA91-4761-896A-6152EABD1429}" scale="85" fitToPage="1" topLeftCell="A13">
      <pageMargins left="0" right="0" top="0" bottom="0" header="0" footer="0"/>
      <pageSetup scale="79" orientation="landscape" r:id="rId1"/>
    </customSheetView>
    <customSheetView guid="{50707442-A283-41C3-930E-CC79BC4E64C6}" scale="85">
      <selection activeCell="A6" sqref="A6"/>
      <pageMargins left="0" right="0" top="0" bottom="0" header="0" footer="0"/>
      <pageSetup orientation="portrait" r:id="rId2"/>
    </customSheetView>
    <customSheetView guid="{91D0648A-97F4-4F83-B228-CDCBEBFD7225}" scale="85" fitToPage="1" topLeftCell="A13">
      <pageMargins left="0" right="0" top="0" bottom="0" header="0" footer="0"/>
      <pageSetup scale="79" orientation="landscape" r:id="rId3"/>
    </customSheetView>
  </customSheetViews>
  <mergeCells count="96">
    <mergeCell ref="A4:AJ4"/>
    <mergeCell ref="A6:AJ6"/>
    <mergeCell ref="D67:E67"/>
    <mergeCell ref="AG45:AH45"/>
    <mergeCell ref="AI45:AJ45"/>
    <mergeCell ref="AI44:AJ44"/>
    <mergeCell ref="D60:E60"/>
    <mergeCell ref="Q42:R42"/>
    <mergeCell ref="S42:T42"/>
    <mergeCell ref="Q43:R43"/>
    <mergeCell ref="S43:T43"/>
    <mergeCell ref="AG37:AH37"/>
    <mergeCell ref="AI37:AJ37"/>
    <mergeCell ref="AG10:AH10"/>
    <mergeCell ref="AI10:AJ10"/>
    <mergeCell ref="AG38:AH38"/>
    <mergeCell ref="D69:E69"/>
    <mergeCell ref="D61:E61"/>
    <mergeCell ref="D62:E62"/>
    <mergeCell ref="D63:E63"/>
    <mergeCell ref="D64:E64"/>
    <mergeCell ref="D65:E65"/>
    <mergeCell ref="D68:E68"/>
    <mergeCell ref="D66:E66"/>
    <mergeCell ref="AI38:AJ38"/>
    <mergeCell ref="AG39:AH39"/>
    <mergeCell ref="AI39:AJ39"/>
    <mergeCell ref="AG40:AH40"/>
    <mergeCell ref="AI40:AJ40"/>
    <mergeCell ref="AG41:AH41"/>
    <mergeCell ref="AI41:AJ41"/>
    <mergeCell ref="AG42:AH42"/>
    <mergeCell ref="AI42:AJ42"/>
    <mergeCell ref="AG43:AH43"/>
    <mergeCell ref="AI43:AJ43"/>
    <mergeCell ref="U42:V42"/>
    <mergeCell ref="U43:V43"/>
    <mergeCell ref="U45:V45"/>
    <mergeCell ref="U10:V10"/>
    <mergeCell ref="U37:V37"/>
    <mergeCell ref="U38:V38"/>
    <mergeCell ref="U39:V39"/>
    <mergeCell ref="U40:V40"/>
    <mergeCell ref="U44:V44"/>
    <mergeCell ref="B42:C42"/>
    <mergeCell ref="B43:C43"/>
    <mergeCell ref="B45:C45"/>
    <mergeCell ref="E45:F45"/>
    <mergeCell ref="E9:T9"/>
    <mergeCell ref="E10:F10"/>
    <mergeCell ref="E37:F37"/>
    <mergeCell ref="E38:F38"/>
    <mergeCell ref="E39:F39"/>
    <mergeCell ref="E40:F40"/>
    <mergeCell ref="E41:F41"/>
    <mergeCell ref="E42:F42"/>
    <mergeCell ref="E43:F43"/>
    <mergeCell ref="G10:H10"/>
    <mergeCell ref="I10:J10"/>
    <mergeCell ref="K10:L10"/>
    <mergeCell ref="Q45:R45"/>
    <mergeCell ref="S45:T45"/>
    <mergeCell ref="Q39:R39"/>
    <mergeCell ref="S39:T39"/>
    <mergeCell ref="Q40:R40"/>
    <mergeCell ref="Q44:R44"/>
    <mergeCell ref="S44:T44"/>
    <mergeCell ref="Y10:Z10"/>
    <mergeCell ref="AA10:AB10"/>
    <mergeCell ref="AC10:AD10"/>
    <mergeCell ref="AE10:AF10"/>
    <mergeCell ref="B39:C39"/>
    <mergeCell ref="M10:N10"/>
    <mergeCell ref="O10:P10"/>
    <mergeCell ref="B40:C40"/>
    <mergeCell ref="B41:C41"/>
    <mergeCell ref="U41:V41"/>
    <mergeCell ref="S40:T40"/>
    <mergeCell ref="Q41:R41"/>
    <mergeCell ref="S41:T41"/>
    <mergeCell ref="AG44:AH44"/>
    <mergeCell ref="B44:C44"/>
    <mergeCell ref="E44:F44"/>
    <mergeCell ref="A5:AJ5"/>
    <mergeCell ref="A7:AJ7"/>
    <mergeCell ref="U9:AJ9"/>
    <mergeCell ref="B10:C10"/>
    <mergeCell ref="B37:C37"/>
    <mergeCell ref="B38:C38"/>
    <mergeCell ref="Q10:R10"/>
    <mergeCell ref="S10:T10"/>
    <mergeCell ref="Q37:R37"/>
    <mergeCell ref="S37:T37"/>
    <mergeCell ref="Q38:R38"/>
    <mergeCell ref="S38:T38"/>
    <mergeCell ref="W10:X10"/>
  </mergeCells>
  <printOptions horizontalCentered="1"/>
  <pageMargins left="0.39370078740157483" right="0.39370078740157483" top="0.39370078740157483" bottom="0.39370078740157483" header="0.39370078740157483" footer="0.39370078740157483"/>
  <pageSetup paperSize="5" scale="47" orientation="landscape" r:id="rId4"/>
  <headerFooter>
    <oddHeader>&amp;R&amp;"Calibri"&amp;10&amp;K000000 Protected B - External / Protégé B - Externe&amp;1#_x000D_</oddHead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1018"/>
  <sheetViews>
    <sheetView showGridLines="0" zoomScaleNormal="100" workbookViewId="0"/>
  </sheetViews>
  <sheetFormatPr defaultColWidth="9.109375" defaultRowHeight="13.8"/>
  <cols>
    <col min="1" max="1" width="40" style="89" customWidth="1"/>
    <col min="2" max="2" width="8.5546875" style="89" customWidth="1"/>
    <col min="3" max="3" width="10.6640625" style="89" customWidth="1"/>
    <col min="4" max="4" width="2.6640625" style="89" customWidth="1"/>
    <col min="5" max="5" width="8.5546875" style="89" customWidth="1"/>
    <col min="6" max="6" width="10.6640625" style="89" customWidth="1"/>
    <col min="7" max="7" width="8.5546875" style="89" customWidth="1"/>
    <col min="8" max="8" width="10.6640625" style="89" customWidth="1"/>
    <col min="9" max="9" width="8.5546875" style="89" customWidth="1"/>
    <col min="10" max="10" width="10.6640625" style="89" customWidth="1"/>
    <col min="11" max="11" width="8.5546875" style="89" customWidth="1"/>
    <col min="12" max="12" width="10.6640625" style="89" customWidth="1"/>
    <col min="13" max="13" width="8.5546875" style="89" customWidth="1"/>
    <col min="14" max="14" width="10.6640625" style="89" customWidth="1"/>
    <col min="15" max="15" width="8.5546875" style="89" customWidth="1"/>
    <col min="16" max="16" width="10.6640625" style="89" customWidth="1"/>
    <col min="17" max="17" width="8.5546875" style="89" customWidth="1"/>
    <col min="18" max="18" width="10.6640625" style="89" customWidth="1"/>
    <col min="19" max="19" width="8.5546875" style="89" customWidth="1"/>
    <col min="20" max="20" width="10.6640625" style="89" customWidth="1"/>
    <col min="21" max="21" width="8.5546875" style="89" customWidth="1"/>
    <col min="22" max="22" width="10.6640625" style="89" customWidth="1"/>
    <col min="23" max="23" width="8.5546875" style="89" customWidth="1"/>
    <col min="24" max="24" width="10.6640625" style="89" customWidth="1"/>
    <col min="25" max="25" width="8.5546875" style="89" customWidth="1"/>
    <col min="26" max="26" width="10.6640625" style="89" customWidth="1"/>
    <col min="27" max="27" width="8.5546875" style="89" customWidth="1"/>
    <col min="28" max="28" width="10.6640625" style="89" customWidth="1"/>
    <col min="29" max="29" width="8.5546875" style="89" customWidth="1"/>
    <col min="30" max="30" width="10.6640625" style="89" customWidth="1"/>
    <col min="31" max="31" width="8.5546875" style="89" customWidth="1"/>
    <col min="32" max="32" width="10.6640625" style="89" customWidth="1"/>
    <col min="33" max="33" width="8.5546875" style="89" customWidth="1"/>
    <col min="34" max="34" width="10.6640625" style="89" customWidth="1"/>
    <col min="35" max="35" width="8.5546875" style="89" customWidth="1"/>
    <col min="36" max="36" width="10.6640625" style="89" customWidth="1"/>
    <col min="37" max="16384" width="9.109375" style="89"/>
  </cols>
  <sheetData>
    <row r="1" spans="1:36" s="180" customFormat="1" ht="25.35" customHeight="1">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76" t="s">
        <v>14</v>
      </c>
    </row>
    <row r="2" spans="1:36" s="180" customFormat="1" ht="27" customHeight="1">
      <c r="A2" s="166"/>
      <c r="B2" s="209"/>
      <c r="C2" s="209"/>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76"/>
    </row>
    <row r="3" spans="1:36" s="180" customFormat="1" ht="18" customHeight="1">
      <c r="A3" s="220" t="s">
        <v>15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413"/>
      <c r="AJ3" s="221" t="s">
        <v>16</v>
      </c>
    </row>
    <row r="4" spans="1:36" s="41" customFormat="1" ht="15.6" customHeight="1">
      <c r="A4" s="676" t="s">
        <v>280</v>
      </c>
      <c r="B4" s="676"/>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row>
    <row r="5" spans="1:36" s="180" customFormat="1" ht="17.399999999999999">
      <c r="A5" s="697" t="s">
        <v>233</v>
      </c>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row>
    <row r="6" spans="1:36" s="180" customFormat="1" ht="17.399999999999999">
      <c r="A6" s="705" t="s">
        <v>281</v>
      </c>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row>
    <row r="7" spans="1:36" s="86" customFormat="1" ht="14.4" customHeight="1">
      <c r="A7" s="698" t="s">
        <v>20</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row>
    <row r="8" spans="1:36" s="86" customFormat="1" ht="14.4" customHeight="1"/>
    <row r="9" spans="1:36" s="86" customFormat="1" ht="14.1" customHeight="1">
      <c r="C9" s="90"/>
      <c r="D9" s="90"/>
      <c r="E9" s="699" t="s">
        <v>236</v>
      </c>
      <c r="F9" s="699"/>
      <c r="G9" s="699"/>
      <c r="H9" s="699"/>
      <c r="I9" s="699"/>
      <c r="J9" s="699"/>
      <c r="K9" s="699"/>
      <c r="L9" s="699"/>
      <c r="M9" s="699"/>
      <c r="N9" s="699"/>
      <c r="O9" s="699"/>
      <c r="P9" s="699"/>
      <c r="Q9" s="699"/>
      <c r="R9" s="699"/>
      <c r="S9" s="699"/>
      <c r="T9" s="699"/>
      <c r="U9" s="699" t="s">
        <v>237</v>
      </c>
      <c r="V9" s="699"/>
      <c r="W9" s="699"/>
      <c r="X9" s="699"/>
      <c r="Y9" s="699"/>
      <c r="Z9" s="699"/>
      <c r="AA9" s="699"/>
      <c r="AB9" s="699"/>
      <c r="AC9" s="699"/>
      <c r="AD9" s="699"/>
      <c r="AE9" s="699"/>
      <c r="AF9" s="699"/>
      <c r="AG9" s="699"/>
      <c r="AH9" s="699"/>
      <c r="AI9" s="699"/>
      <c r="AJ9" s="699"/>
    </row>
    <row r="10" spans="1:36" s="86" customFormat="1" ht="23.1" customHeight="1">
      <c r="B10" s="699" t="s">
        <v>255</v>
      </c>
      <c r="C10" s="699"/>
      <c r="D10" s="95"/>
      <c r="E10" s="702" t="s">
        <v>256</v>
      </c>
      <c r="F10" s="702"/>
      <c r="G10" s="690" t="s">
        <v>257</v>
      </c>
      <c r="H10" s="692"/>
      <c r="I10" s="690" t="s">
        <v>258</v>
      </c>
      <c r="J10" s="692"/>
      <c r="K10" s="690" t="s">
        <v>259</v>
      </c>
      <c r="L10" s="692"/>
      <c r="M10" s="690" t="s">
        <v>260</v>
      </c>
      <c r="N10" s="692"/>
      <c r="O10" s="690" t="s">
        <v>261</v>
      </c>
      <c r="P10" s="692"/>
      <c r="Q10" s="690" t="s">
        <v>262</v>
      </c>
      <c r="R10" s="692"/>
      <c r="S10" s="700" t="s">
        <v>255</v>
      </c>
      <c r="T10" s="701"/>
      <c r="U10" s="702" t="s">
        <v>256</v>
      </c>
      <c r="V10" s="702"/>
      <c r="W10" s="690" t="s">
        <v>257</v>
      </c>
      <c r="X10" s="692"/>
      <c r="Y10" s="690" t="s">
        <v>258</v>
      </c>
      <c r="Z10" s="692"/>
      <c r="AA10" s="690" t="s">
        <v>259</v>
      </c>
      <c r="AB10" s="692"/>
      <c r="AC10" s="690" t="s">
        <v>260</v>
      </c>
      <c r="AD10" s="692"/>
      <c r="AE10" s="690" t="s">
        <v>261</v>
      </c>
      <c r="AF10" s="692"/>
      <c r="AG10" s="690" t="s">
        <v>262</v>
      </c>
      <c r="AH10" s="692"/>
      <c r="AI10" s="700" t="s">
        <v>255</v>
      </c>
      <c r="AJ10" s="701"/>
    </row>
    <row r="12" spans="1:36" s="86" customFormat="1" ht="14.1" customHeight="1">
      <c r="A12" s="414" t="s">
        <v>282</v>
      </c>
      <c r="B12" s="346">
        <v>3030010110</v>
      </c>
      <c r="C12" s="415"/>
      <c r="D12" s="96"/>
      <c r="E12" s="707"/>
      <c r="F12" s="708"/>
      <c r="G12" s="346">
        <v>3030012110</v>
      </c>
      <c r="H12" s="416"/>
      <c r="I12" s="346">
        <v>3030013110</v>
      </c>
      <c r="J12" s="416"/>
      <c r="K12" s="427">
        <v>3030014110</v>
      </c>
      <c r="L12" s="416"/>
      <c r="M12" s="346">
        <v>3030015110</v>
      </c>
      <c r="N12" s="416"/>
      <c r="O12" s="427">
        <v>3030016110</v>
      </c>
      <c r="P12" s="416"/>
      <c r="Q12" s="346">
        <v>3030017110</v>
      </c>
      <c r="R12" s="416"/>
      <c r="S12" s="346">
        <v>3030019110</v>
      </c>
      <c r="T12" s="415"/>
      <c r="U12" s="707"/>
      <c r="V12" s="708"/>
      <c r="W12" s="346">
        <v>3030022110</v>
      </c>
      <c r="X12" s="416"/>
      <c r="Y12" s="346">
        <v>3030023110</v>
      </c>
      <c r="Z12" s="416"/>
      <c r="AA12" s="346">
        <v>3030024110</v>
      </c>
      <c r="AB12" s="416"/>
      <c r="AC12" s="346">
        <v>3030025110</v>
      </c>
      <c r="AD12" s="416"/>
      <c r="AE12" s="346">
        <v>3030026110</v>
      </c>
      <c r="AF12" s="416"/>
      <c r="AG12" s="346">
        <v>3030027110</v>
      </c>
      <c r="AH12" s="416"/>
      <c r="AI12" s="346">
        <v>3030029110</v>
      </c>
      <c r="AJ12" s="415"/>
    </row>
    <row r="13" spans="1:36" s="86" customFormat="1" ht="14.1" customHeight="1">
      <c r="A13" s="414" t="s">
        <v>264</v>
      </c>
      <c r="B13" s="346">
        <v>3030010120</v>
      </c>
      <c r="C13" s="415"/>
      <c r="D13" s="96"/>
      <c r="E13" s="346">
        <v>3030011120</v>
      </c>
      <c r="F13" s="416"/>
      <c r="G13" s="346">
        <v>3030012120</v>
      </c>
      <c r="H13" s="416"/>
      <c r="I13" s="346">
        <v>3030013120</v>
      </c>
      <c r="J13" s="416"/>
      <c r="K13" s="427">
        <v>3030014120</v>
      </c>
      <c r="L13" s="416"/>
      <c r="M13" s="346">
        <v>3030015120</v>
      </c>
      <c r="N13" s="416"/>
      <c r="O13" s="427">
        <v>3030016120</v>
      </c>
      <c r="P13" s="416"/>
      <c r="Q13" s="346">
        <v>3030017120</v>
      </c>
      <c r="R13" s="416"/>
      <c r="S13" s="346">
        <v>3030019120</v>
      </c>
      <c r="T13" s="415"/>
      <c r="U13" s="346">
        <v>3030021120</v>
      </c>
      <c r="V13" s="416"/>
      <c r="W13" s="346">
        <v>3030022120</v>
      </c>
      <c r="X13" s="416"/>
      <c r="Y13" s="346">
        <v>3030023120</v>
      </c>
      <c r="Z13" s="416"/>
      <c r="AA13" s="346">
        <v>3030024120</v>
      </c>
      <c r="AB13" s="416"/>
      <c r="AC13" s="346">
        <v>3030025120</v>
      </c>
      <c r="AD13" s="416"/>
      <c r="AE13" s="346">
        <v>3030026120</v>
      </c>
      <c r="AF13" s="416"/>
      <c r="AG13" s="346">
        <v>3030027120</v>
      </c>
      <c r="AH13" s="416"/>
      <c r="AI13" s="346">
        <v>3030029120</v>
      </c>
      <c r="AJ13" s="415"/>
    </row>
    <row r="14" spans="1:36" s="86" customFormat="1" ht="14.1" customHeight="1">
      <c r="A14" s="414" t="s">
        <v>265</v>
      </c>
      <c r="B14" s="346">
        <v>3030010130</v>
      </c>
      <c r="C14" s="415"/>
      <c r="D14" s="96"/>
      <c r="E14" s="346">
        <v>3030011130</v>
      </c>
      <c r="F14" s="416"/>
      <c r="G14" s="346">
        <v>3030012130</v>
      </c>
      <c r="H14" s="416"/>
      <c r="I14" s="346">
        <v>3030013130</v>
      </c>
      <c r="J14" s="416"/>
      <c r="K14" s="427">
        <v>3030014130</v>
      </c>
      <c r="L14" s="416"/>
      <c r="M14" s="346">
        <v>3030015130</v>
      </c>
      <c r="N14" s="416"/>
      <c r="O14" s="427">
        <v>3030016130</v>
      </c>
      <c r="P14" s="416"/>
      <c r="Q14" s="346">
        <v>3030017130</v>
      </c>
      <c r="R14" s="416"/>
      <c r="S14" s="346">
        <v>3030019130</v>
      </c>
      <c r="T14" s="415"/>
      <c r="U14" s="346">
        <v>3030021130</v>
      </c>
      <c r="V14" s="416"/>
      <c r="W14" s="346">
        <v>3030022130</v>
      </c>
      <c r="X14" s="416"/>
      <c r="Y14" s="346">
        <v>3030023130</v>
      </c>
      <c r="Z14" s="416"/>
      <c r="AA14" s="346">
        <v>3030024130</v>
      </c>
      <c r="AB14" s="416"/>
      <c r="AC14" s="346">
        <v>3030025130</v>
      </c>
      <c r="AD14" s="416"/>
      <c r="AE14" s="346">
        <v>3030026130</v>
      </c>
      <c r="AF14" s="416"/>
      <c r="AG14" s="346">
        <v>3030027130</v>
      </c>
      <c r="AH14" s="416"/>
      <c r="AI14" s="346">
        <v>3030029130</v>
      </c>
      <c r="AJ14" s="415"/>
    </row>
    <row r="15" spans="1:36" s="86" customFormat="1" ht="14.1" customHeight="1">
      <c r="A15" s="419" t="s">
        <v>266</v>
      </c>
      <c r="B15" s="346">
        <v>3030010140</v>
      </c>
      <c r="C15" s="415"/>
      <c r="D15" s="96"/>
      <c r="E15" s="346">
        <v>3030011140</v>
      </c>
      <c r="F15" s="416"/>
      <c r="G15" s="346">
        <v>3030012140</v>
      </c>
      <c r="H15" s="416"/>
      <c r="I15" s="346">
        <v>3030013140</v>
      </c>
      <c r="J15" s="416"/>
      <c r="K15" s="427">
        <v>3030014140</v>
      </c>
      <c r="L15" s="416"/>
      <c r="M15" s="346">
        <v>3030015140</v>
      </c>
      <c r="N15" s="416"/>
      <c r="O15" s="427">
        <v>3030016140</v>
      </c>
      <c r="P15" s="416"/>
      <c r="Q15" s="346">
        <v>3030017140</v>
      </c>
      <c r="R15" s="416"/>
      <c r="S15" s="346">
        <v>3030019140</v>
      </c>
      <c r="T15" s="415"/>
      <c r="U15" s="346">
        <v>3030021140</v>
      </c>
      <c r="V15" s="416"/>
      <c r="W15" s="346">
        <v>3030022140</v>
      </c>
      <c r="X15" s="416"/>
      <c r="Y15" s="346">
        <v>3030023140</v>
      </c>
      <c r="Z15" s="416"/>
      <c r="AA15" s="346">
        <v>3030024140</v>
      </c>
      <c r="AB15" s="416"/>
      <c r="AC15" s="346">
        <v>3030025140</v>
      </c>
      <c r="AD15" s="416"/>
      <c r="AE15" s="346">
        <v>3030026140</v>
      </c>
      <c r="AF15" s="416"/>
      <c r="AG15" s="346">
        <v>3030027140</v>
      </c>
      <c r="AH15" s="416"/>
      <c r="AI15" s="346">
        <v>3030029140</v>
      </c>
      <c r="AJ15" s="415"/>
    </row>
    <row r="16" spans="1:36" s="86" customFormat="1" ht="14.1" customHeight="1">
      <c r="A16" s="419" t="s">
        <v>267</v>
      </c>
      <c r="B16" s="346">
        <v>3030010150</v>
      </c>
      <c r="C16" s="415"/>
      <c r="D16" s="96"/>
      <c r="E16" s="346">
        <v>3030011150</v>
      </c>
      <c r="F16" s="416"/>
      <c r="G16" s="346">
        <v>3030012150</v>
      </c>
      <c r="H16" s="416"/>
      <c r="I16" s="346">
        <v>3030013150</v>
      </c>
      <c r="J16" s="416"/>
      <c r="K16" s="427">
        <v>3030014150</v>
      </c>
      <c r="L16" s="416"/>
      <c r="M16" s="346">
        <v>3030015150</v>
      </c>
      <c r="N16" s="416"/>
      <c r="O16" s="427">
        <v>3030016150</v>
      </c>
      <c r="P16" s="416"/>
      <c r="Q16" s="346">
        <v>3030017150</v>
      </c>
      <c r="R16" s="416"/>
      <c r="S16" s="346">
        <v>3030019150</v>
      </c>
      <c r="T16" s="415"/>
      <c r="U16" s="346">
        <v>3030021150</v>
      </c>
      <c r="V16" s="416"/>
      <c r="W16" s="346">
        <v>3030022150</v>
      </c>
      <c r="X16" s="416"/>
      <c r="Y16" s="346">
        <v>3030023150</v>
      </c>
      <c r="Z16" s="416"/>
      <c r="AA16" s="346">
        <v>3030024150</v>
      </c>
      <c r="AB16" s="416"/>
      <c r="AC16" s="346">
        <v>3030025150</v>
      </c>
      <c r="AD16" s="416"/>
      <c r="AE16" s="346">
        <v>3030026150</v>
      </c>
      <c r="AF16" s="416"/>
      <c r="AG16" s="346">
        <v>3030027150</v>
      </c>
      <c r="AH16" s="416"/>
      <c r="AI16" s="346">
        <v>3030029150</v>
      </c>
      <c r="AJ16" s="415"/>
    </row>
    <row r="17" spans="1:36" s="86" customFormat="1" ht="14.1" customHeight="1">
      <c r="A17" s="419" t="s">
        <v>268</v>
      </c>
      <c r="B17" s="346">
        <v>3030010160</v>
      </c>
      <c r="C17" s="415"/>
      <c r="D17" s="96"/>
      <c r="E17" s="346">
        <v>3030011160</v>
      </c>
      <c r="F17" s="416"/>
      <c r="G17" s="346">
        <v>3030012160</v>
      </c>
      <c r="H17" s="416"/>
      <c r="I17" s="346">
        <v>3030013160</v>
      </c>
      <c r="J17" s="416"/>
      <c r="K17" s="427">
        <v>3030014160</v>
      </c>
      <c r="L17" s="416"/>
      <c r="M17" s="346">
        <v>3030015160</v>
      </c>
      <c r="N17" s="416"/>
      <c r="O17" s="427">
        <v>3030016160</v>
      </c>
      <c r="P17" s="416"/>
      <c r="Q17" s="346">
        <v>3030017160</v>
      </c>
      <c r="R17" s="416"/>
      <c r="S17" s="346">
        <v>3030019160</v>
      </c>
      <c r="T17" s="415"/>
      <c r="U17" s="346">
        <v>3030021160</v>
      </c>
      <c r="V17" s="416"/>
      <c r="W17" s="346">
        <v>3030022160</v>
      </c>
      <c r="X17" s="416"/>
      <c r="Y17" s="346">
        <v>3030023160</v>
      </c>
      <c r="Z17" s="416"/>
      <c r="AA17" s="346">
        <v>3030024160</v>
      </c>
      <c r="AB17" s="416"/>
      <c r="AC17" s="346">
        <v>3030025160</v>
      </c>
      <c r="AD17" s="416"/>
      <c r="AE17" s="346">
        <v>3030026160</v>
      </c>
      <c r="AF17" s="416"/>
      <c r="AG17" s="346">
        <v>3030027160</v>
      </c>
      <c r="AH17" s="416"/>
      <c r="AI17" s="346">
        <v>3030029160</v>
      </c>
      <c r="AJ17" s="415"/>
    </row>
    <row r="18" spans="1:36" s="86" customFormat="1" ht="14.1" customHeight="1">
      <c r="A18" s="419" t="s">
        <v>269</v>
      </c>
      <c r="B18" s="346">
        <v>3030010170</v>
      </c>
      <c r="C18" s="415"/>
      <c r="D18" s="96"/>
      <c r="E18" s="346">
        <v>3030011170</v>
      </c>
      <c r="F18" s="416"/>
      <c r="G18" s="346">
        <v>3030012170</v>
      </c>
      <c r="H18" s="416"/>
      <c r="I18" s="346">
        <v>3030013170</v>
      </c>
      <c r="J18" s="416"/>
      <c r="K18" s="427">
        <v>3030014170</v>
      </c>
      <c r="L18" s="416"/>
      <c r="M18" s="346">
        <v>3030015170</v>
      </c>
      <c r="N18" s="416"/>
      <c r="O18" s="427">
        <v>3030016170</v>
      </c>
      <c r="P18" s="416"/>
      <c r="Q18" s="346">
        <v>3030017170</v>
      </c>
      <c r="R18" s="416"/>
      <c r="S18" s="346">
        <v>3030019170</v>
      </c>
      <c r="T18" s="415"/>
      <c r="U18" s="346">
        <v>3030021170</v>
      </c>
      <c r="V18" s="416"/>
      <c r="W18" s="346">
        <v>3030022170</v>
      </c>
      <c r="X18" s="416"/>
      <c r="Y18" s="346">
        <v>3030023170</v>
      </c>
      <c r="Z18" s="416"/>
      <c r="AA18" s="346">
        <v>3030024170</v>
      </c>
      <c r="AB18" s="416"/>
      <c r="AC18" s="346">
        <v>3030025170</v>
      </c>
      <c r="AD18" s="416"/>
      <c r="AE18" s="346">
        <v>3030026170</v>
      </c>
      <c r="AF18" s="416"/>
      <c r="AG18" s="346">
        <v>3030027170</v>
      </c>
      <c r="AH18" s="416"/>
      <c r="AI18" s="346">
        <v>3030029170</v>
      </c>
      <c r="AJ18" s="415"/>
    </row>
    <row r="19" spans="1:36" s="86" customFormat="1" ht="14.1" customHeight="1">
      <c r="A19" s="419" t="s">
        <v>270</v>
      </c>
      <c r="B19" s="346">
        <v>3030010180</v>
      </c>
      <c r="C19" s="415"/>
      <c r="D19" s="96"/>
      <c r="E19" s="346">
        <v>3030011180</v>
      </c>
      <c r="F19" s="416"/>
      <c r="G19" s="346">
        <v>3030012180</v>
      </c>
      <c r="H19" s="416"/>
      <c r="I19" s="346">
        <v>3030013180</v>
      </c>
      <c r="J19" s="416"/>
      <c r="K19" s="427">
        <v>3030014180</v>
      </c>
      <c r="L19" s="416"/>
      <c r="M19" s="346">
        <v>3030015180</v>
      </c>
      <c r="N19" s="416"/>
      <c r="O19" s="427">
        <v>3030016180</v>
      </c>
      <c r="P19" s="416"/>
      <c r="Q19" s="346">
        <v>3030017180</v>
      </c>
      <c r="R19" s="416"/>
      <c r="S19" s="346">
        <v>3030019180</v>
      </c>
      <c r="T19" s="415"/>
      <c r="U19" s="346">
        <v>3030021180</v>
      </c>
      <c r="V19" s="416"/>
      <c r="W19" s="346">
        <v>3030022180</v>
      </c>
      <c r="X19" s="416"/>
      <c r="Y19" s="346">
        <v>3030023180</v>
      </c>
      <c r="Z19" s="416"/>
      <c r="AA19" s="346">
        <v>3030024180</v>
      </c>
      <c r="AB19" s="416"/>
      <c r="AC19" s="346">
        <v>3030025180</v>
      </c>
      <c r="AD19" s="416"/>
      <c r="AE19" s="346">
        <v>3030026180</v>
      </c>
      <c r="AF19" s="416"/>
      <c r="AG19" s="346">
        <v>3030027180</v>
      </c>
      <c r="AH19" s="416"/>
      <c r="AI19" s="346">
        <v>3030029180</v>
      </c>
      <c r="AJ19" s="415"/>
    </row>
    <row r="20" spans="1:36" s="86" customFormat="1" ht="14.1" customHeight="1">
      <c r="A20" s="419" t="s">
        <v>283</v>
      </c>
      <c r="B20" s="346">
        <v>3030010190</v>
      </c>
      <c r="C20" s="415"/>
      <c r="D20" s="96"/>
      <c r="E20" s="346">
        <v>3030011190</v>
      </c>
      <c r="F20" s="416"/>
      <c r="G20" s="346">
        <v>3030012190</v>
      </c>
      <c r="H20" s="416"/>
      <c r="I20" s="346">
        <v>3030013190</v>
      </c>
      <c r="J20" s="416"/>
      <c r="K20" s="427">
        <v>3030014190</v>
      </c>
      <c r="L20" s="416"/>
      <c r="M20" s="346">
        <v>3030015190</v>
      </c>
      <c r="N20" s="416"/>
      <c r="O20" s="427">
        <v>3030016190</v>
      </c>
      <c r="P20" s="416"/>
      <c r="Q20" s="346">
        <v>3030017190</v>
      </c>
      <c r="R20" s="416"/>
      <c r="S20" s="346">
        <v>3030019190</v>
      </c>
      <c r="T20" s="415"/>
      <c r="U20" s="346">
        <v>3030021190</v>
      </c>
      <c r="V20" s="416"/>
      <c r="W20" s="346">
        <v>3030022190</v>
      </c>
      <c r="X20" s="416"/>
      <c r="Y20" s="346">
        <v>3030023190</v>
      </c>
      <c r="Z20" s="416"/>
      <c r="AA20" s="346">
        <v>3030024190</v>
      </c>
      <c r="AB20" s="416"/>
      <c r="AC20" s="346">
        <v>3030025190</v>
      </c>
      <c r="AD20" s="416"/>
      <c r="AE20" s="346">
        <v>3030026190</v>
      </c>
      <c r="AF20" s="416"/>
      <c r="AG20" s="346">
        <v>3030027190</v>
      </c>
      <c r="AH20" s="416"/>
      <c r="AI20" s="346">
        <v>3030029190</v>
      </c>
      <c r="AJ20" s="415"/>
    </row>
    <row r="21" spans="1:36" s="41" customFormat="1" ht="14.1" customHeight="1">
      <c r="A21" s="386" t="s">
        <v>284</v>
      </c>
      <c r="B21" s="346">
        <v>3030010195</v>
      </c>
      <c r="C21" s="417"/>
      <c r="D21" s="154"/>
      <c r="E21" s="346">
        <v>3030011195</v>
      </c>
      <c r="F21" s="418"/>
      <c r="G21" s="346">
        <v>3030012195</v>
      </c>
      <c r="H21" s="418"/>
      <c r="I21" s="346">
        <v>3030013195</v>
      </c>
      <c r="J21" s="418"/>
      <c r="K21" s="428">
        <v>3030014195</v>
      </c>
      <c r="L21" s="418"/>
      <c r="M21" s="346">
        <v>3030015195</v>
      </c>
      <c r="N21" s="418"/>
      <c r="O21" s="428">
        <v>3030016195</v>
      </c>
      <c r="P21" s="418"/>
      <c r="Q21" s="346">
        <v>3030017195</v>
      </c>
      <c r="R21" s="418"/>
      <c r="S21" s="346">
        <v>3030019195</v>
      </c>
      <c r="T21" s="417"/>
      <c r="U21" s="346">
        <v>3030021195</v>
      </c>
      <c r="V21" s="418"/>
      <c r="W21" s="346">
        <v>3030022195</v>
      </c>
      <c r="X21" s="418"/>
      <c r="Y21" s="346">
        <v>3030023195</v>
      </c>
      <c r="Z21" s="418"/>
      <c r="AA21" s="346">
        <v>3030024195</v>
      </c>
      <c r="AB21" s="418"/>
      <c r="AC21" s="346">
        <v>3030025195</v>
      </c>
      <c r="AD21" s="418"/>
      <c r="AE21" s="346">
        <v>3030026195</v>
      </c>
      <c r="AF21" s="418"/>
      <c r="AG21" s="346">
        <v>3030027195</v>
      </c>
      <c r="AH21" s="418"/>
      <c r="AI21" s="346">
        <v>3030029195</v>
      </c>
      <c r="AJ21" s="417"/>
    </row>
    <row r="22" spans="1:36" s="86" customFormat="1" ht="14.1" customHeight="1">
      <c r="A22" s="419" t="s">
        <v>272</v>
      </c>
      <c r="B22" s="346">
        <v>3030010200</v>
      </c>
      <c r="C22" s="415"/>
      <c r="D22" s="96"/>
      <c r="E22" s="346">
        <v>3030011200</v>
      </c>
      <c r="F22" s="416"/>
      <c r="G22" s="346">
        <v>3030012200</v>
      </c>
      <c r="H22" s="416"/>
      <c r="I22" s="346">
        <v>3030013200</v>
      </c>
      <c r="J22" s="416"/>
      <c r="K22" s="427">
        <v>3030014200</v>
      </c>
      <c r="L22" s="416"/>
      <c r="M22" s="346">
        <v>3030015200</v>
      </c>
      <c r="N22" s="416"/>
      <c r="O22" s="427">
        <v>3030016200</v>
      </c>
      <c r="P22" s="416"/>
      <c r="Q22" s="346">
        <v>3030017200</v>
      </c>
      <c r="R22" s="416"/>
      <c r="S22" s="346">
        <v>3030019200</v>
      </c>
      <c r="T22" s="415"/>
      <c r="U22" s="346">
        <v>3030021200</v>
      </c>
      <c r="V22" s="416"/>
      <c r="W22" s="346">
        <v>3030022200</v>
      </c>
      <c r="X22" s="416"/>
      <c r="Y22" s="346">
        <v>3030023200</v>
      </c>
      <c r="Z22" s="416"/>
      <c r="AA22" s="346">
        <v>3030024200</v>
      </c>
      <c r="AB22" s="416"/>
      <c r="AC22" s="346">
        <v>3030025200</v>
      </c>
      <c r="AD22" s="416"/>
      <c r="AE22" s="346">
        <v>3030026200</v>
      </c>
      <c r="AF22" s="416"/>
      <c r="AG22" s="346">
        <v>3030027200</v>
      </c>
      <c r="AH22" s="416"/>
      <c r="AI22" s="346">
        <v>3030029200</v>
      </c>
      <c r="AJ22" s="415"/>
    </row>
    <row r="23" spans="1:36" s="86" customFormat="1" ht="14.1" customHeight="1">
      <c r="A23" s="420" t="s">
        <v>285</v>
      </c>
      <c r="B23" s="346">
        <v>3030010210</v>
      </c>
      <c r="C23" s="423"/>
      <c r="D23" s="90"/>
      <c r="E23" s="346">
        <v>3030011210</v>
      </c>
      <c r="F23" s="416"/>
      <c r="G23" s="346">
        <v>3030012210</v>
      </c>
      <c r="H23" s="416"/>
      <c r="I23" s="346">
        <v>3030013210</v>
      </c>
      <c r="J23" s="416"/>
      <c r="K23" s="391">
        <v>3030014210</v>
      </c>
      <c r="L23" s="423"/>
      <c r="M23" s="346">
        <v>3030015210</v>
      </c>
      <c r="N23" s="423"/>
      <c r="O23" s="391">
        <v>3030016210</v>
      </c>
      <c r="P23" s="423"/>
      <c r="Q23" s="346">
        <v>3030017210</v>
      </c>
      <c r="R23" s="423"/>
      <c r="S23" s="346">
        <v>3030019210</v>
      </c>
      <c r="T23" s="415"/>
      <c r="U23" s="346">
        <v>3030021210</v>
      </c>
      <c r="V23" s="416"/>
      <c r="W23" s="346">
        <v>3030022210</v>
      </c>
      <c r="X23" s="423"/>
      <c r="Y23" s="346">
        <v>3030023210</v>
      </c>
      <c r="Z23" s="416"/>
      <c r="AA23" s="346">
        <v>3030024210</v>
      </c>
      <c r="AB23" s="423"/>
      <c r="AC23" s="346">
        <v>3030025210</v>
      </c>
      <c r="AD23" s="423"/>
      <c r="AE23" s="346">
        <v>3030026210</v>
      </c>
      <c r="AF23" s="423"/>
      <c r="AG23" s="346">
        <v>3030027210</v>
      </c>
      <c r="AH23" s="423"/>
      <c r="AI23" s="346">
        <v>3030029210</v>
      </c>
      <c r="AJ23" s="415"/>
    </row>
    <row r="24" spans="1:36" s="86" customFormat="1" ht="14.1" customHeight="1">
      <c r="A24" s="41"/>
      <c r="B24" s="119"/>
      <c r="C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row>
    <row r="25" spans="1:36" s="86" customFormat="1" ht="14.1" customHeight="1">
      <c r="A25" s="419" t="s">
        <v>282</v>
      </c>
      <c r="B25" s="346">
        <v>3030010220</v>
      </c>
      <c r="C25" s="415"/>
      <c r="D25" s="96"/>
      <c r="E25" s="707"/>
      <c r="F25" s="708"/>
      <c r="G25" s="346">
        <v>3030012220</v>
      </c>
      <c r="H25" s="416"/>
      <c r="I25" s="346">
        <v>3030013220</v>
      </c>
      <c r="J25" s="416"/>
      <c r="K25" s="427">
        <v>3030014220</v>
      </c>
      <c r="L25" s="416"/>
      <c r="M25" s="346">
        <v>3030015220</v>
      </c>
      <c r="N25" s="416"/>
      <c r="O25" s="427">
        <v>3030016220</v>
      </c>
      <c r="P25" s="416"/>
      <c r="Q25" s="346">
        <v>3030017220</v>
      </c>
      <c r="R25" s="416"/>
      <c r="S25" s="346">
        <v>3030019220</v>
      </c>
      <c r="T25" s="415"/>
      <c r="U25" s="707"/>
      <c r="V25" s="708"/>
      <c r="W25" s="346">
        <v>3030022220</v>
      </c>
      <c r="X25" s="416"/>
      <c r="Y25" s="346">
        <v>3030023220</v>
      </c>
      <c r="Z25" s="416"/>
      <c r="AA25" s="346">
        <v>3030024220</v>
      </c>
      <c r="AB25" s="416"/>
      <c r="AC25" s="346">
        <v>3030025220</v>
      </c>
      <c r="AD25" s="416"/>
      <c r="AE25" s="346">
        <v>3030026220</v>
      </c>
      <c r="AF25" s="416"/>
      <c r="AG25" s="346">
        <v>3030027220</v>
      </c>
      <c r="AH25" s="416"/>
      <c r="AI25" s="346">
        <v>3030029220</v>
      </c>
      <c r="AJ25" s="415"/>
    </row>
    <row r="26" spans="1:36" s="86" customFormat="1" ht="14.1" customHeight="1">
      <c r="A26" s="419" t="s">
        <v>264</v>
      </c>
      <c r="B26" s="346">
        <v>3030010230</v>
      </c>
      <c r="C26" s="415"/>
      <c r="D26" s="96"/>
      <c r="E26" s="346">
        <v>3030011230</v>
      </c>
      <c r="F26" s="416"/>
      <c r="G26" s="346">
        <v>3030012230</v>
      </c>
      <c r="H26" s="416"/>
      <c r="I26" s="346">
        <v>3030013230</v>
      </c>
      <c r="J26" s="416"/>
      <c r="K26" s="427">
        <v>3030014230</v>
      </c>
      <c r="L26" s="416"/>
      <c r="M26" s="346">
        <v>3030015230</v>
      </c>
      <c r="N26" s="416"/>
      <c r="O26" s="427">
        <v>3030016230</v>
      </c>
      <c r="P26" s="416"/>
      <c r="Q26" s="346">
        <v>3030017230</v>
      </c>
      <c r="R26" s="416"/>
      <c r="S26" s="346">
        <v>3030019230</v>
      </c>
      <c r="T26" s="415"/>
      <c r="U26" s="346">
        <f t="shared" ref="U26" si="0">B26+11000</f>
        <v>3030021230</v>
      </c>
      <c r="V26" s="418"/>
      <c r="W26" s="346">
        <v>3030022230</v>
      </c>
      <c r="X26" s="416"/>
      <c r="Y26" s="346">
        <v>3030023230</v>
      </c>
      <c r="Z26" s="416"/>
      <c r="AA26" s="346">
        <v>3030024230</v>
      </c>
      <c r="AB26" s="416"/>
      <c r="AC26" s="346">
        <v>3030025230</v>
      </c>
      <c r="AD26" s="416"/>
      <c r="AE26" s="346">
        <v>3030026230</v>
      </c>
      <c r="AF26" s="416"/>
      <c r="AG26" s="346">
        <v>3030027230</v>
      </c>
      <c r="AH26" s="416"/>
      <c r="AI26" s="346">
        <v>3030029230</v>
      </c>
      <c r="AJ26" s="415"/>
    </row>
    <row r="27" spans="1:36" s="86" customFormat="1" ht="14.1" customHeight="1">
      <c r="A27" s="419" t="s">
        <v>265</v>
      </c>
      <c r="B27" s="346">
        <v>3030010240</v>
      </c>
      <c r="C27" s="415"/>
      <c r="D27" s="96"/>
      <c r="E27" s="346">
        <v>3030011240</v>
      </c>
      <c r="F27" s="416"/>
      <c r="G27" s="346">
        <v>3030012240</v>
      </c>
      <c r="H27" s="416"/>
      <c r="I27" s="346">
        <v>3030013240</v>
      </c>
      <c r="J27" s="416"/>
      <c r="K27" s="427">
        <v>3030014240</v>
      </c>
      <c r="L27" s="416"/>
      <c r="M27" s="346">
        <v>3030015240</v>
      </c>
      <c r="N27" s="416"/>
      <c r="O27" s="427">
        <v>3030016240</v>
      </c>
      <c r="P27" s="416"/>
      <c r="Q27" s="346">
        <v>3030017240</v>
      </c>
      <c r="R27" s="416"/>
      <c r="S27" s="346">
        <v>3030019240</v>
      </c>
      <c r="T27" s="415"/>
      <c r="U27" s="346">
        <v>3030021240</v>
      </c>
      <c r="V27" s="416"/>
      <c r="W27" s="346">
        <v>3030022240</v>
      </c>
      <c r="X27" s="416"/>
      <c r="Y27" s="346">
        <v>3030023240</v>
      </c>
      <c r="Z27" s="416"/>
      <c r="AA27" s="346">
        <v>3030024240</v>
      </c>
      <c r="AB27" s="416"/>
      <c r="AC27" s="346">
        <v>3030025240</v>
      </c>
      <c r="AD27" s="416"/>
      <c r="AE27" s="346">
        <v>3030026240</v>
      </c>
      <c r="AF27" s="416"/>
      <c r="AG27" s="346">
        <v>3030027240</v>
      </c>
      <c r="AH27" s="416"/>
      <c r="AI27" s="346">
        <v>3030029240</v>
      </c>
      <c r="AJ27" s="415"/>
    </row>
    <row r="28" spans="1:36" s="86" customFormat="1" ht="14.1" customHeight="1">
      <c r="A28" s="419" t="s">
        <v>266</v>
      </c>
      <c r="B28" s="346">
        <v>3030010250</v>
      </c>
      <c r="C28" s="415"/>
      <c r="D28" s="96"/>
      <c r="E28" s="346">
        <v>3030011250</v>
      </c>
      <c r="F28" s="416"/>
      <c r="G28" s="346">
        <v>3030012250</v>
      </c>
      <c r="H28" s="416"/>
      <c r="I28" s="346">
        <v>3030013250</v>
      </c>
      <c r="J28" s="416"/>
      <c r="K28" s="427">
        <v>3030014250</v>
      </c>
      <c r="L28" s="416"/>
      <c r="M28" s="346">
        <v>3030015250</v>
      </c>
      <c r="N28" s="416"/>
      <c r="O28" s="427">
        <v>3030016250</v>
      </c>
      <c r="P28" s="416"/>
      <c r="Q28" s="346">
        <v>3030017250</v>
      </c>
      <c r="R28" s="416"/>
      <c r="S28" s="346">
        <v>3030019250</v>
      </c>
      <c r="T28" s="415"/>
      <c r="U28" s="346">
        <v>3030021250</v>
      </c>
      <c r="V28" s="416"/>
      <c r="W28" s="346">
        <v>3030022250</v>
      </c>
      <c r="X28" s="416"/>
      <c r="Y28" s="346">
        <v>3030023250</v>
      </c>
      <c r="Z28" s="416"/>
      <c r="AA28" s="346">
        <v>3030024250</v>
      </c>
      <c r="AB28" s="416"/>
      <c r="AC28" s="346">
        <v>3030025250</v>
      </c>
      <c r="AD28" s="416"/>
      <c r="AE28" s="346">
        <v>3030026250</v>
      </c>
      <c r="AF28" s="416"/>
      <c r="AG28" s="346">
        <v>3030027250</v>
      </c>
      <c r="AH28" s="416"/>
      <c r="AI28" s="346">
        <v>3030029250</v>
      </c>
      <c r="AJ28" s="415"/>
    </row>
    <row r="29" spans="1:36" s="86" customFormat="1" ht="14.1" customHeight="1">
      <c r="A29" s="419" t="s">
        <v>267</v>
      </c>
      <c r="B29" s="346">
        <v>3030010260</v>
      </c>
      <c r="C29" s="415"/>
      <c r="D29" s="96"/>
      <c r="E29" s="346">
        <v>3030011260</v>
      </c>
      <c r="F29" s="416"/>
      <c r="G29" s="346">
        <v>3030012260</v>
      </c>
      <c r="H29" s="416"/>
      <c r="I29" s="346">
        <v>3030013260</v>
      </c>
      <c r="J29" s="416"/>
      <c r="K29" s="427">
        <v>3030014260</v>
      </c>
      <c r="L29" s="416"/>
      <c r="M29" s="346">
        <v>3030015260</v>
      </c>
      <c r="N29" s="416"/>
      <c r="O29" s="427">
        <v>3030016260</v>
      </c>
      <c r="P29" s="416"/>
      <c r="Q29" s="346">
        <v>3030017260</v>
      </c>
      <c r="R29" s="416"/>
      <c r="S29" s="346">
        <v>3030019260</v>
      </c>
      <c r="T29" s="415"/>
      <c r="U29" s="346">
        <v>3030021260</v>
      </c>
      <c r="V29" s="416"/>
      <c r="W29" s="346">
        <v>3030022260</v>
      </c>
      <c r="X29" s="416"/>
      <c r="Y29" s="346">
        <v>3030023260</v>
      </c>
      <c r="Z29" s="416"/>
      <c r="AA29" s="346">
        <v>3030024260</v>
      </c>
      <c r="AB29" s="416"/>
      <c r="AC29" s="346">
        <v>3030025260</v>
      </c>
      <c r="AD29" s="416"/>
      <c r="AE29" s="346">
        <v>3030026260</v>
      </c>
      <c r="AF29" s="416"/>
      <c r="AG29" s="346">
        <v>3030027260</v>
      </c>
      <c r="AH29" s="416"/>
      <c r="AI29" s="346">
        <v>3030029260</v>
      </c>
      <c r="AJ29" s="415"/>
    </row>
    <row r="30" spans="1:36" s="86" customFormat="1" ht="14.1" customHeight="1">
      <c r="A30" s="419" t="s">
        <v>268</v>
      </c>
      <c r="B30" s="346">
        <v>3030010270</v>
      </c>
      <c r="C30" s="415"/>
      <c r="D30" s="96"/>
      <c r="E30" s="346">
        <v>3030011270</v>
      </c>
      <c r="F30" s="416"/>
      <c r="G30" s="346">
        <v>3030012270</v>
      </c>
      <c r="H30" s="416"/>
      <c r="I30" s="346">
        <v>3030013270</v>
      </c>
      <c r="J30" s="416"/>
      <c r="K30" s="427">
        <v>3030014270</v>
      </c>
      <c r="L30" s="416"/>
      <c r="M30" s="346">
        <v>3030015270</v>
      </c>
      <c r="N30" s="416"/>
      <c r="O30" s="427">
        <v>3030016270</v>
      </c>
      <c r="P30" s="416"/>
      <c r="Q30" s="346">
        <v>3030017270</v>
      </c>
      <c r="R30" s="416"/>
      <c r="S30" s="346">
        <v>3030019270</v>
      </c>
      <c r="T30" s="415"/>
      <c r="U30" s="346">
        <v>3030021270</v>
      </c>
      <c r="V30" s="416"/>
      <c r="W30" s="346">
        <v>3030022270</v>
      </c>
      <c r="X30" s="416"/>
      <c r="Y30" s="346">
        <v>3030023270</v>
      </c>
      <c r="Z30" s="416"/>
      <c r="AA30" s="346">
        <v>3030024270</v>
      </c>
      <c r="AB30" s="416"/>
      <c r="AC30" s="346">
        <v>3030025270</v>
      </c>
      <c r="AD30" s="416"/>
      <c r="AE30" s="346">
        <v>3030026270</v>
      </c>
      <c r="AF30" s="416"/>
      <c r="AG30" s="346">
        <v>3030027270</v>
      </c>
      <c r="AH30" s="416"/>
      <c r="AI30" s="346">
        <v>3030029270</v>
      </c>
      <c r="AJ30" s="415"/>
    </row>
    <row r="31" spans="1:36" s="86" customFormat="1" ht="14.1" customHeight="1">
      <c r="A31" s="419" t="s">
        <v>269</v>
      </c>
      <c r="B31" s="346">
        <v>3030010280</v>
      </c>
      <c r="C31" s="415"/>
      <c r="D31" s="96"/>
      <c r="E31" s="346">
        <v>3030011280</v>
      </c>
      <c r="F31" s="416"/>
      <c r="G31" s="346">
        <v>3030012280</v>
      </c>
      <c r="H31" s="416"/>
      <c r="I31" s="346">
        <v>3030013280</v>
      </c>
      <c r="J31" s="416"/>
      <c r="K31" s="427">
        <v>3030014280</v>
      </c>
      <c r="L31" s="416"/>
      <c r="M31" s="346">
        <v>3030015280</v>
      </c>
      <c r="N31" s="416"/>
      <c r="O31" s="427">
        <v>3030016280</v>
      </c>
      <c r="P31" s="416"/>
      <c r="Q31" s="346">
        <v>3030017280</v>
      </c>
      <c r="R31" s="416"/>
      <c r="S31" s="346">
        <v>3030019280</v>
      </c>
      <c r="T31" s="415"/>
      <c r="U31" s="346">
        <v>3030021280</v>
      </c>
      <c r="V31" s="416"/>
      <c r="W31" s="346">
        <v>3030022280</v>
      </c>
      <c r="X31" s="416"/>
      <c r="Y31" s="346">
        <v>3030023280</v>
      </c>
      <c r="Z31" s="416"/>
      <c r="AA31" s="346">
        <v>3030024280</v>
      </c>
      <c r="AB31" s="416"/>
      <c r="AC31" s="346">
        <v>3030025280</v>
      </c>
      <c r="AD31" s="416"/>
      <c r="AE31" s="346">
        <v>3030026280</v>
      </c>
      <c r="AF31" s="416"/>
      <c r="AG31" s="346">
        <v>3030027280</v>
      </c>
      <c r="AH31" s="416"/>
      <c r="AI31" s="346">
        <v>3030029280</v>
      </c>
      <c r="AJ31" s="415"/>
    </row>
    <row r="32" spans="1:36" s="86" customFormat="1" ht="14.1" customHeight="1">
      <c r="A32" s="419" t="s">
        <v>270</v>
      </c>
      <c r="B32" s="346">
        <v>3030010290</v>
      </c>
      <c r="C32" s="415"/>
      <c r="D32" s="96"/>
      <c r="E32" s="346">
        <v>3030011290</v>
      </c>
      <c r="F32" s="416"/>
      <c r="G32" s="346">
        <v>3030012290</v>
      </c>
      <c r="H32" s="416"/>
      <c r="I32" s="346">
        <v>3030013290</v>
      </c>
      <c r="J32" s="416"/>
      <c r="K32" s="427">
        <v>3030014290</v>
      </c>
      <c r="L32" s="416"/>
      <c r="M32" s="346">
        <v>3030015290</v>
      </c>
      <c r="N32" s="416"/>
      <c r="O32" s="427">
        <v>3030016290</v>
      </c>
      <c r="P32" s="416"/>
      <c r="Q32" s="346">
        <v>3030017290</v>
      </c>
      <c r="R32" s="416"/>
      <c r="S32" s="346">
        <v>3030019290</v>
      </c>
      <c r="T32" s="415"/>
      <c r="U32" s="346">
        <v>3030021290</v>
      </c>
      <c r="V32" s="416"/>
      <c r="W32" s="346">
        <v>3030022290</v>
      </c>
      <c r="X32" s="416"/>
      <c r="Y32" s="346">
        <v>3030023290</v>
      </c>
      <c r="Z32" s="416"/>
      <c r="AA32" s="346">
        <v>3030024290</v>
      </c>
      <c r="AB32" s="416"/>
      <c r="AC32" s="346">
        <v>3030025290</v>
      </c>
      <c r="AD32" s="416"/>
      <c r="AE32" s="346">
        <v>3030026290</v>
      </c>
      <c r="AF32" s="416"/>
      <c r="AG32" s="346">
        <v>3030027290</v>
      </c>
      <c r="AH32" s="416"/>
      <c r="AI32" s="346">
        <v>3030029290</v>
      </c>
      <c r="AJ32" s="415"/>
    </row>
    <row r="33" spans="1:36" s="86" customFormat="1" ht="14.1" customHeight="1">
      <c r="A33" s="419" t="s">
        <v>283</v>
      </c>
      <c r="B33" s="346">
        <v>3030010300</v>
      </c>
      <c r="C33" s="415"/>
      <c r="D33" s="96"/>
      <c r="E33" s="346">
        <v>3030011300</v>
      </c>
      <c r="F33" s="416"/>
      <c r="G33" s="346">
        <v>3030012300</v>
      </c>
      <c r="H33" s="416"/>
      <c r="I33" s="346">
        <v>3030013300</v>
      </c>
      <c r="J33" s="416"/>
      <c r="K33" s="427">
        <v>3030014300</v>
      </c>
      <c r="L33" s="416"/>
      <c r="M33" s="346">
        <v>3030015300</v>
      </c>
      <c r="N33" s="416"/>
      <c r="O33" s="427">
        <v>3030016300</v>
      </c>
      <c r="P33" s="416"/>
      <c r="Q33" s="346">
        <v>3030017300</v>
      </c>
      <c r="R33" s="416"/>
      <c r="S33" s="346">
        <v>3030019300</v>
      </c>
      <c r="T33" s="415"/>
      <c r="U33" s="346">
        <v>3030021300</v>
      </c>
      <c r="V33" s="416"/>
      <c r="W33" s="346">
        <v>3030022300</v>
      </c>
      <c r="X33" s="416"/>
      <c r="Y33" s="346">
        <v>3030023300</v>
      </c>
      <c r="Z33" s="416"/>
      <c r="AA33" s="346">
        <v>3030024300</v>
      </c>
      <c r="AB33" s="416"/>
      <c r="AC33" s="346">
        <v>3030025300</v>
      </c>
      <c r="AD33" s="416"/>
      <c r="AE33" s="346">
        <v>3030026300</v>
      </c>
      <c r="AF33" s="416"/>
      <c r="AG33" s="346">
        <v>3030027300</v>
      </c>
      <c r="AH33" s="416"/>
      <c r="AI33" s="346">
        <v>3030029300</v>
      </c>
      <c r="AJ33" s="415"/>
    </row>
    <row r="34" spans="1:36" s="41" customFormat="1" ht="14.1" customHeight="1">
      <c r="A34" s="386" t="s">
        <v>284</v>
      </c>
      <c r="B34" s="346">
        <v>3030010305</v>
      </c>
      <c r="C34" s="417"/>
      <c r="D34" s="154"/>
      <c r="E34" s="346">
        <v>3030011305</v>
      </c>
      <c r="F34" s="418"/>
      <c r="G34" s="346">
        <v>3030012305</v>
      </c>
      <c r="H34" s="418"/>
      <c r="I34" s="346">
        <v>3030013305</v>
      </c>
      <c r="J34" s="418"/>
      <c r="K34" s="428">
        <v>3030014305</v>
      </c>
      <c r="L34" s="418"/>
      <c r="M34" s="346">
        <v>3030015305</v>
      </c>
      <c r="N34" s="418"/>
      <c r="O34" s="428">
        <v>3030016305</v>
      </c>
      <c r="P34" s="418"/>
      <c r="Q34" s="346">
        <v>3030017305</v>
      </c>
      <c r="R34" s="418"/>
      <c r="S34" s="346">
        <v>3030019305</v>
      </c>
      <c r="T34" s="417"/>
      <c r="U34" s="346">
        <v>3030021305</v>
      </c>
      <c r="V34" s="418"/>
      <c r="W34" s="346">
        <v>3030022305</v>
      </c>
      <c r="X34" s="418"/>
      <c r="Y34" s="346">
        <v>3030023305</v>
      </c>
      <c r="Z34" s="418"/>
      <c r="AA34" s="346">
        <v>3030024305</v>
      </c>
      <c r="AB34" s="418"/>
      <c r="AC34" s="346">
        <v>3030025305</v>
      </c>
      <c r="AD34" s="418"/>
      <c r="AE34" s="346">
        <v>3030026305</v>
      </c>
      <c r="AF34" s="418"/>
      <c r="AG34" s="346">
        <v>3030027305</v>
      </c>
      <c r="AH34" s="418"/>
      <c r="AI34" s="346">
        <v>3030029305</v>
      </c>
      <c r="AJ34" s="417"/>
    </row>
    <row r="35" spans="1:36" s="86" customFormat="1" ht="14.1" customHeight="1">
      <c r="A35" s="419" t="s">
        <v>272</v>
      </c>
      <c r="B35" s="346">
        <v>3030010310</v>
      </c>
      <c r="C35" s="415"/>
      <c r="D35" s="96"/>
      <c r="E35" s="346">
        <v>3030011310</v>
      </c>
      <c r="F35" s="416"/>
      <c r="G35" s="346">
        <v>3030012310</v>
      </c>
      <c r="H35" s="416"/>
      <c r="I35" s="346">
        <v>3030013310</v>
      </c>
      <c r="J35" s="416"/>
      <c r="K35" s="427">
        <v>3030014310</v>
      </c>
      <c r="L35" s="416"/>
      <c r="M35" s="346">
        <v>3030015310</v>
      </c>
      <c r="N35" s="416"/>
      <c r="O35" s="427">
        <v>3030016310</v>
      </c>
      <c r="P35" s="416"/>
      <c r="Q35" s="346">
        <v>3030017310</v>
      </c>
      <c r="R35" s="416"/>
      <c r="S35" s="346">
        <v>3030019310</v>
      </c>
      <c r="T35" s="415"/>
      <c r="U35" s="346">
        <v>3030021310</v>
      </c>
      <c r="V35" s="416"/>
      <c r="W35" s="346">
        <v>3030022310</v>
      </c>
      <c r="X35" s="416"/>
      <c r="Y35" s="346">
        <v>3030023310</v>
      </c>
      <c r="Z35" s="416"/>
      <c r="AA35" s="346">
        <v>3030024310</v>
      </c>
      <c r="AB35" s="416"/>
      <c r="AC35" s="346">
        <v>3030025310</v>
      </c>
      <c r="AD35" s="416"/>
      <c r="AE35" s="346">
        <v>3030026310</v>
      </c>
      <c r="AF35" s="416"/>
      <c r="AG35" s="346">
        <v>3030027310</v>
      </c>
      <c r="AH35" s="416"/>
      <c r="AI35" s="346">
        <v>3030029310</v>
      </c>
      <c r="AJ35" s="415"/>
    </row>
    <row r="36" spans="1:36" s="86" customFormat="1" ht="14.1" customHeight="1">
      <c r="A36" s="420" t="s">
        <v>286</v>
      </c>
      <c r="B36" s="346">
        <v>3030010320</v>
      </c>
      <c r="C36" s="423"/>
      <c r="D36" s="90"/>
      <c r="E36" s="346">
        <v>3030011320</v>
      </c>
      <c r="F36" s="416"/>
      <c r="G36" s="346">
        <v>3030012320</v>
      </c>
      <c r="H36" s="416"/>
      <c r="I36" s="346">
        <v>3030013320</v>
      </c>
      <c r="J36" s="416"/>
      <c r="K36" s="391">
        <v>3030014320</v>
      </c>
      <c r="L36" s="423"/>
      <c r="M36" s="346">
        <v>3030015320</v>
      </c>
      <c r="N36" s="423"/>
      <c r="O36" s="391">
        <v>3030016320</v>
      </c>
      <c r="P36" s="423"/>
      <c r="Q36" s="346">
        <v>3030017320</v>
      </c>
      <c r="R36" s="423"/>
      <c r="S36" s="346">
        <v>3030019320</v>
      </c>
      <c r="T36" s="415"/>
      <c r="U36" s="346">
        <v>3030021320</v>
      </c>
      <c r="V36" s="416"/>
      <c r="W36" s="346">
        <v>3030022320</v>
      </c>
      <c r="X36" s="423"/>
      <c r="Y36" s="346">
        <v>3030023320</v>
      </c>
      <c r="Z36" s="416"/>
      <c r="AA36" s="346">
        <v>3030024320</v>
      </c>
      <c r="AB36" s="423"/>
      <c r="AC36" s="346">
        <v>3030025320</v>
      </c>
      <c r="AD36" s="423"/>
      <c r="AE36" s="346">
        <v>3030026320</v>
      </c>
      <c r="AF36" s="423"/>
      <c r="AG36" s="346">
        <v>3030027320</v>
      </c>
      <c r="AH36" s="423"/>
      <c r="AI36" s="346">
        <v>3030029320</v>
      </c>
      <c r="AJ36" s="415"/>
    </row>
    <row r="37" spans="1:36" s="86" customFormat="1" ht="14.1" customHeight="1">
      <c r="A37" s="41"/>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row>
    <row r="38" spans="1:36" s="86" customFormat="1" ht="14.1" customHeight="1">
      <c r="A38" s="182" t="s">
        <v>287</v>
      </c>
      <c r="B38" s="92"/>
      <c r="C38" s="97"/>
      <c r="E38" s="119"/>
      <c r="F38" s="119"/>
      <c r="G38" s="119"/>
      <c r="H38" s="119"/>
      <c r="I38" s="119"/>
      <c r="J38" s="119"/>
      <c r="K38" s="119"/>
      <c r="L38" s="119"/>
      <c r="M38" s="119"/>
      <c r="N38" s="119"/>
      <c r="O38" s="119"/>
      <c r="P38" s="119"/>
      <c r="Q38" s="119"/>
      <c r="R38" s="119"/>
      <c r="S38" s="119"/>
      <c r="T38" s="119"/>
      <c r="U38" s="119"/>
      <c r="V38" s="120"/>
      <c r="W38" s="119"/>
      <c r="X38" s="120"/>
      <c r="Y38" s="119"/>
      <c r="Z38" s="120"/>
      <c r="AA38" s="119"/>
      <c r="AB38" s="120"/>
      <c r="AC38" s="119"/>
      <c r="AD38" s="120"/>
      <c r="AE38" s="119"/>
      <c r="AF38" s="120"/>
      <c r="AG38" s="119"/>
      <c r="AH38" s="120"/>
      <c r="AI38" s="119"/>
      <c r="AJ38" s="120"/>
    </row>
    <row r="39" spans="1:36" s="86" customFormat="1" ht="14.1" customHeight="1">
      <c r="A39" s="419" t="s">
        <v>264</v>
      </c>
      <c r="B39" s="709"/>
      <c r="C39" s="710"/>
      <c r="D39" s="98"/>
      <c r="E39" s="707"/>
      <c r="F39" s="708"/>
      <c r="G39" s="346">
        <v>3030012330</v>
      </c>
      <c r="H39" s="416"/>
      <c r="I39" s="346">
        <v>3030013330</v>
      </c>
      <c r="J39" s="416"/>
      <c r="K39" s="427">
        <v>3030014330</v>
      </c>
      <c r="L39" s="416"/>
      <c r="M39" s="346">
        <v>3030015330</v>
      </c>
      <c r="N39" s="416"/>
      <c r="O39" s="429">
        <v>3030016330</v>
      </c>
      <c r="P39" s="430"/>
      <c r="Q39" s="707"/>
      <c r="R39" s="708"/>
      <c r="S39" s="707"/>
      <c r="T39" s="708"/>
      <c r="U39" s="707"/>
      <c r="V39" s="708"/>
      <c r="W39" s="346">
        <v>3030022330</v>
      </c>
      <c r="X39" s="416"/>
      <c r="Y39" s="346">
        <v>3030023330</v>
      </c>
      <c r="Z39" s="416"/>
      <c r="AA39" s="346">
        <v>3030024330</v>
      </c>
      <c r="AB39" s="416"/>
      <c r="AC39" s="346">
        <v>3030025330</v>
      </c>
      <c r="AD39" s="416"/>
      <c r="AE39" s="346">
        <v>3030026330</v>
      </c>
      <c r="AF39" s="416"/>
      <c r="AG39" s="707"/>
      <c r="AH39" s="708"/>
      <c r="AI39" s="707"/>
      <c r="AJ39" s="708"/>
    </row>
    <row r="40" spans="1:36" s="86" customFormat="1" ht="14.1" customHeight="1">
      <c r="A40" s="419" t="s">
        <v>265</v>
      </c>
      <c r="B40" s="709"/>
      <c r="C40" s="710"/>
      <c r="D40" s="98"/>
      <c r="E40" s="707"/>
      <c r="F40" s="708"/>
      <c r="G40" s="346">
        <v>3030012340</v>
      </c>
      <c r="H40" s="416"/>
      <c r="I40" s="346">
        <v>3030013340</v>
      </c>
      <c r="J40" s="416"/>
      <c r="K40" s="427">
        <v>3030014340</v>
      </c>
      <c r="L40" s="416"/>
      <c r="M40" s="346">
        <v>3030015340</v>
      </c>
      <c r="N40" s="416"/>
      <c r="O40" s="429">
        <v>3030016340</v>
      </c>
      <c r="P40" s="430"/>
      <c r="Q40" s="707"/>
      <c r="R40" s="708"/>
      <c r="S40" s="707"/>
      <c r="T40" s="708"/>
      <c r="U40" s="707"/>
      <c r="V40" s="708"/>
      <c r="W40" s="346">
        <v>3030022340</v>
      </c>
      <c r="X40" s="416"/>
      <c r="Y40" s="346">
        <v>3030023340</v>
      </c>
      <c r="Z40" s="416"/>
      <c r="AA40" s="346">
        <v>3030024340</v>
      </c>
      <c r="AB40" s="416"/>
      <c r="AC40" s="346">
        <v>3030025340</v>
      </c>
      <c r="AD40" s="416"/>
      <c r="AE40" s="346">
        <v>3030026340</v>
      </c>
      <c r="AF40" s="416"/>
      <c r="AG40" s="707"/>
      <c r="AH40" s="708"/>
      <c r="AI40" s="707"/>
      <c r="AJ40" s="708"/>
    </row>
    <row r="41" spans="1:36" s="86" customFormat="1" ht="14.1" customHeight="1">
      <c r="A41" s="419" t="s">
        <v>266</v>
      </c>
      <c r="B41" s="709"/>
      <c r="C41" s="710"/>
      <c r="D41" s="98"/>
      <c r="E41" s="707"/>
      <c r="F41" s="708"/>
      <c r="G41" s="346">
        <v>3030012350</v>
      </c>
      <c r="H41" s="416"/>
      <c r="I41" s="346">
        <v>3030013350</v>
      </c>
      <c r="J41" s="416"/>
      <c r="K41" s="427">
        <v>3030014350</v>
      </c>
      <c r="L41" s="416"/>
      <c r="M41" s="346">
        <v>3030015350</v>
      </c>
      <c r="N41" s="416"/>
      <c r="O41" s="429">
        <v>3030016350</v>
      </c>
      <c r="P41" s="430"/>
      <c r="Q41" s="707"/>
      <c r="R41" s="708"/>
      <c r="S41" s="707"/>
      <c r="T41" s="708"/>
      <c r="U41" s="707"/>
      <c r="V41" s="708"/>
      <c r="W41" s="346">
        <v>3030022350</v>
      </c>
      <c r="X41" s="416"/>
      <c r="Y41" s="346">
        <v>3030023350</v>
      </c>
      <c r="Z41" s="416"/>
      <c r="AA41" s="346">
        <v>3030024350</v>
      </c>
      <c r="AB41" s="416"/>
      <c r="AC41" s="346">
        <v>3030025350</v>
      </c>
      <c r="AD41" s="416"/>
      <c r="AE41" s="346">
        <v>3030026350</v>
      </c>
      <c r="AF41" s="416"/>
      <c r="AG41" s="707"/>
      <c r="AH41" s="708"/>
      <c r="AI41" s="707"/>
      <c r="AJ41" s="708"/>
    </row>
    <row r="42" spans="1:36" s="86" customFormat="1" ht="14.1" customHeight="1">
      <c r="A42" s="419" t="s">
        <v>267</v>
      </c>
      <c r="B42" s="709"/>
      <c r="C42" s="710"/>
      <c r="D42" s="98"/>
      <c r="E42" s="707"/>
      <c r="F42" s="708"/>
      <c r="G42" s="346">
        <v>3030012360</v>
      </c>
      <c r="H42" s="416"/>
      <c r="I42" s="346">
        <v>3030013360</v>
      </c>
      <c r="J42" s="416"/>
      <c r="K42" s="427">
        <v>3030014360</v>
      </c>
      <c r="L42" s="416"/>
      <c r="M42" s="346">
        <v>3030015360</v>
      </c>
      <c r="N42" s="416"/>
      <c r="O42" s="429">
        <v>3030016360</v>
      </c>
      <c r="P42" s="430"/>
      <c r="Q42" s="707"/>
      <c r="R42" s="708"/>
      <c r="S42" s="707"/>
      <c r="T42" s="708"/>
      <c r="U42" s="707"/>
      <c r="V42" s="708"/>
      <c r="W42" s="346">
        <v>3030022360</v>
      </c>
      <c r="X42" s="416"/>
      <c r="Y42" s="346">
        <v>3030023360</v>
      </c>
      <c r="Z42" s="416"/>
      <c r="AA42" s="346">
        <v>3030024360</v>
      </c>
      <c r="AB42" s="416"/>
      <c r="AC42" s="346">
        <v>3030025360</v>
      </c>
      <c r="AD42" s="416"/>
      <c r="AE42" s="346">
        <v>3030026360</v>
      </c>
      <c r="AF42" s="416"/>
      <c r="AG42" s="707"/>
      <c r="AH42" s="708"/>
      <c r="AI42" s="707"/>
      <c r="AJ42" s="708"/>
    </row>
    <row r="43" spans="1:36" s="86" customFormat="1" ht="14.1" customHeight="1">
      <c r="A43" s="419" t="s">
        <v>268</v>
      </c>
      <c r="B43" s="709"/>
      <c r="C43" s="710"/>
      <c r="D43" s="142"/>
      <c r="E43" s="707"/>
      <c r="F43" s="708"/>
      <c r="G43" s="346">
        <v>3030012370</v>
      </c>
      <c r="H43" s="416"/>
      <c r="I43" s="346">
        <v>3030013370</v>
      </c>
      <c r="J43" s="416"/>
      <c r="K43" s="427">
        <v>3030014370</v>
      </c>
      <c r="L43" s="416"/>
      <c r="M43" s="346">
        <v>3030015370</v>
      </c>
      <c r="N43" s="416"/>
      <c r="O43" s="429">
        <v>3030016370</v>
      </c>
      <c r="P43" s="430"/>
      <c r="Q43" s="707"/>
      <c r="R43" s="708"/>
      <c r="S43" s="707"/>
      <c r="T43" s="708"/>
      <c r="U43" s="707"/>
      <c r="V43" s="708"/>
      <c r="W43" s="346">
        <v>3030022370</v>
      </c>
      <c r="X43" s="416"/>
      <c r="Y43" s="346">
        <v>3030023370</v>
      </c>
      <c r="Z43" s="416"/>
      <c r="AA43" s="346">
        <v>3030024370</v>
      </c>
      <c r="AB43" s="416"/>
      <c r="AC43" s="346">
        <v>3030025370</v>
      </c>
      <c r="AD43" s="416"/>
      <c r="AE43" s="346">
        <v>3030026370</v>
      </c>
      <c r="AF43" s="416"/>
      <c r="AG43" s="707"/>
      <c r="AH43" s="708"/>
      <c r="AI43" s="707"/>
      <c r="AJ43" s="708"/>
    </row>
    <row r="44" spans="1:36" s="41" customFormat="1" ht="14.1" customHeight="1">
      <c r="B44" s="141"/>
      <c r="C44" s="141"/>
      <c r="D44" s="98"/>
      <c r="E44" s="149"/>
      <c r="F44" s="149"/>
      <c r="G44" s="135"/>
      <c r="H44" s="148"/>
      <c r="I44" s="135"/>
      <c r="J44" s="148"/>
      <c r="K44" s="151"/>
      <c r="L44" s="148"/>
      <c r="M44" s="135"/>
      <c r="N44" s="148"/>
      <c r="O44" s="151"/>
      <c r="P44" s="148"/>
      <c r="Q44" s="149"/>
      <c r="R44" s="149"/>
      <c r="S44" s="149"/>
      <c r="T44" s="149"/>
      <c r="U44" s="149"/>
      <c r="V44" s="149"/>
      <c r="W44" s="135"/>
      <c r="X44" s="148"/>
      <c r="Y44" s="135"/>
      <c r="Z44" s="148"/>
      <c r="AA44" s="135"/>
      <c r="AB44" s="148"/>
      <c r="AC44" s="135"/>
      <c r="AD44" s="148"/>
      <c r="AE44" s="135"/>
      <c r="AF44" s="148"/>
      <c r="AG44" s="149"/>
      <c r="AH44" s="149"/>
      <c r="AI44" s="149"/>
      <c r="AJ44" s="149"/>
    </row>
    <row r="45" spans="1:36" s="86" customFormat="1" ht="14.1" customHeight="1">
      <c r="A45" s="182" t="s">
        <v>288</v>
      </c>
      <c r="B45" s="92"/>
      <c r="C45" s="97"/>
      <c r="E45" s="119"/>
      <c r="F45" s="119"/>
      <c r="G45" s="119"/>
      <c r="H45" s="119"/>
      <c r="I45" s="119"/>
      <c r="J45" s="119"/>
      <c r="K45" s="119"/>
      <c r="L45" s="119"/>
      <c r="M45" s="119"/>
      <c r="N45" s="119"/>
      <c r="O45" s="119"/>
      <c r="P45" s="119"/>
      <c r="Q45" s="119"/>
      <c r="R45" s="119"/>
      <c r="S45" s="119"/>
      <c r="T45" s="119"/>
      <c r="U45" s="119"/>
      <c r="V45" s="120"/>
      <c r="W45" s="119"/>
      <c r="X45" s="120"/>
      <c r="Y45" s="119"/>
      <c r="Z45" s="120"/>
      <c r="AA45" s="119"/>
      <c r="AB45" s="120"/>
      <c r="AC45" s="119"/>
      <c r="AD45" s="120"/>
      <c r="AE45" s="119"/>
      <c r="AF45" s="120"/>
      <c r="AG45" s="119"/>
      <c r="AH45" s="120"/>
      <c r="AI45" s="119"/>
      <c r="AJ45" s="120"/>
    </row>
    <row r="46" spans="1:36" s="86" customFormat="1" ht="14.1" customHeight="1">
      <c r="A46" s="419" t="s">
        <v>264</v>
      </c>
      <c r="B46" s="709"/>
      <c r="C46" s="710"/>
      <c r="D46" s="98"/>
      <c r="E46" s="707"/>
      <c r="F46" s="708"/>
      <c r="G46" s="346">
        <v>3030012380</v>
      </c>
      <c r="H46" s="418"/>
      <c r="I46" s="346">
        <v>3030013380</v>
      </c>
      <c r="J46" s="418"/>
      <c r="K46" s="428">
        <v>3030014380</v>
      </c>
      <c r="L46" s="418"/>
      <c r="M46" s="346">
        <v>3030015380</v>
      </c>
      <c r="N46" s="418"/>
      <c r="O46" s="431">
        <v>3030016380</v>
      </c>
      <c r="P46" s="430"/>
      <c r="Q46" s="707"/>
      <c r="R46" s="708"/>
      <c r="S46" s="707"/>
      <c r="T46" s="708"/>
      <c r="U46" s="707"/>
      <c r="V46" s="708"/>
      <c r="W46" s="346">
        <v>3030022380</v>
      </c>
      <c r="X46" s="418"/>
      <c r="Y46" s="346">
        <v>3030023380</v>
      </c>
      <c r="Z46" s="418"/>
      <c r="AA46" s="346">
        <v>3030024380</v>
      </c>
      <c r="AB46" s="418"/>
      <c r="AC46" s="346">
        <v>3030025380</v>
      </c>
      <c r="AD46" s="418"/>
      <c r="AE46" s="346">
        <v>3030026380</v>
      </c>
      <c r="AF46" s="416"/>
      <c r="AG46" s="707"/>
      <c r="AH46" s="708"/>
      <c r="AI46" s="707"/>
      <c r="AJ46" s="708"/>
    </row>
    <row r="47" spans="1:36" s="86" customFormat="1" ht="14.1" customHeight="1">
      <c r="A47" s="419" t="s">
        <v>265</v>
      </c>
      <c r="B47" s="709"/>
      <c r="C47" s="710"/>
      <c r="D47" s="98"/>
      <c r="E47" s="707"/>
      <c r="F47" s="708"/>
      <c r="G47" s="346">
        <v>3030012390</v>
      </c>
      <c r="H47" s="418"/>
      <c r="I47" s="346">
        <v>3030013390</v>
      </c>
      <c r="J47" s="418"/>
      <c r="K47" s="428">
        <v>3030014390</v>
      </c>
      <c r="L47" s="418"/>
      <c r="M47" s="346">
        <v>3030015390</v>
      </c>
      <c r="N47" s="418"/>
      <c r="O47" s="431">
        <v>3030016390</v>
      </c>
      <c r="P47" s="430"/>
      <c r="Q47" s="707"/>
      <c r="R47" s="708"/>
      <c r="S47" s="707"/>
      <c r="T47" s="708"/>
      <c r="U47" s="707"/>
      <c r="V47" s="708"/>
      <c r="W47" s="346">
        <v>3030022390</v>
      </c>
      <c r="X47" s="418"/>
      <c r="Y47" s="346">
        <v>3030023390</v>
      </c>
      <c r="Z47" s="418"/>
      <c r="AA47" s="346">
        <v>3030024390</v>
      </c>
      <c r="AB47" s="418"/>
      <c r="AC47" s="346">
        <v>3030025390</v>
      </c>
      <c r="AD47" s="418"/>
      <c r="AE47" s="346">
        <v>3030026390</v>
      </c>
      <c r="AF47" s="416"/>
      <c r="AG47" s="707"/>
      <c r="AH47" s="708"/>
      <c r="AI47" s="707"/>
      <c r="AJ47" s="708"/>
    </row>
    <row r="48" spans="1:36" s="86" customFormat="1" ht="14.1" customHeight="1">
      <c r="A48" s="419" t="s">
        <v>266</v>
      </c>
      <c r="B48" s="709"/>
      <c r="C48" s="710"/>
      <c r="D48" s="98"/>
      <c r="E48" s="707"/>
      <c r="F48" s="708"/>
      <c r="G48" s="346">
        <v>3030012400</v>
      </c>
      <c r="H48" s="418"/>
      <c r="I48" s="346">
        <v>3030013400</v>
      </c>
      <c r="J48" s="418"/>
      <c r="K48" s="428">
        <v>3030014400</v>
      </c>
      <c r="L48" s="418"/>
      <c r="M48" s="346">
        <v>3030015400</v>
      </c>
      <c r="N48" s="418"/>
      <c r="O48" s="431">
        <v>3030016400</v>
      </c>
      <c r="P48" s="430"/>
      <c r="Q48" s="707"/>
      <c r="R48" s="708"/>
      <c r="S48" s="707"/>
      <c r="T48" s="708"/>
      <c r="U48" s="707"/>
      <c r="V48" s="708"/>
      <c r="W48" s="346">
        <v>3030022400</v>
      </c>
      <c r="X48" s="418"/>
      <c r="Y48" s="346">
        <v>3030023400</v>
      </c>
      <c r="Z48" s="418"/>
      <c r="AA48" s="346">
        <v>3030024400</v>
      </c>
      <c r="AB48" s="418"/>
      <c r="AC48" s="346">
        <v>3030025400</v>
      </c>
      <c r="AD48" s="418"/>
      <c r="AE48" s="346">
        <v>3030026400</v>
      </c>
      <c r="AF48" s="416"/>
      <c r="AG48" s="707"/>
      <c r="AH48" s="708"/>
      <c r="AI48" s="707"/>
      <c r="AJ48" s="708"/>
    </row>
    <row r="49" spans="1:38" s="86" customFormat="1" ht="14.1" customHeight="1">
      <c r="A49" s="419" t="s">
        <v>267</v>
      </c>
      <c r="B49" s="709"/>
      <c r="C49" s="710"/>
      <c r="D49" s="98"/>
      <c r="E49" s="707"/>
      <c r="F49" s="708"/>
      <c r="G49" s="346">
        <v>3030012410</v>
      </c>
      <c r="H49" s="418"/>
      <c r="I49" s="346">
        <v>3030013410</v>
      </c>
      <c r="J49" s="418"/>
      <c r="K49" s="428">
        <v>3030014410</v>
      </c>
      <c r="L49" s="418"/>
      <c r="M49" s="346">
        <v>3030015410</v>
      </c>
      <c r="N49" s="418"/>
      <c r="O49" s="431">
        <v>3030016410</v>
      </c>
      <c r="P49" s="430"/>
      <c r="Q49" s="707"/>
      <c r="R49" s="708"/>
      <c r="S49" s="707"/>
      <c r="T49" s="708"/>
      <c r="U49" s="707"/>
      <c r="V49" s="708"/>
      <c r="W49" s="346">
        <v>3030022410</v>
      </c>
      <c r="X49" s="418"/>
      <c r="Y49" s="346">
        <v>3030023410</v>
      </c>
      <c r="Z49" s="418"/>
      <c r="AA49" s="346">
        <v>3030024410</v>
      </c>
      <c r="AB49" s="418"/>
      <c r="AC49" s="346">
        <v>3030025410</v>
      </c>
      <c r="AD49" s="418"/>
      <c r="AE49" s="346">
        <v>3030026410</v>
      </c>
      <c r="AF49" s="416"/>
      <c r="AG49" s="707"/>
      <c r="AH49" s="708"/>
      <c r="AI49" s="707"/>
      <c r="AJ49" s="708"/>
    </row>
    <row r="50" spans="1:38" s="86" customFormat="1" ht="14.1" customHeight="1">
      <c r="A50" s="183"/>
      <c r="B50" s="183"/>
      <c r="C50" s="183"/>
      <c r="D50" s="183"/>
      <c r="E50" s="183"/>
      <c r="F50" s="183"/>
      <c r="G50" s="183"/>
      <c r="H50" s="148"/>
      <c r="I50" s="135"/>
      <c r="J50" s="148"/>
      <c r="K50" s="151"/>
      <c r="L50" s="148"/>
      <c r="M50" s="135"/>
      <c r="N50" s="148"/>
      <c r="O50" s="151"/>
      <c r="P50" s="138"/>
      <c r="Q50" s="138"/>
      <c r="R50" s="138"/>
      <c r="S50" s="138"/>
      <c r="T50" s="138"/>
      <c r="U50" s="138"/>
      <c r="V50" s="138"/>
      <c r="W50" s="138"/>
      <c r="X50" s="138"/>
      <c r="Y50" s="135"/>
      <c r="Z50" s="148"/>
      <c r="AA50" s="135"/>
      <c r="AB50" s="148"/>
      <c r="AC50" s="135"/>
      <c r="AD50" s="148"/>
      <c r="AE50" s="135"/>
      <c r="AF50" s="135"/>
      <c r="AG50" s="135"/>
      <c r="AH50" s="135"/>
      <c r="AI50" s="135"/>
      <c r="AJ50" s="135"/>
      <c r="AK50" s="135"/>
      <c r="AL50" s="135"/>
    </row>
    <row r="51" spans="1:38" s="86" customFormat="1" ht="14.1" customHeight="1">
      <c r="A51" s="44"/>
      <c r="B51" s="90"/>
    </row>
    <row r="52" spans="1:38" s="86" customFormat="1" ht="14.1" customHeight="1">
      <c r="A52" s="419" t="s">
        <v>264</v>
      </c>
      <c r="B52" s="346">
        <v>3030010010</v>
      </c>
      <c r="C52" s="415"/>
      <c r="D52" s="96"/>
      <c r="E52" s="346">
        <v>3030011010</v>
      </c>
      <c r="F52" s="416"/>
      <c r="G52" s="346">
        <v>3030012010</v>
      </c>
      <c r="H52" s="416"/>
      <c r="I52" s="346">
        <v>3030013010</v>
      </c>
      <c r="J52" s="416"/>
      <c r="K52" s="427">
        <v>3030014010</v>
      </c>
      <c r="L52" s="416"/>
      <c r="M52" s="346">
        <v>3030015010</v>
      </c>
      <c r="N52" s="416"/>
      <c r="O52" s="427">
        <v>3030016010</v>
      </c>
      <c r="P52" s="416"/>
      <c r="Q52" s="346">
        <v>3030017010</v>
      </c>
      <c r="R52" s="416"/>
      <c r="S52" s="346">
        <v>3030019010</v>
      </c>
      <c r="T52" s="415"/>
      <c r="U52" s="346">
        <v>3030021010</v>
      </c>
      <c r="V52" s="416"/>
      <c r="W52" s="346">
        <v>3030022010</v>
      </c>
      <c r="X52" s="416"/>
      <c r="Y52" s="346">
        <v>3030023010</v>
      </c>
      <c r="Z52" s="416"/>
      <c r="AA52" s="346">
        <v>3030024010</v>
      </c>
      <c r="AB52" s="416"/>
      <c r="AC52" s="346">
        <v>3030025010</v>
      </c>
      <c r="AD52" s="416"/>
      <c r="AE52" s="346">
        <v>3030026010</v>
      </c>
      <c r="AF52" s="416"/>
      <c r="AG52" s="346">
        <v>3030027010</v>
      </c>
      <c r="AH52" s="416"/>
      <c r="AI52" s="346">
        <v>3030029010</v>
      </c>
      <c r="AJ52" s="415"/>
    </row>
    <row r="53" spans="1:38" s="86" customFormat="1" ht="14.1" customHeight="1">
      <c r="A53" s="419" t="s">
        <v>265</v>
      </c>
      <c r="B53" s="346">
        <v>3030010020</v>
      </c>
      <c r="C53" s="415"/>
      <c r="D53" s="96"/>
      <c r="E53" s="346">
        <v>3030011020</v>
      </c>
      <c r="F53" s="416"/>
      <c r="G53" s="346">
        <v>3030012020</v>
      </c>
      <c r="H53" s="416"/>
      <c r="I53" s="346">
        <v>3030013020</v>
      </c>
      <c r="J53" s="416"/>
      <c r="K53" s="427">
        <v>3030014020</v>
      </c>
      <c r="L53" s="416"/>
      <c r="M53" s="346">
        <v>3030015020</v>
      </c>
      <c r="N53" s="416"/>
      <c r="O53" s="427">
        <v>3030016020</v>
      </c>
      <c r="P53" s="416"/>
      <c r="Q53" s="346">
        <v>3030017020</v>
      </c>
      <c r="R53" s="416"/>
      <c r="S53" s="346">
        <v>3030019020</v>
      </c>
      <c r="T53" s="415"/>
      <c r="U53" s="346">
        <v>3030021020</v>
      </c>
      <c r="V53" s="416"/>
      <c r="W53" s="346">
        <v>3030022020</v>
      </c>
      <c r="X53" s="416"/>
      <c r="Y53" s="346">
        <v>3030023020</v>
      </c>
      <c r="Z53" s="416"/>
      <c r="AA53" s="346">
        <v>3030024020</v>
      </c>
      <c r="AB53" s="416"/>
      <c r="AC53" s="346">
        <v>3030025020</v>
      </c>
      <c r="AD53" s="416"/>
      <c r="AE53" s="346">
        <v>3030026020</v>
      </c>
      <c r="AF53" s="416"/>
      <c r="AG53" s="346">
        <v>3030027020</v>
      </c>
      <c r="AH53" s="416"/>
      <c r="AI53" s="346">
        <v>3030029020</v>
      </c>
      <c r="AJ53" s="415"/>
    </row>
    <row r="54" spans="1:38" s="86" customFormat="1" ht="14.1" customHeight="1">
      <c r="A54" s="419" t="s">
        <v>266</v>
      </c>
      <c r="B54" s="346">
        <v>3030010030</v>
      </c>
      <c r="C54" s="415"/>
      <c r="D54" s="96"/>
      <c r="E54" s="346">
        <v>3030011030</v>
      </c>
      <c r="F54" s="416"/>
      <c r="G54" s="346">
        <v>3030012030</v>
      </c>
      <c r="H54" s="416"/>
      <c r="I54" s="346">
        <v>3030013030</v>
      </c>
      <c r="J54" s="416"/>
      <c r="K54" s="427">
        <v>3030014030</v>
      </c>
      <c r="L54" s="416"/>
      <c r="M54" s="346">
        <v>3030015030</v>
      </c>
      <c r="N54" s="416"/>
      <c r="O54" s="427">
        <v>3030016030</v>
      </c>
      <c r="P54" s="416"/>
      <c r="Q54" s="346">
        <v>3030017030</v>
      </c>
      <c r="R54" s="416"/>
      <c r="S54" s="346">
        <v>3030019030</v>
      </c>
      <c r="T54" s="415"/>
      <c r="U54" s="346">
        <v>3030021030</v>
      </c>
      <c r="V54" s="416"/>
      <c r="W54" s="346">
        <v>3030022030</v>
      </c>
      <c r="X54" s="416"/>
      <c r="Y54" s="346">
        <v>3030023030</v>
      </c>
      <c r="Z54" s="416"/>
      <c r="AA54" s="346">
        <v>3030024030</v>
      </c>
      <c r="AB54" s="416"/>
      <c r="AC54" s="346">
        <v>3030025030</v>
      </c>
      <c r="AD54" s="416"/>
      <c r="AE54" s="346">
        <v>3030026030</v>
      </c>
      <c r="AF54" s="416"/>
      <c r="AG54" s="346">
        <v>3030027030</v>
      </c>
      <c r="AH54" s="416"/>
      <c r="AI54" s="346">
        <v>3030029030</v>
      </c>
      <c r="AJ54" s="415"/>
    </row>
    <row r="55" spans="1:38" s="86" customFormat="1" ht="14.1" customHeight="1">
      <c r="A55" s="419" t="s">
        <v>267</v>
      </c>
      <c r="B55" s="346">
        <v>3030010040</v>
      </c>
      <c r="C55" s="415"/>
      <c r="D55" s="96"/>
      <c r="E55" s="346">
        <v>3030011040</v>
      </c>
      <c r="F55" s="416"/>
      <c r="G55" s="346">
        <v>3030012040</v>
      </c>
      <c r="H55" s="416"/>
      <c r="I55" s="346">
        <v>3030013040</v>
      </c>
      <c r="J55" s="416"/>
      <c r="K55" s="427">
        <v>3030014040</v>
      </c>
      <c r="L55" s="416"/>
      <c r="M55" s="346">
        <v>3030015040</v>
      </c>
      <c r="N55" s="416"/>
      <c r="O55" s="427">
        <v>3030016040</v>
      </c>
      <c r="P55" s="416"/>
      <c r="Q55" s="346">
        <v>3030017040</v>
      </c>
      <c r="R55" s="416"/>
      <c r="S55" s="346">
        <v>3030019040</v>
      </c>
      <c r="T55" s="415"/>
      <c r="U55" s="346">
        <v>3030021040</v>
      </c>
      <c r="V55" s="416"/>
      <c r="W55" s="346">
        <v>3030022040</v>
      </c>
      <c r="X55" s="416"/>
      <c r="Y55" s="346">
        <v>3030023040</v>
      </c>
      <c r="Z55" s="416"/>
      <c r="AA55" s="346">
        <v>3030024040</v>
      </c>
      <c r="AB55" s="416"/>
      <c r="AC55" s="346">
        <v>3030025040</v>
      </c>
      <c r="AD55" s="416"/>
      <c r="AE55" s="346">
        <v>3030026040</v>
      </c>
      <c r="AF55" s="416"/>
      <c r="AG55" s="346">
        <v>3030027040</v>
      </c>
      <c r="AH55" s="416"/>
      <c r="AI55" s="346">
        <v>3030029040</v>
      </c>
      <c r="AJ55" s="415"/>
    </row>
    <row r="56" spans="1:38" s="86" customFormat="1" ht="14.1" customHeight="1">
      <c r="A56" s="419" t="s">
        <v>268</v>
      </c>
      <c r="B56" s="346">
        <v>3030010050</v>
      </c>
      <c r="C56" s="415"/>
      <c r="D56" s="96"/>
      <c r="E56" s="346">
        <v>3030011050</v>
      </c>
      <c r="F56" s="416"/>
      <c r="G56" s="346">
        <v>3030012050</v>
      </c>
      <c r="H56" s="416"/>
      <c r="I56" s="346">
        <v>3030013050</v>
      </c>
      <c r="J56" s="416"/>
      <c r="K56" s="427">
        <v>3030014050</v>
      </c>
      <c r="L56" s="416"/>
      <c r="M56" s="346">
        <v>3030015050</v>
      </c>
      <c r="N56" s="416"/>
      <c r="O56" s="427">
        <v>3030016050</v>
      </c>
      <c r="P56" s="416"/>
      <c r="Q56" s="346">
        <v>3030017050</v>
      </c>
      <c r="R56" s="416"/>
      <c r="S56" s="346">
        <v>3030019050</v>
      </c>
      <c r="T56" s="415"/>
      <c r="U56" s="346">
        <v>3030021050</v>
      </c>
      <c r="V56" s="416"/>
      <c r="W56" s="346">
        <v>3030022050</v>
      </c>
      <c r="X56" s="416"/>
      <c r="Y56" s="346">
        <v>3030023050</v>
      </c>
      <c r="Z56" s="416"/>
      <c r="AA56" s="346">
        <v>3030024050</v>
      </c>
      <c r="AB56" s="416"/>
      <c r="AC56" s="346">
        <v>3030025050</v>
      </c>
      <c r="AD56" s="416"/>
      <c r="AE56" s="346">
        <v>3030026050</v>
      </c>
      <c r="AF56" s="416"/>
      <c r="AG56" s="346">
        <v>3030027050</v>
      </c>
      <c r="AH56" s="416"/>
      <c r="AI56" s="346">
        <v>3030029050</v>
      </c>
      <c r="AJ56" s="415"/>
    </row>
    <row r="57" spans="1:38" s="86" customFormat="1" ht="14.1" customHeight="1">
      <c r="A57" s="419" t="s">
        <v>269</v>
      </c>
      <c r="B57" s="346">
        <v>3030010060</v>
      </c>
      <c r="C57" s="415"/>
      <c r="D57" s="96"/>
      <c r="E57" s="346">
        <v>3030011060</v>
      </c>
      <c r="F57" s="416"/>
      <c r="G57" s="346">
        <v>3030012060</v>
      </c>
      <c r="H57" s="416"/>
      <c r="I57" s="346">
        <v>3030013060</v>
      </c>
      <c r="J57" s="416"/>
      <c r="K57" s="427">
        <v>3030014060</v>
      </c>
      <c r="L57" s="416"/>
      <c r="M57" s="346">
        <v>3030015060</v>
      </c>
      <c r="N57" s="416"/>
      <c r="O57" s="427">
        <v>3030016060</v>
      </c>
      <c r="P57" s="416"/>
      <c r="Q57" s="346">
        <v>3030017060</v>
      </c>
      <c r="R57" s="416"/>
      <c r="S57" s="346">
        <v>3030019060</v>
      </c>
      <c r="T57" s="415"/>
      <c r="U57" s="346">
        <v>3030021060</v>
      </c>
      <c r="V57" s="416"/>
      <c r="W57" s="346">
        <v>3030022060</v>
      </c>
      <c r="X57" s="416"/>
      <c r="Y57" s="346">
        <v>3030023060</v>
      </c>
      <c r="Z57" s="416"/>
      <c r="AA57" s="346">
        <v>3030024060</v>
      </c>
      <c r="AB57" s="416"/>
      <c r="AC57" s="346">
        <v>3030025060</v>
      </c>
      <c r="AD57" s="416"/>
      <c r="AE57" s="346">
        <v>3030026060</v>
      </c>
      <c r="AF57" s="416"/>
      <c r="AG57" s="346">
        <v>3030027060</v>
      </c>
      <c r="AH57" s="416"/>
      <c r="AI57" s="346">
        <v>3030029060</v>
      </c>
      <c r="AJ57" s="415"/>
    </row>
    <row r="58" spans="1:38" s="86" customFormat="1" ht="14.1" customHeight="1">
      <c r="A58" s="419" t="s">
        <v>270</v>
      </c>
      <c r="B58" s="346">
        <v>3030010070</v>
      </c>
      <c r="C58" s="415"/>
      <c r="D58" s="96"/>
      <c r="E58" s="346">
        <v>3030011070</v>
      </c>
      <c r="F58" s="416"/>
      <c r="G58" s="346">
        <v>3030012070</v>
      </c>
      <c r="H58" s="416"/>
      <c r="I58" s="346">
        <v>3030013070</v>
      </c>
      <c r="J58" s="416"/>
      <c r="K58" s="427">
        <v>3030014070</v>
      </c>
      <c r="L58" s="416"/>
      <c r="M58" s="346">
        <v>3030015070</v>
      </c>
      <c r="N58" s="416"/>
      <c r="O58" s="427">
        <v>3030016070</v>
      </c>
      <c r="P58" s="416"/>
      <c r="Q58" s="346">
        <v>3030017070</v>
      </c>
      <c r="R58" s="416"/>
      <c r="S58" s="346">
        <v>3030019070</v>
      </c>
      <c r="T58" s="415"/>
      <c r="U58" s="346">
        <v>3030021070</v>
      </c>
      <c r="V58" s="416"/>
      <c r="W58" s="346">
        <v>3030022070</v>
      </c>
      <c r="X58" s="416"/>
      <c r="Y58" s="346">
        <v>3030023070</v>
      </c>
      <c r="Z58" s="416"/>
      <c r="AA58" s="346">
        <v>3030024070</v>
      </c>
      <c r="AB58" s="416"/>
      <c r="AC58" s="346">
        <v>3030025070</v>
      </c>
      <c r="AD58" s="416"/>
      <c r="AE58" s="346">
        <v>3030026070</v>
      </c>
      <c r="AF58" s="416"/>
      <c r="AG58" s="346">
        <v>3030027070</v>
      </c>
      <c r="AH58" s="416"/>
      <c r="AI58" s="346">
        <v>3030029070</v>
      </c>
      <c r="AJ58" s="415"/>
    </row>
    <row r="59" spans="1:38" s="86" customFormat="1" ht="14.1" customHeight="1">
      <c r="A59" s="419" t="s">
        <v>283</v>
      </c>
      <c r="B59" s="346">
        <v>3030010080</v>
      </c>
      <c r="C59" s="415"/>
      <c r="D59" s="96"/>
      <c r="E59" s="346">
        <v>3030011080</v>
      </c>
      <c r="F59" s="416"/>
      <c r="G59" s="346">
        <v>3030012080</v>
      </c>
      <c r="H59" s="416"/>
      <c r="I59" s="346">
        <v>3030013080</v>
      </c>
      <c r="J59" s="416"/>
      <c r="K59" s="427">
        <v>3030014080</v>
      </c>
      <c r="L59" s="416"/>
      <c r="M59" s="346">
        <v>3030015080</v>
      </c>
      <c r="N59" s="416"/>
      <c r="O59" s="427">
        <v>3030016080</v>
      </c>
      <c r="P59" s="416"/>
      <c r="Q59" s="346">
        <v>3030017080</v>
      </c>
      <c r="R59" s="416"/>
      <c r="S59" s="346">
        <v>3030019080</v>
      </c>
      <c r="T59" s="415"/>
      <c r="U59" s="346">
        <v>3030021080</v>
      </c>
      <c r="V59" s="416"/>
      <c r="W59" s="346">
        <v>3030022080</v>
      </c>
      <c r="X59" s="416"/>
      <c r="Y59" s="346">
        <v>3030023080</v>
      </c>
      <c r="Z59" s="416"/>
      <c r="AA59" s="346">
        <v>3030024080</v>
      </c>
      <c r="AB59" s="416"/>
      <c r="AC59" s="346">
        <v>3030025080</v>
      </c>
      <c r="AD59" s="416"/>
      <c r="AE59" s="346">
        <v>3030026080</v>
      </c>
      <c r="AF59" s="416"/>
      <c r="AG59" s="346">
        <v>3030027080</v>
      </c>
      <c r="AH59" s="416"/>
      <c r="AI59" s="346">
        <v>3030029080</v>
      </c>
      <c r="AJ59" s="415"/>
    </row>
    <row r="60" spans="1:38" s="41" customFormat="1" ht="14.1" customHeight="1">
      <c r="A60" s="386" t="s">
        <v>284</v>
      </c>
      <c r="B60" s="346">
        <v>3030010085</v>
      </c>
      <c r="C60" s="417"/>
      <c r="D60" s="154"/>
      <c r="E60" s="346">
        <v>3030011085</v>
      </c>
      <c r="F60" s="418"/>
      <c r="G60" s="346">
        <v>3030012085</v>
      </c>
      <c r="H60" s="418"/>
      <c r="I60" s="346">
        <v>3030013085</v>
      </c>
      <c r="J60" s="418"/>
      <c r="K60" s="428">
        <v>3030014085</v>
      </c>
      <c r="L60" s="418"/>
      <c r="M60" s="346">
        <v>3030015085</v>
      </c>
      <c r="N60" s="418"/>
      <c r="O60" s="428">
        <v>3030016085</v>
      </c>
      <c r="P60" s="418"/>
      <c r="Q60" s="346">
        <v>3030017085</v>
      </c>
      <c r="R60" s="418"/>
      <c r="S60" s="346">
        <v>3030019085</v>
      </c>
      <c r="T60" s="417"/>
      <c r="U60" s="346">
        <v>3030021085</v>
      </c>
      <c r="V60" s="418"/>
      <c r="W60" s="346">
        <v>3030022085</v>
      </c>
      <c r="X60" s="418"/>
      <c r="Y60" s="346">
        <v>3030023085</v>
      </c>
      <c r="Z60" s="418"/>
      <c r="AA60" s="346">
        <v>3030024085</v>
      </c>
      <c r="AB60" s="418"/>
      <c r="AC60" s="346">
        <v>3030025085</v>
      </c>
      <c r="AD60" s="418"/>
      <c r="AE60" s="346">
        <v>3030026085</v>
      </c>
      <c r="AF60" s="418"/>
      <c r="AG60" s="346">
        <v>3030027085</v>
      </c>
      <c r="AH60" s="418"/>
      <c r="AI60" s="346">
        <v>3030029085</v>
      </c>
      <c r="AJ60" s="417"/>
    </row>
    <row r="61" spans="1:38" s="86" customFormat="1" ht="14.1" customHeight="1">
      <c r="A61" s="419" t="s">
        <v>272</v>
      </c>
      <c r="B61" s="346">
        <v>3030010090</v>
      </c>
      <c r="C61" s="415"/>
      <c r="D61" s="96"/>
      <c r="E61" s="346">
        <v>3030011090</v>
      </c>
      <c r="F61" s="416"/>
      <c r="G61" s="346">
        <v>3030012090</v>
      </c>
      <c r="H61" s="416"/>
      <c r="I61" s="346">
        <v>3030013090</v>
      </c>
      <c r="J61" s="416"/>
      <c r="K61" s="427">
        <v>3030014090</v>
      </c>
      <c r="L61" s="416"/>
      <c r="M61" s="346">
        <v>3030015090</v>
      </c>
      <c r="N61" s="416"/>
      <c r="O61" s="427">
        <v>3030016090</v>
      </c>
      <c r="P61" s="416"/>
      <c r="Q61" s="346">
        <v>3030017090</v>
      </c>
      <c r="R61" s="416"/>
      <c r="S61" s="346">
        <v>3030019090</v>
      </c>
      <c r="T61" s="415"/>
      <c r="U61" s="346">
        <v>3030021090</v>
      </c>
      <c r="V61" s="416"/>
      <c r="W61" s="346">
        <v>3030022090</v>
      </c>
      <c r="X61" s="416"/>
      <c r="Y61" s="346">
        <v>3030023090</v>
      </c>
      <c r="Z61" s="416"/>
      <c r="AA61" s="346">
        <v>3030024090</v>
      </c>
      <c r="AB61" s="416"/>
      <c r="AC61" s="346">
        <v>3030025090</v>
      </c>
      <c r="AD61" s="416"/>
      <c r="AE61" s="346">
        <v>3030026090</v>
      </c>
      <c r="AF61" s="416"/>
      <c r="AG61" s="346">
        <v>3030027090</v>
      </c>
      <c r="AH61" s="416"/>
      <c r="AI61" s="346">
        <v>3030029090</v>
      </c>
      <c r="AJ61" s="415"/>
    </row>
    <row r="62" spans="1:38" s="86" customFormat="1" ht="14.1" customHeight="1">
      <c r="A62" s="420" t="s">
        <v>238</v>
      </c>
      <c r="B62" s="346">
        <v>3030010100</v>
      </c>
      <c r="C62" s="423"/>
      <c r="D62" s="90"/>
      <c r="E62" s="346">
        <v>3030011100</v>
      </c>
      <c r="F62" s="416"/>
      <c r="G62" s="346">
        <v>3030012100</v>
      </c>
      <c r="H62" s="416"/>
      <c r="I62" s="346">
        <v>3030013100</v>
      </c>
      <c r="J62" s="416"/>
      <c r="K62" s="391">
        <v>3030014100</v>
      </c>
      <c r="L62" s="416"/>
      <c r="M62" s="346">
        <v>3030015100</v>
      </c>
      <c r="N62" s="423"/>
      <c r="O62" s="391">
        <v>3030016100</v>
      </c>
      <c r="P62" s="423"/>
      <c r="Q62" s="346">
        <v>3030017100</v>
      </c>
      <c r="R62" s="423"/>
      <c r="S62" s="346">
        <v>3030019100</v>
      </c>
      <c r="T62" s="415"/>
      <c r="U62" s="346">
        <v>3030021100</v>
      </c>
      <c r="V62" s="416"/>
      <c r="W62" s="346">
        <v>3030022100</v>
      </c>
      <c r="X62" s="423"/>
      <c r="Y62" s="346">
        <v>3030023100</v>
      </c>
      <c r="Z62" s="416"/>
      <c r="AA62" s="346">
        <v>3030024100</v>
      </c>
      <c r="AB62" s="423"/>
      <c r="AC62" s="346">
        <v>3030025100</v>
      </c>
      <c r="AD62" s="423"/>
      <c r="AE62" s="346">
        <v>3030026100</v>
      </c>
      <c r="AF62" s="423"/>
      <c r="AG62" s="346">
        <v>3030027100</v>
      </c>
      <c r="AH62" s="423"/>
      <c r="AI62" s="346">
        <v>3030029100</v>
      </c>
      <c r="AJ62" s="415"/>
    </row>
    <row r="63" spans="1:38" s="41" customFormat="1" ht="14.1" customHeight="1">
      <c r="A63" s="19" t="s">
        <v>275</v>
      </c>
      <c r="B63" s="141"/>
      <c r="C63" s="141"/>
      <c r="D63" s="44"/>
      <c r="E63" s="149"/>
      <c r="F63" s="149"/>
      <c r="G63" s="135"/>
      <c r="H63" s="150"/>
      <c r="I63" s="135"/>
      <c r="J63" s="148"/>
      <c r="K63" s="140"/>
      <c r="L63" s="150"/>
      <c r="M63" s="135"/>
      <c r="N63" s="150"/>
      <c r="O63" s="140"/>
      <c r="P63" s="150"/>
      <c r="Q63" s="149"/>
      <c r="R63" s="149"/>
      <c r="S63" s="149"/>
      <c r="T63" s="149"/>
      <c r="U63" s="149"/>
      <c r="V63" s="149"/>
      <c r="W63" s="135"/>
      <c r="X63" s="150"/>
      <c r="Y63" s="135"/>
      <c r="Z63" s="148"/>
      <c r="AA63" s="135"/>
      <c r="AB63" s="150"/>
      <c r="AC63" s="135"/>
      <c r="AD63" s="150"/>
      <c r="AE63" s="135"/>
      <c r="AF63" s="150"/>
      <c r="AG63" s="149"/>
      <c r="AH63" s="149"/>
      <c r="AI63" s="149"/>
      <c r="AJ63" s="149"/>
    </row>
    <row r="64" spans="1:38" s="86" customFormat="1" ht="14.1" customHeight="1">
      <c r="A64" s="99"/>
      <c r="B64" s="99"/>
    </row>
    <row r="65" spans="1:37" s="86" customFormat="1" ht="14.1" customHeight="1">
      <c r="A65" s="146" t="s">
        <v>289</v>
      </c>
      <c r="B65" s="42"/>
      <c r="C65" s="19"/>
      <c r="D65" s="19"/>
      <c r="E65" s="19"/>
      <c r="F65" s="19"/>
      <c r="G65" s="19"/>
      <c r="H65" s="19"/>
      <c r="I65" s="19"/>
      <c r="K65" s="146" t="s">
        <v>290</v>
      </c>
      <c r="L65" s="19"/>
      <c r="M65" s="19"/>
      <c r="N65" s="19"/>
      <c r="O65" s="19"/>
      <c r="P65" s="19"/>
      <c r="Q65" s="19"/>
      <c r="S65" s="19"/>
      <c r="W65" s="19"/>
      <c r="Y65" s="19"/>
      <c r="AA65" s="19"/>
      <c r="AC65" s="19"/>
      <c r="AE65" s="19"/>
      <c r="AG65" s="19"/>
      <c r="AI65" s="19"/>
    </row>
    <row r="66" spans="1:37" s="86" customFormat="1" ht="14.1" customHeight="1">
      <c r="A66" s="424" t="s">
        <v>277</v>
      </c>
      <c r="B66" s="362">
        <v>1</v>
      </c>
      <c r="C66" s="432">
        <v>2</v>
      </c>
      <c r="D66" s="706">
        <v>3</v>
      </c>
      <c r="E66" s="706"/>
      <c r="F66" s="362">
        <v>4</v>
      </c>
      <c r="G66" s="362">
        <v>5</v>
      </c>
      <c r="H66" s="362">
        <v>10</v>
      </c>
      <c r="K66" s="362">
        <v>1</v>
      </c>
      <c r="L66" s="432">
        <v>2</v>
      </c>
      <c r="M66" s="362">
        <v>3</v>
      </c>
      <c r="N66" s="362">
        <v>4</v>
      </c>
      <c r="O66" s="362">
        <v>5</v>
      </c>
      <c r="P66" s="362">
        <v>10</v>
      </c>
      <c r="Q66" s="20"/>
      <c r="S66" s="20"/>
      <c r="W66" s="20"/>
      <c r="Y66" s="20"/>
      <c r="AA66" s="20"/>
      <c r="AC66" s="20"/>
      <c r="AE66" s="20"/>
      <c r="AG66" s="20"/>
      <c r="AI66" s="20"/>
    </row>
    <row r="67" spans="1:37" s="86" customFormat="1" ht="14.1" customHeight="1">
      <c r="A67" s="386" t="s">
        <v>264</v>
      </c>
      <c r="B67" s="433">
        <v>2.5000000000000001E-3</v>
      </c>
      <c r="C67" s="434">
        <v>2.5000000000000001E-3</v>
      </c>
      <c r="D67" s="715">
        <v>5.0000000000000001E-3</v>
      </c>
      <c r="E67" s="716"/>
      <c r="F67" s="433">
        <v>5.0000000000000001E-3</v>
      </c>
      <c r="G67" s="433">
        <v>0.01</v>
      </c>
      <c r="H67" s="433">
        <v>1.2500000000000001E-2</v>
      </c>
      <c r="K67" s="433">
        <v>5.0000000000000001E-3</v>
      </c>
      <c r="L67" s="433">
        <v>5.0000000000000001E-3</v>
      </c>
      <c r="M67" s="433">
        <v>0.01</v>
      </c>
      <c r="N67" s="433">
        <v>0.01</v>
      </c>
      <c r="O67" s="433">
        <v>0.02</v>
      </c>
      <c r="P67" s="433">
        <v>2.5000000000000001E-2</v>
      </c>
      <c r="Q67" s="21"/>
      <c r="S67" s="21"/>
      <c r="W67" s="21"/>
      <c r="Y67" s="21"/>
      <c r="AA67" s="21"/>
      <c r="AC67" s="21"/>
      <c r="AE67" s="21"/>
      <c r="AG67" s="21"/>
      <c r="AI67" s="21"/>
    </row>
    <row r="68" spans="1:37" s="86" customFormat="1" ht="14.1" customHeight="1">
      <c r="A68" s="386" t="s">
        <v>265</v>
      </c>
      <c r="B68" s="433">
        <v>2.5000000000000001E-3</v>
      </c>
      <c r="C68" s="434">
        <v>5.0000000000000001E-3</v>
      </c>
      <c r="D68" s="715">
        <v>7.4999999999999997E-3</v>
      </c>
      <c r="E68" s="716"/>
      <c r="F68" s="433">
        <v>0.01</v>
      </c>
      <c r="G68" s="433">
        <v>1.2500000000000001E-2</v>
      </c>
      <c r="H68" s="433">
        <v>1.7500000000000002E-2</v>
      </c>
      <c r="K68" s="433">
        <v>5.0000000000000001E-3</v>
      </c>
      <c r="L68" s="433">
        <v>0.01</v>
      </c>
      <c r="M68" s="433">
        <v>1.4999999999999999E-2</v>
      </c>
      <c r="N68" s="433">
        <v>0.02</v>
      </c>
      <c r="O68" s="433">
        <v>2.5000000000000001E-2</v>
      </c>
      <c r="P68" s="433">
        <v>3.5000000000000003E-2</v>
      </c>
      <c r="Q68" s="21"/>
      <c r="S68" s="21"/>
      <c r="W68" s="21"/>
      <c r="Y68" s="21"/>
      <c r="AA68" s="21"/>
      <c r="AC68" s="21"/>
      <c r="AE68" s="21"/>
      <c r="AG68" s="21"/>
      <c r="AI68" s="21"/>
    </row>
    <row r="69" spans="1:37" s="86" customFormat="1" ht="14.1" customHeight="1">
      <c r="A69" s="386" t="s">
        <v>266</v>
      </c>
      <c r="B69" s="433">
        <v>7.4999999999999997E-3</v>
      </c>
      <c r="C69" s="434">
        <v>0.01</v>
      </c>
      <c r="D69" s="715">
        <v>1.4999999999999999E-2</v>
      </c>
      <c r="E69" s="716"/>
      <c r="F69" s="433">
        <v>1.7500000000000002E-2</v>
      </c>
      <c r="G69" s="433">
        <v>0.02</v>
      </c>
      <c r="H69" s="433">
        <v>0.03</v>
      </c>
      <c r="K69" s="433">
        <v>1.4999999999999999E-2</v>
      </c>
      <c r="L69" s="433">
        <v>0.02</v>
      </c>
      <c r="M69" s="433">
        <v>0.03</v>
      </c>
      <c r="N69" s="433">
        <v>3.5000000000000003E-2</v>
      </c>
      <c r="O69" s="433">
        <v>0.04</v>
      </c>
      <c r="P69" s="433">
        <v>0.06</v>
      </c>
      <c r="Q69" s="21"/>
      <c r="S69" s="21"/>
      <c r="W69" s="21"/>
      <c r="Y69" s="21"/>
      <c r="AA69" s="21"/>
      <c r="AC69" s="21"/>
      <c r="AE69" s="21"/>
      <c r="AG69" s="21"/>
      <c r="AI69" s="21"/>
    </row>
    <row r="70" spans="1:37" s="86" customFormat="1" ht="14.1" customHeight="1">
      <c r="A70" s="386" t="s">
        <v>267</v>
      </c>
      <c r="B70" s="433">
        <v>1.4999999999999999E-2</v>
      </c>
      <c r="C70" s="434">
        <v>2.75E-2</v>
      </c>
      <c r="D70" s="715">
        <v>3.2500000000000001E-2</v>
      </c>
      <c r="E70" s="716"/>
      <c r="F70" s="433">
        <v>3.7499999999999999E-2</v>
      </c>
      <c r="G70" s="433">
        <v>0.04</v>
      </c>
      <c r="H70" s="433">
        <v>4.7500000000000001E-2</v>
      </c>
      <c r="K70" s="433">
        <v>0.03</v>
      </c>
      <c r="L70" s="433">
        <v>5.5E-2</v>
      </c>
      <c r="M70" s="433">
        <v>6.5000000000000002E-2</v>
      </c>
      <c r="N70" s="433">
        <v>7.4999999999999997E-2</v>
      </c>
      <c r="O70" s="433">
        <v>0.08</v>
      </c>
      <c r="P70" s="433">
        <v>9.5000000000000001E-2</v>
      </c>
      <c r="Q70" s="21"/>
      <c r="S70" s="21"/>
      <c r="W70" s="21"/>
      <c r="Y70" s="21"/>
      <c r="AA70" s="21"/>
      <c r="AC70" s="21"/>
      <c r="AE70" s="21"/>
      <c r="AG70" s="21"/>
      <c r="AI70" s="21"/>
    </row>
    <row r="71" spans="1:37" s="86" customFormat="1" ht="14.1" customHeight="1">
      <c r="A71" s="386" t="s">
        <v>268</v>
      </c>
      <c r="B71" s="435">
        <v>0.1125</v>
      </c>
      <c r="C71" s="435">
        <v>0.18</v>
      </c>
      <c r="D71" s="717">
        <v>0.2175</v>
      </c>
      <c r="E71" s="718"/>
      <c r="F71" s="435">
        <v>0.23250000000000001</v>
      </c>
      <c r="G71" s="435">
        <v>0.24</v>
      </c>
      <c r="H71" s="435">
        <v>0.24</v>
      </c>
      <c r="K71" s="433">
        <v>0.6</v>
      </c>
      <c r="L71" s="434">
        <v>0.6</v>
      </c>
      <c r="M71" s="433">
        <v>0.6</v>
      </c>
      <c r="N71" s="433">
        <v>0.6</v>
      </c>
      <c r="O71" s="433">
        <v>0.6</v>
      </c>
      <c r="P71" s="433">
        <v>0.6</v>
      </c>
      <c r="Q71" s="21"/>
      <c r="S71" s="21"/>
      <c r="W71" s="21"/>
      <c r="Y71" s="21"/>
      <c r="AA71" s="21"/>
      <c r="AC71" s="21"/>
      <c r="AE71" s="21"/>
      <c r="AG71" s="21"/>
      <c r="AI71" s="21"/>
    </row>
    <row r="72" spans="1:37" s="86" customFormat="1" ht="14.1" customHeight="1">
      <c r="A72" s="386" t="s">
        <v>269</v>
      </c>
      <c r="B72" s="433">
        <v>0.6</v>
      </c>
      <c r="C72" s="434">
        <v>0.6</v>
      </c>
      <c r="D72" s="715">
        <v>0.6</v>
      </c>
      <c r="E72" s="716"/>
      <c r="F72" s="433">
        <v>0.6</v>
      </c>
      <c r="G72" s="433">
        <v>0.6</v>
      </c>
      <c r="H72" s="433">
        <v>0.6</v>
      </c>
      <c r="K72" s="433">
        <v>0.6</v>
      </c>
      <c r="L72" s="434">
        <v>0.6</v>
      </c>
      <c r="M72" s="433">
        <v>0.6</v>
      </c>
      <c r="N72" s="433">
        <v>0.6</v>
      </c>
      <c r="O72" s="433">
        <v>0.6</v>
      </c>
      <c r="P72" s="433">
        <v>0.6</v>
      </c>
      <c r="Q72" s="21"/>
      <c r="S72" s="21"/>
      <c r="W72" s="21"/>
      <c r="Y72" s="21"/>
      <c r="AA72" s="21"/>
      <c r="AC72" s="21"/>
      <c r="AE72" s="21"/>
      <c r="AG72" s="21"/>
      <c r="AI72" s="21"/>
    </row>
    <row r="73" spans="1:37" s="86" customFormat="1" ht="14.1" customHeight="1">
      <c r="A73" s="419" t="s">
        <v>270</v>
      </c>
      <c r="B73" s="433">
        <v>0.6</v>
      </c>
      <c r="C73" s="434">
        <v>0.6</v>
      </c>
      <c r="D73" s="715">
        <v>0.6</v>
      </c>
      <c r="E73" s="716"/>
      <c r="F73" s="433">
        <v>0.6</v>
      </c>
      <c r="G73" s="433">
        <v>0.6</v>
      </c>
      <c r="H73" s="433">
        <v>0.6</v>
      </c>
      <c r="K73" s="433">
        <v>0.6</v>
      </c>
      <c r="L73" s="434">
        <v>0.6</v>
      </c>
      <c r="M73" s="433">
        <v>0.6</v>
      </c>
      <c r="N73" s="433">
        <v>0.6</v>
      </c>
      <c r="O73" s="433">
        <v>0.6</v>
      </c>
      <c r="P73" s="433">
        <v>0.6</v>
      </c>
      <c r="Q73" s="21"/>
      <c r="S73" s="21"/>
      <c r="W73" s="21"/>
      <c r="Y73" s="21"/>
      <c r="AA73" s="21"/>
      <c r="AC73" s="21"/>
      <c r="AE73" s="21"/>
      <c r="AG73" s="21"/>
      <c r="AI73" s="21"/>
    </row>
    <row r="74" spans="1:37" s="86" customFormat="1" ht="14.1" customHeight="1">
      <c r="A74" s="419" t="s">
        <v>283</v>
      </c>
      <c r="B74" s="433">
        <v>0.12</v>
      </c>
      <c r="C74" s="434">
        <v>0.12</v>
      </c>
      <c r="D74" s="711">
        <v>0.12</v>
      </c>
      <c r="E74" s="712"/>
      <c r="F74" s="433">
        <v>0.12</v>
      </c>
      <c r="G74" s="433">
        <v>0.12</v>
      </c>
      <c r="H74" s="433">
        <v>0.12</v>
      </c>
      <c r="K74" s="433">
        <v>0.6</v>
      </c>
      <c r="L74" s="434">
        <v>0.6</v>
      </c>
      <c r="M74" s="433">
        <v>0.6</v>
      </c>
      <c r="N74" s="433">
        <v>0.6</v>
      </c>
      <c r="O74" s="433">
        <v>0.6</v>
      </c>
      <c r="P74" s="433">
        <v>0.6</v>
      </c>
      <c r="Q74" s="21"/>
      <c r="S74" s="21"/>
      <c r="W74" s="21"/>
      <c r="Y74" s="21"/>
      <c r="AA74" s="21"/>
      <c r="AC74" s="21"/>
      <c r="AE74" s="21"/>
      <c r="AG74" s="21"/>
      <c r="AI74" s="21"/>
    </row>
    <row r="75" spans="1:37" s="86" customFormat="1" ht="14.1" customHeight="1">
      <c r="A75" s="386" t="s">
        <v>291</v>
      </c>
      <c r="B75" s="426">
        <v>0.6</v>
      </c>
      <c r="C75" s="436">
        <v>0.6</v>
      </c>
      <c r="D75" s="436"/>
      <c r="E75" s="437">
        <v>0.6</v>
      </c>
      <c r="F75" s="437">
        <v>0.6</v>
      </c>
      <c r="G75" s="426">
        <v>0.6</v>
      </c>
      <c r="H75" s="426">
        <v>0.6</v>
      </c>
      <c r="J75" s="147"/>
      <c r="K75" s="426">
        <v>0.6</v>
      </c>
      <c r="L75" s="436">
        <v>0.6</v>
      </c>
      <c r="M75" s="426">
        <v>0.6</v>
      </c>
      <c r="N75" s="426">
        <v>0.6</v>
      </c>
      <c r="O75" s="426">
        <v>0.6</v>
      </c>
      <c r="P75" s="426">
        <v>0.6</v>
      </c>
      <c r="S75" s="147"/>
      <c r="T75" s="147"/>
      <c r="U75" s="147"/>
      <c r="V75" s="147"/>
      <c r="W75" s="147"/>
      <c r="X75" s="147"/>
      <c r="Y75" s="147"/>
      <c r="Z75" s="147"/>
      <c r="AA75" s="114"/>
      <c r="AB75" s="114"/>
      <c r="AC75" s="114"/>
      <c r="AD75" s="114"/>
      <c r="AE75" s="114"/>
      <c r="AF75" s="114"/>
      <c r="AG75" s="114"/>
      <c r="AH75" s="114"/>
      <c r="AI75" s="620"/>
      <c r="AJ75" s="620"/>
      <c r="AK75" s="621"/>
    </row>
    <row r="76" spans="1:37" s="86" customFormat="1" ht="14.1" customHeight="1">
      <c r="A76" s="414" t="s">
        <v>272</v>
      </c>
      <c r="B76" s="433">
        <v>0.6</v>
      </c>
      <c r="C76" s="434">
        <v>0.6</v>
      </c>
      <c r="D76" s="713">
        <v>0.6</v>
      </c>
      <c r="E76" s="714"/>
      <c r="F76" s="433">
        <v>0.6</v>
      </c>
      <c r="G76" s="433">
        <v>0.6</v>
      </c>
      <c r="H76" s="433">
        <v>0.6</v>
      </c>
      <c r="K76" s="433">
        <v>0.6</v>
      </c>
      <c r="L76" s="434">
        <v>0.6</v>
      </c>
      <c r="M76" s="433">
        <v>0.6</v>
      </c>
      <c r="N76" s="433">
        <v>0.6</v>
      </c>
      <c r="O76" s="433">
        <v>0.6</v>
      </c>
      <c r="P76" s="433">
        <v>0.6</v>
      </c>
      <c r="Q76" s="21"/>
      <c r="S76" s="21"/>
      <c r="W76" s="21"/>
      <c r="Y76" s="21"/>
      <c r="AA76" s="21"/>
      <c r="AC76" s="21"/>
      <c r="AE76" s="21"/>
      <c r="AG76" s="21"/>
      <c r="AI76" s="622"/>
      <c r="AJ76" s="621"/>
      <c r="AK76" s="621"/>
    </row>
    <row r="77" spans="1:37" s="86" customFormat="1" ht="14.1" customHeight="1">
      <c r="AH77" s="19"/>
      <c r="AI77" s="623"/>
      <c r="AJ77" s="617" t="s">
        <v>658</v>
      </c>
      <c r="AK77" s="621"/>
    </row>
    <row r="78" spans="1:37" s="86" customFormat="1" ht="14.1" customHeight="1">
      <c r="AH78" s="19"/>
      <c r="AI78" s="623"/>
      <c r="AJ78" s="578" t="s">
        <v>292</v>
      </c>
      <c r="AK78" s="621"/>
    </row>
    <row r="79" spans="1:37" s="86" customFormat="1" ht="14.1" customHeight="1">
      <c r="AI79" s="621"/>
      <c r="AJ79" s="621"/>
      <c r="AK79" s="621"/>
    </row>
    <row r="80" spans="1:37" s="86" customFormat="1" ht="14.1" customHeight="1">
      <c r="AI80" s="621"/>
      <c r="AJ80" s="621"/>
      <c r="AK80" s="621"/>
    </row>
    <row r="81" spans="35:37" s="86" customFormat="1" ht="14.1" customHeight="1">
      <c r="AI81" s="621"/>
      <c r="AJ81" s="621"/>
      <c r="AK81" s="621"/>
    </row>
    <row r="82" spans="35:37" s="86" customFormat="1" ht="14.1" customHeight="1">
      <c r="AI82" s="621"/>
      <c r="AJ82" s="621"/>
      <c r="AK82" s="621"/>
    </row>
    <row r="83" spans="35:37" s="86" customFormat="1" ht="14.1" customHeight="1"/>
    <row r="84" spans="35:37" s="86" customFormat="1" ht="14.1" customHeight="1"/>
    <row r="85" spans="35:37" s="86" customFormat="1" ht="14.1" customHeight="1"/>
    <row r="86" spans="35:37" s="86" customFormat="1" ht="14.1" customHeight="1"/>
    <row r="87" spans="35:37" s="86" customFormat="1" ht="14.1" customHeight="1"/>
    <row r="88" spans="35:37" s="86" customFormat="1" ht="14.1" customHeight="1"/>
    <row r="89" spans="35:37" s="86" customFormat="1" ht="14.1" customHeight="1"/>
    <row r="90" spans="35:37" s="86" customFormat="1" ht="14.1" customHeight="1"/>
    <row r="91" spans="35:37" s="86" customFormat="1" ht="14.1" customHeight="1"/>
    <row r="92" spans="35:37" s="86" customFormat="1" ht="14.1" customHeight="1"/>
    <row r="93" spans="35:37" s="86" customFormat="1" ht="14.1" customHeight="1"/>
    <row r="94" spans="35:37" s="86" customFormat="1" ht="14.1" customHeight="1"/>
    <row r="95" spans="35:37" s="86" customFormat="1" ht="14.1" customHeight="1"/>
    <row r="96" spans="35:37" s="86" customFormat="1" ht="14.1" customHeight="1"/>
    <row r="97" s="86" customFormat="1" ht="14.1" customHeight="1"/>
    <row r="98" s="86" customFormat="1" ht="14.1" customHeight="1"/>
    <row r="99" s="86" customFormat="1" ht="14.1" customHeight="1"/>
    <row r="100" s="86" customFormat="1" ht="14.1" customHeight="1"/>
    <row r="101" s="86" customFormat="1" ht="14.1" customHeight="1"/>
    <row r="102" s="86" customFormat="1" ht="14.1" customHeight="1"/>
    <row r="103" s="86" customFormat="1" ht="14.1" customHeight="1"/>
    <row r="104" s="86" customFormat="1" ht="14.1" customHeight="1"/>
    <row r="105" s="86" customFormat="1" ht="14.1" customHeight="1"/>
    <row r="106" s="86" customFormat="1" ht="14.1" customHeight="1"/>
    <row r="107" s="86" customFormat="1" ht="14.1" customHeight="1"/>
    <row r="108" s="86" customFormat="1" ht="14.1" customHeight="1"/>
    <row r="109" s="86" customFormat="1" ht="14.1" customHeight="1"/>
    <row r="110" s="86" customFormat="1" ht="14.1" customHeight="1"/>
    <row r="111" s="86" customFormat="1" ht="14.1" customHeight="1"/>
    <row r="112" s="86" customFormat="1" ht="14.1" customHeight="1"/>
    <row r="113" s="86" customFormat="1" ht="14.1" customHeight="1"/>
    <row r="114" s="86" customFormat="1" ht="14.1" customHeight="1"/>
    <row r="115" s="86" customFormat="1" ht="14.1" customHeight="1"/>
    <row r="116" s="86" customFormat="1" ht="14.1" customHeight="1"/>
    <row r="117" s="86" customFormat="1" ht="14.1" customHeight="1"/>
    <row r="118" s="86" customFormat="1" ht="14.1" customHeight="1"/>
    <row r="119" s="86" customFormat="1" ht="14.1" customHeight="1"/>
    <row r="120" s="86" customFormat="1" ht="14.1" customHeight="1"/>
    <row r="121" s="86" customFormat="1" ht="14.1" customHeight="1"/>
    <row r="122" s="86" customFormat="1" ht="14.1" customHeight="1"/>
    <row r="123" s="86" customFormat="1" ht="14.1" customHeight="1"/>
    <row r="124" s="86" customFormat="1" ht="14.1" customHeight="1"/>
    <row r="125" s="86" customFormat="1" ht="14.1" customHeight="1"/>
    <row r="126" s="86" customFormat="1" ht="14.1" customHeight="1"/>
    <row r="127" s="86" customFormat="1" ht="14.1" customHeight="1"/>
    <row r="128" s="86" customFormat="1" ht="14.1" customHeight="1"/>
    <row r="129" s="86" customFormat="1" ht="14.1" customHeight="1"/>
    <row r="130" s="86" customFormat="1" ht="14.1" customHeight="1"/>
    <row r="131" s="86" customFormat="1" ht="14.1" customHeight="1"/>
    <row r="132" s="86" customFormat="1" ht="14.1" customHeight="1"/>
    <row r="133" s="86" customFormat="1" ht="14.1" customHeight="1"/>
    <row r="134" s="86" customFormat="1" ht="14.1" customHeight="1"/>
    <row r="135" s="86" customFormat="1" ht="14.1" customHeight="1"/>
    <row r="136" s="86" customFormat="1" ht="14.1" customHeight="1"/>
    <row r="137" s="86" customFormat="1" ht="14.1" customHeight="1"/>
    <row r="138" s="86" customFormat="1" ht="14.1" customHeight="1"/>
    <row r="139" s="86" customFormat="1" ht="14.1" customHeight="1"/>
    <row r="140" s="86" customFormat="1" ht="14.1" customHeight="1"/>
    <row r="141" s="86" customFormat="1" ht="14.1" customHeight="1"/>
    <row r="142" s="86" customFormat="1" ht="14.1" customHeight="1"/>
    <row r="143" s="86" customFormat="1" ht="14.1" customHeight="1"/>
    <row r="144" s="86" customFormat="1" ht="14.1" customHeight="1"/>
    <row r="145" s="86" customFormat="1" ht="14.1" customHeight="1"/>
    <row r="146" s="86" customFormat="1" ht="14.1" customHeight="1"/>
    <row r="147" s="86" customFormat="1" ht="14.1" customHeight="1"/>
    <row r="148" s="86" customFormat="1" ht="14.1" customHeight="1"/>
    <row r="149" s="86" customFormat="1" ht="14.1" customHeight="1"/>
    <row r="150" s="86" customFormat="1" ht="14.1" customHeight="1"/>
    <row r="151" s="86" customFormat="1" ht="14.1" customHeight="1"/>
    <row r="152" s="86" customFormat="1" ht="14.1" customHeight="1"/>
    <row r="153" s="86" customFormat="1" ht="14.1" customHeight="1"/>
    <row r="154" s="86" customFormat="1" ht="14.1" customHeight="1"/>
    <row r="155" s="86" customFormat="1" ht="14.1" customHeight="1"/>
    <row r="156" s="86" customFormat="1" ht="14.1" customHeight="1"/>
    <row r="157" s="86" customFormat="1" ht="14.1" customHeight="1"/>
    <row r="158" s="86" customFormat="1" ht="14.1" customHeight="1"/>
    <row r="159" s="86" customFormat="1" ht="14.1" customHeight="1"/>
    <row r="160" s="86" customFormat="1" ht="14.1" customHeight="1"/>
    <row r="161" s="86" customFormat="1" ht="14.1" customHeight="1"/>
    <row r="162" s="86" customFormat="1" ht="14.1" customHeight="1"/>
    <row r="163" s="86" customFormat="1" ht="14.1" customHeight="1"/>
    <row r="164" s="86" customFormat="1" ht="14.1" customHeight="1"/>
    <row r="165" s="86" customFormat="1" ht="14.1" customHeight="1"/>
    <row r="166" s="86" customFormat="1" ht="14.1" customHeight="1"/>
    <row r="167" s="86" customFormat="1" ht="14.1" customHeight="1"/>
    <row r="168" s="86" customFormat="1" ht="14.1" customHeight="1"/>
    <row r="169" s="86" customFormat="1" ht="14.1" customHeight="1"/>
    <row r="170" s="86" customFormat="1" ht="14.1" customHeight="1"/>
    <row r="171" s="86" customFormat="1" ht="14.1" customHeight="1"/>
    <row r="172" s="86" customFormat="1" ht="14.1" customHeight="1"/>
    <row r="173" s="86" customFormat="1" ht="14.1" customHeight="1"/>
    <row r="174" s="86" customFormat="1" ht="14.1" customHeight="1"/>
    <row r="175" s="86" customFormat="1" ht="14.1" customHeight="1"/>
    <row r="176" s="86" customFormat="1" ht="14.1" customHeight="1"/>
    <row r="177" s="86" customFormat="1" ht="14.1" customHeight="1"/>
    <row r="178" s="86" customFormat="1" ht="14.1" customHeight="1"/>
    <row r="179" s="86" customFormat="1" ht="14.1" customHeight="1"/>
    <row r="180" s="86" customFormat="1" ht="14.1" customHeight="1"/>
    <row r="181" s="86" customFormat="1" ht="14.1" customHeight="1"/>
    <row r="182" s="86" customFormat="1" ht="14.1" customHeight="1"/>
    <row r="183" s="86" customFormat="1" ht="14.1" customHeight="1"/>
    <row r="184" s="86" customFormat="1" ht="14.1" customHeight="1"/>
    <row r="185" s="86" customFormat="1" ht="14.1" customHeight="1"/>
    <row r="186" s="86" customFormat="1" ht="14.1" customHeight="1"/>
    <row r="187" s="86" customFormat="1" ht="14.1" customHeight="1"/>
    <row r="188" s="86" customFormat="1" ht="14.1" customHeight="1"/>
    <row r="189" s="86" customFormat="1" ht="14.1" customHeight="1"/>
    <row r="190" s="86" customFormat="1" ht="14.1" customHeight="1"/>
    <row r="191" s="86" customFormat="1" ht="14.1" customHeight="1"/>
    <row r="192" s="86" customFormat="1" ht="14.1" customHeight="1"/>
    <row r="193" s="86" customFormat="1" ht="14.1" customHeight="1"/>
    <row r="194" s="86" customFormat="1" ht="14.1" customHeight="1"/>
    <row r="195" s="86" customFormat="1" ht="14.1" customHeight="1"/>
    <row r="196" s="86" customFormat="1" ht="14.1" customHeight="1"/>
    <row r="197" s="86" customFormat="1" ht="14.1" customHeight="1"/>
    <row r="198" s="86" customFormat="1" ht="14.1" customHeight="1"/>
    <row r="199" s="86" customFormat="1" ht="14.1" customHeight="1"/>
    <row r="200" s="86" customFormat="1" ht="14.1" customHeight="1"/>
    <row r="201" s="86" customFormat="1" ht="14.1" customHeight="1"/>
    <row r="202" s="86" customFormat="1" ht="14.1" customHeight="1"/>
    <row r="203" s="86" customFormat="1" ht="14.1" customHeight="1"/>
    <row r="204" s="86" customFormat="1" ht="14.1" customHeight="1"/>
    <row r="205" s="86" customFormat="1" ht="14.1" customHeight="1"/>
    <row r="206" s="86" customFormat="1" ht="14.1" customHeight="1"/>
    <row r="207" s="86" customFormat="1" ht="14.1" customHeight="1"/>
    <row r="208" s="86" customFormat="1" ht="14.1" customHeight="1"/>
    <row r="209" s="86" customFormat="1" ht="14.1" customHeight="1"/>
    <row r="210" s="86" customFormat="1" ht="14.1" customHeight="1"/>
    <row r="211" s="86" customFormat="1" ht="14.1" customHeight="1"/>
    <row r="212" s="86" customFormat="1" ht="14.1" customHeight="1"/>
    <row r="213" s="86" customFormat="1" ht="14.1" customHeight="1"/>
    <row r="214" s="86" customFormat="1" ht="14.1" customHeight="1"/>
    <row r="215" s="86" customFormat="1" ht="14.1" customHeight="1"/>
    <row r="216" s="86" customFormat="1" ht="14.1" customHeight="1"/>
    <row r="217" s="86" customFormat="1" ht="14.1" customHeight="1"/>
    <row r="218" s="86" customFormat="1" ht="14.1" customHeight="1"/>
    <row r="219" s="86" customFormat="1" ht="14.1" customHeight="1"/>
    <row r="220" s="86" customFormat="1" ht="14.1" customHeight="1"/>
    <row r="221" s="86" customFormat="1" ht="14.1" customHeight="1"/>
    <row r="222" s="86" customFormat="1" ht="14.1" customHeight="1"/>
    <row r="223" s="86" customFormat="1" ht="14.1" customHeight="1"/>
    <row r="224" s="86" customFormat="1" ht="14.1" customHeight="1"/>
    <row r="225" s="86" customFormat="1" ht="14.1" customHeight="1"/>
    <row r="226" s="86" customFormat="1" ht="14.1" customHeight="1"/>
    <row r="227" s="86" customFormat="1" ht="14.1" customHeight="1"/>
    <row r="228" s="86" customFormat="1" ht="14.1" customHeight="1"/>
    <row r="229" s="86" customFormat="1" ht="14.1" customHeight="1"/>
    <row r="230" s="86" customFormat="1" ht="14.1" customHeight="1"/>
    <row r="231" s="86" customFormat="1" ht="14.1" customHeight="1"/>
    <row r="232" s="86" customFormat="1" ht="14.1" customHeight="1"/>
    <row r="233" s="86" customFormat="1" ht="14.1" customHeight="1"/>
    <row r="234" s="86" customFormat="1" ht="14.1" customHeight="1"/>
    <row r="235" s="86" customFormat="1" ht="14.1" customHeight="1"/>
    <row r="236" s="86" customFormat="1" ht="14.1" customHeight="1"/>
    <row r="237" s="86" customFormat="1" ht="14.1" customHeight="1"/>
    <row r="238" s="86" customFormat="1" ht="14.1" customHeight="1"/>
    <row r="239" s="86" customFormat="1" ht="14.1" customHeight="1"/>
    <row r="240" s="86" customFormat="1" ht="14.1" customHeight="1"/>
    <row r="241" s="86" customFormat="1" ht="14.1" customHeight="1"/>
    <row r="242" s="86" customFormat="1" ht="14.1" customHeight="1"/>
    <row r="243" s="86" customFormat="1" ht="14.1" customHeight="1"/>
    <row r="244" s="86" customFormat="1" ht="14.1" customHeight="1"/>
    <row r="245" s="86" customFormat="1" ht="14.1" customHeight="1"/>
    <row r="246" s="86" customFormat="1" ht="14.1" customHeight="1"/>
    <row r="247" s="86" customFormat="1" ht="14.1" customHeight="1"/>
    <row r="248" s="86" customFormat="1" ht="14.1" customHeight="1"/>
    <row r="249" s="86" customFormat="1" ht="14.1" customHeight="1"/>
    <row r="250" s="86" customFormat="1" ht="14.1" customHeight="1"/>
    <row r="251" s="86" customFormat="1" ht="14.1" customHeight="1"/>
    <row r="252" s="86" customFormat="1" ht="14.1" customHeight="1"/>
    <row r="253" s="86" customFormat="1" ht="14.1" customHeight="1"/>
    <row r="254" s="86" customFormat="1" ht="14.1" customHeight="1"/>
    <row r="255" s="86" customFormat="1" ht="14.1" customHeight="1"/>
    <row r="256" s="86" customFormat="1" ht="14.1" customHeight="1"/>
    <row r="257" s="86" customFormat="1" ht="14.1" customHeight="1"/>
    <row r="258" s="86" customFormat="1" ht="14.1" customHeight="1"/>
    <row r="259" s="86" customFormat="1" ht="14.1" customHeight="1"/>
    <row r="260" s="86" customFormat="1" ht="14.1" customHeight="1"/>
    <row r="261" s="86" customFormat="1" ht="14.1" customHeight="1"/>
    <row r="262" s="86" customFormat="1" ht="14.1" customHeight="1"/>
    <row r="263" s="86" customFormat="1" ht="14.1" customHeight="1"/>
    <row r="264" s="86" customFormat="1" ht="14.1" customHeight="1"/>
    <row r="265" s="86" customFormat="1" ht="14.1" customHeight="1"/>
    <row r="266" s="86" customFormat="1" ht="14.1" customHeight="1"/>
    <row r="267" s="86" customFormat="1" ht="14.1" customHeight="1"/>
    <row r="268" s="86" customFormat="1" ht="14.1" customHeight="1"/>
    <row r="269" s="86" customFormat="1" ht="14.1" customHeight="1"/>
    <row r="270" s="86" customFormat="1" ht="14.1" customHeight="1"/>
    <row r="271" s="86" customFormat="1" ht="14.1" customHeight="1"/>
    <row r="272" s="86" customFormat="1" ht="14.1" customHeight="1"/>
    <row r="273" s="86" customFormat="1" ht="14.1" customHeight="1"/>
    <row r="274" s="86" customFormat="1" ht="14.1" customHeight="1"/>
    <row r="275" s="86" customFormat="1" ht="14.1" customHeight="1"/>
    <row r="276" s="86" customFormat="1" ht="14.1" customHeight="1"/>
    <row r="277" s="86" customFormat="1" ht="14.1" customHeight="1"/>
    <row r="278" s="86" customFormat="1" ht="14.1" customHeight="1"/>
    <row r="279" s="86" customFormat="1" ht="14.1" customHeight="1"/>
    <row r="280" s="86" customFormat="1" ht="14.1" customHeight="1"/>
    <row r="281" s="86" customFormat="1" ht="14.1" customHeight="1"/>
    <row r="282" s="86" customFormat="1" ht="14.1" customHeight="1"/>
    <row r="283" s="86" customFormat="1" ht="14.1" customHeight="1"/>
    <row r="284" s="86" customFormat="1" ht="14.1" customHeight="1"/>
    <row r="285" s="86" customFormat="1" ht="14.1" customHeight="1"/>
    <row r="286" s="86" customFormat="1" ht="14.1" customHeight="1"/>
    <row r="287" s="86" customFormat="1" ht="14.1" customHeight="1"/>
    <row r="288" s="86" customFormat="1" ht="14.1" customHeight="1"/>
    <row r="289" s="86" customFormat="1" ht="14.1" customHeight="1"/>
    <row r="290" s="86" customFormat="1" ht="14.1" customHeight="1"/>
    <row r="291" s="86" customFormat="1" ht="14.1" customHeight="1"/>
    <row r="292" s="86" customFormat="1" ht="14.1" customHeight="1"/>
    <row r="293" s="86" customFormat="1" ht="14.1" customHeight="1"/>
    <row r="294" s="86" customFormat="1" ht="14.1" customHeight="1"/>
    <row r="295" s="86" customFormat="1" ht="14.1" customHeight="1"/>
    <row r="296" s="86" customFormat="1" ht="14.1" customHeight="1"/>
    <row r="297" s="86" customFormat="1" ht="14.1" customHeight="1"/>
    <row r="298" s="86" customFormat="1" ht="14.1" customHeight="1"/>
    <row r="299" s="86" customFormat="1" ht="14.1" customHeight="1"/>
    <row r="300" s="86" customFormat="1" ht="14.1" customHeight="1"/>
    <row r="301" s="86" customFormat="1" ht="14.1" customHeight="1"/>
    <row r="302" s="86" customFormat="1" ht="14.1" customHeight="1"/>
    <row r="303" s="86" customFormat="1" ht="14.1" customHeight="1"/>
    <row r="304" s="86" customFormat="1" ht="14.1" customHeight="1"/>
    <row r="305" s="86" customFormat="1" ht="14.1" customHeight="1"/>
    <row r="306" s="86" customFormat="1" ht="14.1" customHeight="1"/>
    <row r="307" s="86" customFormat="1" ht="14.1" customHeight="1"/>
    <row r="308" s="86" customFormat="1" ht="14.1" customHeight="1"/>
    <row r="309" s="86" customFormat="1" ht="14.1" customHeight="1"/>
    <row r="310" s="86" customFormat="1" ht="14.1" customHeight="1"/>
    <row r="311" s="86" customFormat="1" ht="14.1" customHeight="1"/>
    <row r="312" s="86" customFormat="1" ht="14.1" customHeight="1"/>
    <row r="313" s="86" customFormat="1" ht="14.1" customHeight="1"/>
    <row r="314" s="86" customFormat="1" ht="14.1" customHeight="1"/>
    <row r="315" s="86" customFormat="1" ht="14.1" customHeight="1"/>
    <row r="316" s="86" customFormat="1" ht="14.1" customHeight="1"/>
    <row r="317" s="86" customFormat="1" ht="14.1" customHeight="1"/>
    <row r="318" s="86" customFormat="1" ht="14.1" customHeight="1"/>
    <row r="319" s="86" customFormat="1" ht="14.1" customHeight="1"/>
    <row r="320" s="86" customFormat="1" ht="14.1" customHeight="1"/>
    <row r="321" s="86" customFormat="1" ht="14.1" customHeight="1"/>
    <row r="322" s="86" customFormat="1" ht="14.1" customHeight="1"/>
    <row r="323" s="86" customFormat="1" ht="14.1" customHeight="1"/>
    <row r="324" s="86" customFormat="1" ht="14.1" customHeight="1"/>
    <row r="325" s="86" customFormat="1" ht="14.1" customHeight="1"/>
    <row r="326" s="86" customFormat="1" ht="14.1" customHeight="1"/>
    <row r="327" s="86" customFormat="1" ht="14.1" customHeight="1"/>
    <row r="328" s="86" customFormat="1" ht="14.1" customHeight="1"/>
    <row r="329" s="86" customFormat="1" ht="14.1" customHeight="1"/>
    <row r="330" s="86" customFormat="1" ht="14.1" customHeight="1"/>
    <row r="331" s="86" customFormat="1" ht="14.1" customHeight="1"/>
    <row r="332" s="86" customFormat="1" ht="14.1" customHeight="1"/>
    <row r="333" s="86" customFormat="1" ht="14.1" customHeight="1"/>
    <row r="334" s="86" customFormat="1" ht="14.1" customHeight="1"/>
    <row r="335" s="86" customFormat="1" ht="14.1" customHeight="1"/>
    <row r="336" s="86" customFormat="1" ht="14.1" customHeight="1"/>
    <row r="337" s="86" customFormat="1" ht="14.1" customHeight="1"/>
    <row r="338" s="86" customFormat="1" ht="14.1" customHeight="1"/>
    <row r="339" s="86" customFormat="1" ht="14.1" customHeight="1"/>
    <row r="340" s="86" customFormat="1" ht="14.1" customHeight="1"/>
    <row r="341" s="86" customFormat="1" ht="14.1" customHeight="1"/>
    <row r="342" s="86" customFormat="1" ht="14.1" customHeight="1"/>
    <row r="343" s="86" customFormat="1" ht="14.1" customHeight="1"/>
    <row r="344" s="86" customFormat="1" ht="14.1" customHeight="1"/>
    <row r="345" s="86" customFormat="1" ht="14.1" customHeight="1"/>
    <row r="346" s="86" customFormat="1" ht="14.1" customHeight="1"/>
    <row r="347" s="86" customFormat="1" ht="14.1" customHeight="1"/>
    <row r="348" s="86" customFormat="1" ht="14.1" customHeight="1"/>
    <row r="349" s="86" customFormat="1" ht="14.1" customHeight="1"/>
    <row r="350" s="86" customFormat="1" ht="14.1" customHeight="1"/>
    <row r="351" s="86" customFormat="1" ht="14.1" customHeight="1"/>
    <row r="352" s="86" customFormat="1" ht="14.1" customHeight="1"/>
    <row r="353" s="86" customFormat="1" ht="14.1" customHeight="1"/>
    <row r="354" s="86" customFormat="1" ht="14.1" customHeight="1"/>
    <row r="355" s="86" customFormat="1" ht="14.1" customHeight="1"/>
    <row r="356" s="86" customFormat="1" ht="14.1" customHeight="1"/>
    <row r="357" s="86" customFormat="1" ht="14.1" customHeight="1"/>
    <row r="358" s="86" customFormat="1" ht="14.1" customHeight="1"/>
    <row r="359" s="86" customFormat="1" ht="14.1" customHeight="1"/>
    <row r="360" s="86" customFormat="1" ht="14.1" customHeight="1"/>
    <row r="361" s="86" customFormat="1" ht="14.1" customHeight="1"/>
    <row r="362" s="86" customFormat="1" ht="14.1" customHeight="1"/>
    <row r="363" s="86" customFormat="1" ht="14.1" customHeight="1"/>
    <row r="364" s="86" customFormat="1" ht="14.1" customHeight="1"/>
    <row r="365" s="86" customFormat="1" ht="14.1" customHeight="1"/>
    <row r="366" s="86" customFormat="1" ht="14.1" customHeight="1"/>
    <row r="367" s="86" customFormat="1" ht="14.1" customHeight="1"/>
    <row r="368" s="86" customFormat="1" ht="14.1" customHeight="1"/>
    <row r="369" s="86" customFormat="1" ht="14.1" customHeight="1"/>
    <row r="370" s="86" customFormat="1" ht="14.1" customHeight="1"/>
    <row r="371" s="86" customFormat="1" ht="14.1" customHeight="1"/>
    <row r="372" s="86" customFormat="1" ht="14.1" customHeight="1"/>
    <row r="373" s="86" customFormat="1" ht="14.1" customHeight="1"/>
    <row r="374" s="86" customFormat="1" ht="14.1" customHeight="1"/>
    <row r="375" s="86" customFormat="1" ht="14.1" customHeight="1"/>
    <row r="376" s="86" customFormat="1" ht="14.1" customHeight="1"/>
    <row r="377" s="86" customFormat="1" ht="14.1" customHeight="1"/>
    <row r="378" s="86" customFormat="1" ht="14.1" customHeight="1"/>
    <row r="379" s="86" customFormat="1" ht="14.1" customHeight="1"/>
    <row r="380" s="86" customFormat="1" ht="14.1" customHeight="1"/>
    <row r="381" s="86" customFormat="1" ht="14.1" customHeight="1"/>
    <row r="382" s="86" customFormat="1" ht="14.1" customHeight="1"/>
    <row r="383" s="86" customFormat="1" ht="14.1" customHeight="1"/>
    <row r="384" s="86" customFormat="1" ht="14.1" customHeight="1"/>
    <row r="385" s="86" customFormat="1" ht="14.1" customHeight="1"/>
    <row r="386" s="86" customFormat="1" ht="14.1" customHeight="1"/>
    <row r="387" s="86" customFormat="1" ht="14.1" customHeight="1"/>
    <row r="388" s="86" customFormat="1" ht="14.1" customHeight="1"/>
    <row r="389" s="86" customFormat="1" ht="14.1" customHeight="1"/>
    <row r="390" s="86" customFormat="1" ht="14.1" customHeight="1"/>
    <row r="391" s="86" customFormat="1" ht="14.1" customHeight="1"/>
    <row r="392" s="86" customFormat="1" ht="14.1" customHeight="1"/>
    <row r="393" s="86" customFormat="1" ht="14.1" customHeight="1"/>
    <row r="394" s="86" customFormat="1" ht="14.1" customHeight="1"/>
    <row r="395" s="86" customFormat="1" ht="14.1" customHeight="1"/>
    <row r="396" s="86" customFormat="1" ht="14.1" customHeight="1"/>
    <row r="397" s="86" customFormat="1" ht="14.1" customHeight="1"/>
    <row r="398" s="86" customFormat="1" ht="14.1" customHeight="1"/>
    <row r="399" s="86" customFormat="1" ht="14.1" customHeight="1"/>
    <row r="400" s="86" customFormat="1" ht="14.1" customHeight="1"/>
    <row r="401" s="86" customFormat="1" ht="14.1" customHeight="1"/>
    <row r="402" s="86" customFormat="1" ht="14.1" customHeight="1"/>
    <row r="403" s="86" customFormat="1" ht="14.1" customHeight="1"/>
    <row r="404" s="86" customFormat="1" ht="14.1" customHeight="1"/>
    <row r="405" s="86" customFormat="1" ht="14.1" customHeight="1"/>
    <row r="406" s="86" customFormat="1" ht="14.1" customHeight="1"/>
    <row r="407" s="86" customFormat="1" ht="14.1" customHeight="1"/>
    <row r="408" s="86" customFormat="1" ht="14.1" customHeight="1"/>
    <row r="409" s="86" customFormat="1" ht="14.1" customHeight="1"/>
    <row r="410" s="86" customFormat="1" ht="14.1" customHeight="1"/>
    <row r="411" s="86" customFormat="1" ht="14.1" customHeight="1"/>
    <row r="412" s="86" customFormat="1" ht="14.1" customHeight="1"/>
    <row r="413" s="86" customFormat="1" ht="14.1" customHeight="1"/>
    <row r="414" s="86" customFormat="1" ht="14.1" customHeight="1"/>
    <row r="415" s="86" customFormat="1" ht="14.1" customHeight="1"/>
    <row r="416" s="86" customFormat="1" ht="14.1" customHeight="1"/>
    <row r="417" s="86" customFormat="1" ht="14.1" customHeight="1"/>
    <row r="418" s="86" customFormat="1" ht="14.1" customHeight="1"/>
    <row r="419" s="86" customFormat="1" ht="14.1" customHeight="1"/>
    <row r="420" s="86" customFormat="1" ht="14.1" customHeight="1"/>
    <row r="421" s="86" customFormat="1" ht="14.1" customHeight="1"/>
    <row r="422" s="86" customFormat="1" ht="14.1" customHeight="1"/>
    <row r="423" s="86" customFormat="1" ht="14.1" customHeight="1"/>
    <row r="424" s="86" customFormat="1" ht="14.1" customHeight="1"/>
    <row r="425" s="86" customFormat="1" ht="14.1" customHeight="1"/>
    <row r="426" s="86" customFormat="1" ht="14.1" customHeight="1"/>
    <row r="427" s="86" customFormat="1" ht="14.1" customHeight="1"/>
    <row r="428" s="86" customFormat="1" ht="14.1" customHeight="1"/>
    <row r="429" s="86" customFormat="1" ht="14.1" customHeight="1"/>
    <row r="430" s="86" customFormat="1" ht="14.1" customHeight="1"/>
    <row r="431" s="86" customFormat="1" ht="14.1" customHeight="1"/>
    <row r="432" s="86" customFormat="1" ht="14.1" customHeight="1"/>
    <row r="433" s="86" customFormat="1" ht="14.1" customHeight="1"/>
    <row r="434" s="86" customFormat="1" ht="14.1" customHeight="1"/>
    <row r="435" s="86" customFormat="1" ht="14.1" customHeight="1"/>
    <row r="436" s="86" customFormat="1" ht="14.1" customHeight="1"/>
    <row r="437" s="86" customFormat="1" ht="14.1" customHeight="1"/>
    <row r="438" s="86" customFormat="1" ht="14.1" customHeight="1"/>
    <row r="439" s="86" customFormat="1" ht="14.1" customHeight="1"/>
    <row r="440" s="86" customFormat="1" ht="14.1" customHeight="1"/>
    <row r="441" s="86" customFormat="1" ht="14.1" customHeight="1"/>
    <row r="442" s="86" customFormat="1" ht="14.1" customHeight="1"/>
    <row r="443" s="86" customFormat="1" ht="14.1" customHeight="1"/>
    <row r="444" s="86" customFormat="1" ht="14.1" customHeight="1"/>
    <row r="445" s="86" customFormat="1" ht="14.1" customHeight="1"/>
    <row r="446" s="86" customFormat="1" ht="14.1" customHeight="1"/>
    <row r="447" s="86" customFormat="1" ht="14.1" customHeight="1"/>
    <row r="448" s="86" customFormat="1" ht="14.1" customHeight="1"/>
    <row r="449" s="86" customFormat="1" ht="14.1" customHeight="1"/>
    <row r="450" s="86" customFormat="1" ht="14.1" customHeight="1"/>
    <row r="451" s="86" customFormat="1" ht="14.1" customHeight="1"/>
    <row r="452" s="86" customFormat="1" ht="14.1" customHeight="1"/>
    <row r="453" s="86" customFormat="1" ht="14.1" customHeight="1"/>
    <row r="454" s="86" customFormat="1" ht="14.1" customHeight="1"/>
    <row r="455" s="86" customFormat="1" ht="14.1" customHeight="1"/>
    <row r="456" s="86" customFormat="1" ht="14.1" customHeight="1"/>
    <row r="457" s="86" customFormat="1" ht="14.1" customHeight="1"/>
    <row r="458" s="86" customFormat="1" ht="14.1" customHeight="1"/>
    <row r="459" s="86" customFormat="1" ht="14.1" customHeight="1"/>
    <row r="460" s="86" customFormat="1" ht="14.1" customHeight="1"/>
    <row r="461" s="86" customFormat="1" ht="14.1" customHeight="1"/>
    <row r="462" s="86" customFormat="1" ht="14.1" customHeight="1"/>
    <row r="463" s="86" customFormat="1" ht="14.1" customHeight="1"/>
    <row r="464" s="86" customFormat="1" ht="14.1" customHeight="1"/>
    <row r="465" s="86" customFormat="1" ht="14.1" customHeight="1"/>
    <row r="466" s="86" customFormat="1" ht="14.1" customHeight="1"/>
    <row r="467" s="86" customFormat="1" ht="14.1" customHeight="1"/>
    <row r="468" s="86" customFormat="1" ht="14.1" customHeight="1"/>
    <row r="469" s="86" customFormat="1" ht="14.1" customHeight="1"/>
    <row r="470" s="86" customFormat="1" ht="14.1" customHeight="1"/>
    <row r="471" s="86" customFormat="1" ht="14.1" customHeight="1"/>
    <row r="472" s="86" customFormat="1" ht="14.1" customHeight="1"/>
    <row r="473" s="86" customFormat="1" ht="14.1" customHeight="1"/>
    <row r="474" s="86" customFormat="1" ht="14.1" customHeight="1"/>
    <row r="475" s="86" customFormat="1" ht="14.1" customHeight="1"/>
    <row r="476" s="86" customFormat="1" ht="14.1" customHeight="1"/>
    <row r="477" s="86" customFormat="1" ht="14.1" customHeight="1"/>
    <row r="478" s="86" customFormat="1" ht="14.1" customHeight="1"/>
    <row r="479" s="86" customFormat="1" ht="14.1" customHeight="1"/>
    <row r="480" s="86" customFormat="1" ht="14.1" customHeight="1"/>
    <row r="481" s="86" customFormat="1" ht="14.1" customHeight="1"/>
    <row r="482" s="86" customFormat="1" ht="14.1" customHeight="1"/>
    <row r="483" s="86" customFormat="1" ht="14.1" customHeight="1"/>
    <row r="484" s="86" customFormat="1" ht="14.1" customHeight="1"/>
    <row r="485" s="86" customFormat="1" ht="14.1" customHeight="1"/>
    <row r="486" s="86" customFormat="1" ht="14.1" customHeight="1"/>
    <row r="487" s="86" customFormat="1" ht="14.1" customHeight="1"/>
    <row r="488" s="86" customFormat="1" ht="14.1" customHeight="1"/>
    <row r="489" s="86" customFormat="1" ht="14.1" customHeight="1"/>
    <row r="490" s="86" customFormat="1" ht="14.1" customHeight="1"/>
    <row r="491" s="86" customFormat="1" ht="14.1" customHeight="1"/>
    <row r="492" s="86" customFormat="1" ht="14.1" customHeight="1"/>
    <row r="493" s="86" customFormat="1" ht="14.1" customHeight="1"/>
    <row r="494" s="86" customFormat="1" ht="14.1" customHeight="1"/>
    <row r="495" s="86" customFormat="1" ht="14.1" customHeight="1"/>
    <row r="496" s="86" customFormat="1" ht="14.1" customHeight="1"/>
    <row r="497" s="86" customFormat="1" ht="14.1" customHeight="1"/>
    <row r="498" s="86" customFormat="1" ht="14.1" customHeight="1"/>
    <row r="499" s="86" customFormat="1" ht="14.1" customHeight="1"/>
    <row r="500" s="86" customFormat="1" ht="14.1" customHeight="1"/>
    <row r="501" s="86" customFormat="1" ht="14.1" customHeight="1"/>
    <row r="502" s="86" customFormat="1" ht="14.1" customHeight="1"/>
    <row r="503" s="86" customFormat="1" ht="14.1" customHeight="1"/>
    <row r="504" s="86" customFormat="1" ht="14.1" customHeight="1"/>
    <row r="505" s="86" customFormat="1" ht="14.1" customHeight="1"/>
    <row r="506" s="86" customFormat="1" ht="14.1" customHeight="1"/>
    <row r="507" s="86" customFormat="1" ht="14.1" customHeight="1"/>
    <row r="508" s="86" customFormat="1" ht="14.1" customHeight="1"/>
    <row r="509" s="86" customFormat="1" ht="14.1" customHeight="1"/>
    <row r="510" s="86" customFormat="1" ht="14.1" customHeight="1"/>
    <row r="511" s="86" customFormat="1" ht="14.1" customHeight="1"/>
    <row r="512" s="86" customFormat="1" ht="14.1" customHeight="1"/>
    <row r="513" s="86" customFormat="1" ht="14.1" customHeight="1"/>
    <row r="514" s="86" customFormat="1" ht="14.1" customHeight="1"/>
    <row r="515" s="86" customFormat="1" ht="14.1" customHeight="1"/>
    <row r="516" s="86" customFormat="1" ht="14.1" customHeight="1"/>
    <row r="517" s="86" customFormat="1" ht="14.1" customHeight="1"/>
    <row r="518" s="86" customFormat="1" ht="14.1" customHeight="1"/>
    <row r="519" s="86" customFormat="1" ht="14.1" customHeight="1"/>
    <row r="520" s="86" customFormat="1" ht="14.1" customHeight="1"/>
    <row r="521" s="86" customFormat="1" ht="14.1" customHeight="1"/>
    <row r="522" s="86" customFormat="1" ht="14.1" customHeight="1"/>
    <row r="523" s="86" customFormat="1" ht="14.1" customHeight="1"/>
    <row r="524" s="86" customFormat="1" ht="14.1" customHeight="1"/>
    <row r="525" s="86" customFormat="1" ht="14.1" customHeight="1"/>
    <row r="526" s="86" customFormat="1" ht="14.1" customHeight="1"/>
    <row r="527" s="86" customFormat="1" ht="14.1" customHeight="1"/>
    <row r="528" s="86" customFormat="1" ht="14.1" customHeight="1"/>
    <row r="529" s="86" customFormat="1" ht="14.1" customHeight="1"/>
    <row r="530" s="86" customFormat="1" ht="14.1" customHeight="1"/>
    <row r="531" s="86" customFormat="1" ht="14.1" customHeight="1"/>
    <row r="532" s="86" customFormat="1" ht="14.1" customHeight="1"/>
    <row r="533" s="86" customFormat="1" ht="14.1" customHeight="1"/>
    <row r="534" s="86" customFormat="1" ht="14.1" customHeight="1"/>
    <row r="535" s="86" customFormat="1" ht="14.1" customHeight="1"/>
    <row r="536" s="86" customFormat="1" ht="14.1" customHeight="1"/>
    <row r="537" s="86" customFormat="1" ht="14.1" customHeight="1"/>
    <row r="538" s="86" customFormat="1" ht="14.1" customHeight="1"/>
    <row r="539" s="86" customFormat="1" ht="14.1" customHeight="1"/>
    <row r="540" s="86" customFormat="1" ht="14.1" customHeight="1"/>
    <row r="541" s="86" customFormat="1" ht="14.1" customHeight="1"/>
    <row r="542" s="86" customFormat="1" ht="14.1" customHeight="1"/>
    <row r="543" s="86" customFormat="1" ht="14.1" customHeight="1"/>
    <row r="544" s="86" customFormat="1" ht="14.1" customHeight="1"/>
    <row r="545" s="86" customFormat="1" ht="14.1" customHeight="1"/>
    <row r="546" s="86" customFormat="1" ht="14.1" customHeight="1"/>
    <row r="547" s="86" customFormat="1" ht="14.1" customHeight="1"/>
    <row r="548" s="86" customFormat="1" ht="14.1" customHeight="1"/>
    <row r="549" s="86" customFormat="1" ht="14.1" customHeight="1"/>
    <row r="550" s="86" customFormat="1" ht="14.1" customHeight="1"/>
    <row r="551" s="86" customFormat="1" ht="14.1" customHeight="1"/>
    <row r="552" s="86" customFormat="1" ht="14.1" customHeight="1"/>
    <row r="553" s="86" customFormat="1" ht="14.1" customHeight="1"/>
    <row r="554" s="86" customFormat="1" ht="14.1" customHeight="1"/>
    <row r="555" s="86" customFormat="1" ht="14.1" customHeight="1"/>
    <row r="556" s="86" customFormat="1" ht="14.1" customHeight="1"/>
    <row r="557" s="86" customFormat="1" ht="14.1" customHeight="1"/>
    <row r="558" s="86" customFormat="1" ht="14.1" customHeight="1"/>
    <row r="559" s="86" customFormat="1" ht="14.1" customHeight="1"/>
    <row r="560" s="86" customFormat="1" ht="14.1" customHeight="1"/>
    <row r="561" s="86" customFormat="1" ht="14.1" customHeight="1"/>
    <row r="562" s="86" customFormat="1" ht="14.1" customHeight="1"/>
    <row r="563" s="86" customFormat="1" ht="14.1" customHeight="1"/>
    <row r="564" s="86" customFormat="1" ht="14.1" customHeight="1"/>
    <row r="565" s="86" customFormat="1" ht="14.1" customHeight="1"/>
    <row r="566" s="86" customFormat="1" ht="14.1" customHeight="1"/>
    <row r="567" s="86" customFormat="1" ht="14.1" customHeight="1"/>
    <row r="568" s="86" customFormat="1" ht="14.1" customHeight="1"/>
    <row r="569" s="86" customFormat="1" ht="14.1" customHeight="1"/>
    <row r="570" s="86" customFormat="1" ht="14.1" customHeight="1"/>
    <row r="571" s="86" customFormat="1" ht="14.1" customHeight="1"/>
    <row r="572" s="86" customFormat="1" ht="14.1" customHeight="1"/>
    <row r="573" s="86" customFormat="1" ht="14.1" customHeight="1"/>
    <row r="574" s="86" customFormat="1" ht="14.1" customHeight="1"/>
    <row r="575" s="86" customFormat="1" ht="14.1" customHeight="1"/>
    <row r="576" s="86" customFormat="1" ht="14.1" customHeight="1"/>
    <row r="577" s="86" customFormat="1" ht="14.1" customHeight="1"/>
    <row r="578" s="86" customFormat="1" ht="14.1" customHeight="1"/>
    <row r="579" s="86" customFormat="1" ht="14.1" customHeight="1"/>
    <row r="580" s="86" customFormat="1" ht="14.1" customHeight="1"/>
    <row r="581" s="86" customFormat="1" ht="14.1" customHeight="1"/>
    <row r="582" s="86" customFormat="1" ht="14.1" customHeight="1"/>
    <row r="583" s="86" customFormat="1" ht="14.1" customHeight="1"/>
    <row r="584" s="86" customFormat="1" ht="14.1" customHeight="1"/>
    <row r="585" s="86" customFormat="1" ht="14.1" customHeight="1"/>
    <row r="586" s="86" customFormat="1" ht="14.1" customHeight="1"/>
    <row r="587" s="86" customFormat="1" ht="14.1" customHeight="1"/>
    <row r="588" s="86" customFormat="1" ht="14.1" customHeight="1"/>
    <row r="589" s="86" customFormat="1" ht="14.1" customHeight="1"/>
    <row r="590" s="86" customFormat="1" ht="14.1" customHeight="1"/>
    <row r="591" s="86" customFormat="1" ht="14.1" customHeight="1"/>
    <row r="592" s="86" customFormat="1" ht="14.1" customHeight="1"/>
    <row r="593" s="86" customFormat="1" ht="14.1" customHeight="1"/>
    <row r="594" s="86" customFormat="1" ht="14.1" customHeight="1"/>
    <row r="595" s="86" customFormat="1" ht="14.1" customHeight="1"/>
    <row r="596" s="86" customFormat="1" ht="14.1" customHeight="1"/>
    <row r="597" s="86" customFormat="1" ht="14.1" customHeight="1"/>
    <row r="598" s="86" customFormat="1" ht="14.1" customHeight="1"/>
    <row r="599" s="86" customFormat="1" ht="14.1" customHeight="1"/>
    <row r="600" s="86" customFormat="1" ht="14.1" customHeight="1"/>
    <row r="601" s="86" customFormat="1" ht="14.1" customHeight="1"/>
    <row r="602" s="86" customFormat="1" ht="14.1" customHeight="1"/>
    <row r="603" s="86" customFormat="1" ht="14.1" customHeight="1"/>
    <row r="604" s="86" customFormat="1" ht="14.1" customHeight="1"/>
    <row r="605" s="86" customFormat="1" ht="14.1" customHeight="1"/>
    <row r="606" s="86" customFormat="1" ht="14.1" customHeight="1"/>
    <row r="607" s="86" customFormat="1" ht="14.1" customHeight="1"/>
    <row r="608" s="86" customFormat="1" ht="14.1" customHeight="1"/>
    <row r="609" s="86" customFormat="1" ht="14.1" customHeight="1"/>
    <row r="610" s="86" customFormat="1" ht="14.1" customHeight="1"/>
    <row r="611" s="86" customFormat="1" ht="14.1" customHeight="1"/>
    <row r="612" s="86" customFormat="1" ht="14.1" customHeight="1"/>
    <row r="613" s="86" customFormat="1" ht="14.1" customHeight="1"/>
    <row r="614" s="86" customFormat="1" ht="14.1" customHeight="1"/>
    <row r="615" s="86" customFormat="1" ht="14.1" customHeight="1"/>
    <row r="616" s="86" customFormat="1" ht="14.1" customHeight="1"/>
    <row r="617" s="86" customFormat="1" ht="14.1" customHeight="1"/>
    <row r="618" s="86" customFormat="1" ht="14.1" customHeight="1"/>
    <row r="619" s="86" customFormat="1" ht="14.1" customHeight="1"/>
    <row r="620" s="86" customFormat="1" ht="14.1" customHeight="1"/>
    <row r="621" s="86" customFormat="1" ht="14.1" customHeight="1"/>
    <row r="622" s="86" customFormat="1" ht="14.1" customHeight="1"/>
    <row r="623" s="86" customFormat="1" ht="14.1" customHeight="1"/>
    <row r="624" s="86" customFormat="1" ht="14.1" customHeight="1"/>
    <row r="625" s="86" customFormat="1" ht="14.1" customHeight="1"/>
    <row r="626" s="86" customFormat="1" ht="14.1" customHeight="1"/>
    <row r="627" s="86" customFormat="1" ht="14.1" customHeight="1"/>
    <row r="628" s="86" customFormat="1" ht="14.1" customHeight="1"/>
    <row r="629" s="86" customFormat="1" ht="14.1" customHeight="1"/>
    <row r="630" s="86" customFormat="1" ht="14.1" customHeight="1"/>
    <row r="631" s="86" customFormat="1" ht="14.1" customHeight="1"/>
    <row r="632" s="86" customFormat="1" ht="14.1" customHeight="1"/>
    <row r="633" s="86" customFormat="1" ht="14.1" customHeight="1"/>
    <row r="634" s="86" customFormat="1" ht="14.1" customHeight="1"/>
    <row r="635" s="86" customFormat="1" ht="14.1" customHeight="1"/>
    <row r="636" s="86" customFormat="1" ht="14.1" customHeight="1"/>
    <row r="637" s="86" customFormat="1" ht="14.1" customHeight="1"/>
    <row r="638" s="86" customFormat="1" ht="14.1" customHeight="1"/>
    <row r="639" s="86" customFormat="1" ht="14.1" customHeight="1"/>
    <row r="640" s="86" customFormat="1" ht="14.1" customHeight="1"/>
    <row r="641" s="86" customFormat="1" ht="14.1" customHeight="1"/>
    <row r="642" s="86" customFormat="1" ht="14.1" customHeight="1"/>
    <row r="643" s="86" customFormat="1" ht="14.1" customHeight="1"/>
    <row r="644" s="86" customFormat="1" ht="14.1" customHeight="1"/>
    <row r="645" s="86" customFormat="1" ht="14.1" customHeight="1"/>
    <row r="646" s="86" customFormat="1" ht="14.1" customHeight="1"/>
    <row r="647" s="86" customFormat="1" ht="14.1" customHeight="1"/>
    <row r="648" s="86" customFormat="1" ht="14.1" customHeight="1"/>
    <row r="649" s="86" customFormat="1" ht="14.1" customHeight="1"/>
    <row r="650" s="86" customFormat="1" ht="14.1" customHeight="1"/>
    <row r="651" s="86" customFormat="1" ht="14.1" customHeight="1"/>
    <row r="652" s="86" customFormat="1" ht="14.1" customHeight="1"/>
    <row r="653" s="86" customFormat="1" ht="14.1" customHeight="1"/>
    <row r="654" s="86" customFormat="1" ht="14.1" customHeight="1"/>
    <row r="655" s="86" customFormat="1" ht="14.1" customHeight="1"/>
    <row r="656" s="86" customFormat="1" ht="14.1" customHeight="1"/>
    <row r="657" s="86" customFormat="1" ht="14.1" customHeight="1"/>
    <row r="658" s="86" customFormat="1" ht="14.1" customHeight="1"/>
    <row r="659" s="86" customFormat="1" ht="14.1" customHeight="1"/>
    <row r="660" s="86" customFormat="1" ht="14.1" customHeight="1"/>
    <row r="661" s="86" customFormat="1" ht="14.1" customHeight="1"/>
    <row r="662" s="86" customFormat="1" ht="14.1" customHeight="1"/>
    <row r="663" s="86" customFormat="1" ht="14.1" customHeight="1"/>
    <row r="664" s="86" customFormat="1" ht="14.1" customHeight="1"/>
    <row r="665" s="86" customFormat="1" ht="14.1" customHeight="1"/>
    <row r="666" s="86" customFormat="1" ht="14.1" customHeight="1"/>
    <row r="667" s="86" customFormat="1" ht="14.1" customHeight="1"/>
    <row r="668" s="86" customFormat="1" ht="14.1" customHeight="1"/>
    <row r="669" s="86" customFormat="1" ht="14.1" customHeight="1"/>
    <row r="670" s="86" customFormat="1" ht="14.1" customHeight="1"/>
    <row r="671" s="86" customFormat="1" ht="14.1" customHeight="1"/>
    <row r="672" s="86" customFormat="1" ht="14.1" customHeight="1"/>
    <row r="673" s="86" customFormat="1" ht="14.1" customHeight="1"/>
    <row r="674" s="86" customFormat="1" ht="14.1" customHeight="1"/>
    <row r="675" s="86" customFormat="1" ht="14.1" customHeight="1"/>
    <row r="676" s="86" customFormat="1" ht="14.1" customHeight="1"/>
    <row r="677" s="86" customFormat="1" ht="14.1" customHeight="1"/>
    <row r="678" s="86" customFormat="1" ht="14.1" customHeight="1"/>
    <row r="679" s="86" customFormat="1" ht="14.1" customHeight="1"/>
    <row r="680" s="86" customFormat="1" ht="14.1" customHeight="1"/>
    <row r="681" s="86" customFormat="1" ht="14.1" customHeight="1"/>
    <row r="682" s="86" customFormat="1" ht="14.1" customHeight="1"/>
    <row r="683" s="86" customFormat="1" ht="14.1" customHeight="1"/>
    <row r="684" s="86" customFormat="1" ht="14.1" customHeight="1"/>
    <row r="685" s="86" customFormat="1" ht="14.1" customHeight="1"/>
    <row r="686" s="86" customFormat="1" ht="14.1" customHeight="1"/>
    <row r="687" s="86" customFormat="1" ht="14.1" customHeight="1"/>
    <row r="688" s="86" customFormat="1" ht="14.1" customHeight="1"/>
    <row r="689" s="86" customFormat="1" ht="14.1" customHeight="1"/>
    <row r="690" s="86" customFormat="1" ht="14.1" customHeight="1"/>
    <row r="691" s="86" customFormat="1" ht="14.1" customHeight="1"/>
    <row r="692" s="86" customFormat="1" ht="14.1" customHeight="1"/>
    <row r="693" s="86" customFormat="1" ht="14.1" customHeight="1"/>
    <row r="694" s="86" customFormat="1" ht="14.1" customHeight="1"/>
    <row r="695" s="86" customFormat="1" ht="14.1" customHeight="1"/>
    <row r="696" s="86" customFormat="1" ht="14.1" customHeight="1"/>
    <row r="697" s="86" customFormat="1" ht="14.1" customHeight="1"/>
    <row r="698" s="86" customFormat="1" ht="14.1" customHeight="1"/>
    <row r="699" s="86" customFormat="1" ht="14.1" customHeight="1"/>
    <row r="700" s="86" customFormat="1" ht="14.1" customHeight="1"/>
    <row r="701" s="86" customFormat="1" ht="14.1" customHeight="1"/>
    <row r="702" s="86" customFormat="1" ht="14.1" customHeight="1"/>
    <row r="703" s="86" customFormat="1" ht="14.1" customHeight="1"/>
    <row r="704" s="86" customFormat="1" ht="14.1" customHeight="1"/>
    <row r="705" s="86" customFormat="1" ht="14.1" customHeight="1"/>
    <row r="706" s="86" customFormat="1" ht="14.1" customHeight="1"/>
    <row r="707" s="86" customFormat="1" ht="14.1" customHeight="1"/>
    <row r="708" s="86" customFormat="1" ht="14.1" customHeight="1"/>
    <row r="709" s="86" customFormat="1" ht="14.1" customHeight="1"/>
    <row r="710" s="86" customFormat="1" ht="14.1" customHeight="1"/>
    <row r="711" s="86" customFormat="1" ht="14.1" customHeight="1"/>
    <row r="712" s="86" customFormat="1" ht="14.1" customHeight="1"/>
    <row r="713" s="86" customFormat="1" ht="14.1" customHeight="1"/>
    <row r="714" s="86" customFormat="1" ht="14.1" customHeight="1"/>
    <row r="715" s="86" customFormat="1" ht="14.1" customHeight="1"/>
    <row r="716" s="86" customFormat="1" ht="14.1" customHeight="1"/>
    <row r="717" s="86" customFormat="1" ht="14.1" customHeight="1"/>
    <row r="718" s="86" customFormat="1" ht="14.1" customHeight="1"/>
    <row r="719" s="86" customFormat="1" ht="14.1" customHeight="1"/>
    <row r="720" s="86" customFormat="1" ht="14.1" customHeight="1"/>
    <row r="721" s="86" customFormat="1" ht="14.1" customHeight="1"/>
    <row r="722" s="86" customFormat="1" ht="14.1" customHeight="1"/>
    <row r="723" s="86" customFormat="1" ht="14.1" customHeight="1"/>
    <row r="724" s="86" customFormat="1" ht="14.1" customHeight="1"/>
    <row r="725" s="86" customFormat="1" ht="14.1" customHeight="1"/>
    <row r="726" s="86" customFormat="1" ht="14.1" customHeight="1"/>
    <row r="727" s="86" customFormat="1" ht="14.1" customHeight="1"/>
    <row r="728" s="86" customFormat="1" ht="14.1" customHeight="1"/>
    <row r="729" s="86" customFormat="1" ht="14.1" customHeight="1"/>
    <row r="730" s="86" customFormat="1" ht="14.1" customHeight="1"/>
    <row r="731" s="86" customFormat="1" ht="14.1" customHeight="1"/>
    <row r="732" s="86" customFormat="1" ht="14.1" customHeight="1"/>
    <row r="733" s="86" customFormat="1" ht="14.1" customHeight="1"/>
    <row r="734" s="86" customFormat="1" ht="14.1" customHeight="1"/>
    <row r="735" s="86" customFormat="1" ht="14.1" customHeight="1"/>
    <row r="736" s="86" customFormat="1" ht="14.1" customHeight="1"/>
    <row r="737" s="86" customFormat="1" ht="14.1" customHeight="1"/>
    <row r="738" s="86" customFormat="1" ht="14.1" customHeight="1"/>
    <row r="739" s="86" customFormat="1" ht="14.1" customHeight="1"/>
    <row r="740" s="86" customFormat="1" ht="14.1" customHeight="1"/>
    <row r="741" s="86" customFormat="1" ht="14.1" customHeight="1"/>
    <row r="742" s="86" customFormat="1" ht="14.1" customHeight="1"/>
    <row r="743" s="86" customFormat="1" ht="14.1" customHeight="1"/>
    <row r="744" s="86" customFormat="1" ht="14.1" customHeight="1"/>
    <row r="745" s="86" customFormat="1" ht="14.1" customHeight="1"/>
    <row r="746" s="86" customFormat="1" ht="14.1" customHeight="1"/>
    <row r="747" s="86" customFormat="1" ht="14.1" customHeight="1"/>
    <row r="748" s="86" customFormat="1" ht="14.1" customHeight="1"/>
    <row r="749" s="86" customFormat="1" ht="14.1" customHeight="1"/>
    <row r="750" s="86" customFormat="1" ht="14.1" customHeight="1"/>
    <row r="751" s="86" customFormat="1" ht="14.1" customHeight="1"/>
    <row r="752" s="86" customFormat="1" ht="14.1" customHeight="1"/>
    <row r="753" s="86" customFormat="1" ht="14.1" customHeight="1"/>
    <row r="754" s="86" customFormat="1" ht="14.1" customHeight="1"/>
    <row r="755" s="86" customFormat="1" ht="14.1" customHeight="1"/>
    <row r="756" s="86" customFormat="1" ht="14.1" customHeight="1"/>
    <row r="757" s="86" customFormat="1" ht="14.1" customHeight="1"/>
    <row r="758" s="86" customFormat="1" ht="14.1" customHeight="1"/>
    <row r="759" s="86" customFormat="1" ht="14.1" customHeight="1"/>
    <row r="760" s="86" customFormat="1" ht="14.1" customHeight="1"/>
    <row r="761" s="86" customFormat="1" ht="14.1" customHeight="1"/>
    <row r="762" s="86" customFormat="1" ht="14.1" customHeight="1"/>
    <row r="763" s="86" customFormat="1" ht="14.1" customHeight="1"/>
    <row r="764" s="86" customFormat="1" ht="14.1" customHeight="1"/>
    <row r="765" s="86" customFormat="1" ht="14.1" customHeight="1"/>
    <row r="766" s="86" customFormat="1" ht="14.1" customHeight="1"/>
    <row r="767" s="86" customFormat="1" ht="14.1" customHeight="1"/>
    <row r="768" s="86" customFormat="1" ht="14.1" customHeight="1"/>
    <row r="769" s="86" customFormat="1" ht="14.1" customHeight="1"/>
    <row r="770" s="86" customFormat="1" ht="14.1" customHeight="1"/>
    <row r="771" s="86" customFormat="1" ht="14.1" customHeight="1"/>
    <row r="772" s="86" customFormat="1" ht="14.1" customHeight="1"/>
    <row r="773" s="86" customFormat="1" ht="14.1" customHeight="1"/>
    <row r="774" s="86" customFormat="1" ht="14.1" customHeight="1"/>
    <row r="775" s="86" customFormat="1" ht="14.1" customHeight="1"/>
    <row r="776" s="86" customFormat="1" ht="14.1" customHeight="1"/>
    <row r="777" s="86" customFormat="1" ht="14.1" customHeight="1"/>
    <row r="778" s="86" customFormat="1" ht="14.1" customHeight="1"/>
    <row r="779" s="86" customFormat="1" ht="14.1" customHeight="1"/>
    <row r="780" s="86" customFormat="1" ht="14.1" customHeight="1"/>
    <row r="781" s="86" customFormat="1" ht="14.1" customHeight="1"/>
    <row r="782" s="86" customFormat="1" ht="14.1" customHeight="1"/>
    <row r="783" s="86" customFormat="1" ht="14.1" customHeight="1"/>
    <row r="784" s="86" customFormat="1" ht="14.1" customHeight="1"/>
    <row r="785" s="86" customFormat="1" ht="14.1" customHeight="1"/>
    <row r="786" s="86" customFormat="1" ht="14.1" customHeight="1"/>
    <row r="787" s="86" customFormat="1" ht="14.1" customHeight="1"/>
    <row r="788" s="86" customFormat="1" ht="14.1" customHeight="1"/>
    <row r="789" s="86" customFormat="1" ht="14.1" customHeight="1"/>
    <row r="790" s="86" customFormat="1" ht="14.1" customHeight="1"/>
    <row r="791" s="86" customFormat="1" ht="14.1" customHeight="1"/>
    <row r="792" s="86" customFormat="1" ht="14.1" customHeight="1"/>
    <row r="793" s="86" customFormat="1" ht="14.1" customHeight="1"/>
    <row r="794" s="86" customFormat="1" ht="14.1" customHeight="1"/>
    <row r="795" s="86" customFormat="1" ht="14.1" customHeight="1"/>
    <row r="796" s="86" customFormat="1" ht="14.1" customHeight="1"/>
    <row r="797" s="86" customFormat="1" ht="14.1" customHeight="1"/>
    <row r="798" s="86" customFormat="1" ht="14.1" customHeight="1"/>
    <row r="799" s="86" customFormat="1" ht="14.1" customHeight="1"/>
    <row r="800" s="86" customFormat="1" ht="14.1" customHeight="1"/>
    <row r="801" s="86" customFormat="1" ht="14.1" customHeight="1"/>
    <row r="802" s="86" customFormat="1" ht="14.1" customHeight="1"/>
    <row r="803" s="86" customFormat="1" ht="14.1" customHeight="1"/>
    <row r="804" s="86" customFormat="1" ht="14.1" customHeight="1"/>
    <row r="805" s="86" customFormat="1" ht="14.1" customHeight="1"/>
    <row r="806" s="86" customFormat="1" ht="14.1" customHeight="1"/>
    <row r="807" s="86" customFormat="1" ht="14.1" customHeight="1"/>
    <row r="808" s="86" customFormat="1"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sheetData>
  <customSheetViews>
    <customSheetView guid="{B232EC41-FA91-4761-896A-6152EABD1429}" scale="85" fitToPage="1">
      <selection activeCell="B2" sqref="B2"/>
      <pageMargins left="0" right="0" top="0" bottom="0" header="0" footer="0"/>
      <pageSetup scale="70" orientation="landscape" r:id="rId1"/>
    </customSheetView>
    <customSheetView guid="{50707442-A283-41C3-930E-CC79BC4E64C6}" scale="85">
      <selection activeCell="A6" sqref="A6"/>
      <pageMargins left="0" right="0" top="0" bottom="0" header="0" footer="0"/>
      <pageSetup orientation="portrait" r:id="rId2"/>
    </customSheetView>
    <customSheetView guid="{91D0648A-97F4-4F83-B228-CDCBEBFD7225}" scale="85" fitToPage="1">
      <selection activeCell="B2" sqref="B2"/>
      <pageMargins left="0" right="0" top="0" bottom="0" header="0" footer="0"/>
      <pageSetup scale="70" orientation="landscape" r:id="rId3"/>
    </customSheetView>
  </customSheetViews>
  <mergeCells count="100">
    <mergeCell ref="AI42:AJ42"/>
    <mergeCell ref="E43:F43"/>
    <mergeCell ref="Q43:R43"/>
    <mergeCell ref="S43:T43"/>
    <mergeCell ref="U43:V43"/>
    <mergeCell ref="AG43:AH43"/>
    <mergeCell ref="AI43:AJ43"/>
    <mergeCell ref="E42:F42"/>
    <mergeCell ref="Q42:R42"/>
    <mergeCell ref="S42:T42"/>
    <mergeCell ref="U42:V42"/>
    <mergeCell ref="AG42:AH42"/>
    <mergeCell ref="AG39:AH39"/>
    <mergeCell ref="AI39:AJ39"/>
    <mergeCell ref="AI40:AJ40"/>
    <mergeCell ref="E41:F41"/>
    <mergeCell ref="Q41:R41"/>
    <mergeCell ref="S41:T41"/>
    <mergeCell ref="U41:V41"/>
    <mergeCell ref="AG41:AH41"/>
    <mergeCell ref="AI41:AJ41"/>
    <mergeCell ref="E40:F40"/>
    <mergeCell ref="Q40:R40"/>
    <mergeCell ref="S40:T40"/>
    <mergeCell ref="U40:V40"/>
    <mergeCell ref="AG40:AH40"/>
    <mergeCell ref="B39:C39"/>
    <mergeCell ref="B40:C40"/>
    <mergeCell ref="B41:C41"/>
    <mergeCell ref="B42:C42"/>
    <mergeCell ref="B43:C43"/>
    <mergeCell ref="U10:V10"/>
    <mergeCell ref="D74:E74"/>
    <mergeCell ref="D76:E76"/>
    <mergeCell ref="D66:E66"/>
    <mergeCell ref="D73:E73"/>
    <mergeCell ref="E39:F39"/>
    <mergeCell ref="Q39:R39"/>
    <mergeCell ref="D68:E68"/>
    <mergeCell ref="D69:E69"/>
    <mergeCell ref="D70:E70"/>
    <mergeCell ref="D71:E71"/>
    <mergeCell ref="D72:E72"/>
    <mergeCell ref="D67:E67"/>
    <mergeCell ref="S39:T39"/>
    <mergeCell ref="U39:V39"/>
    <mergeCell ref="Q10:R10"/>
    <mergeCell ref="W10:X10"/>
    <mergeCell ref="Y10:Z10"/>
    <mergeCell ref="AA10:AB10"/>
    <mergeCell ref="AI10:AJ10"/>
    <mergeCell ref="AG10:AH10"/>
    <mergeCell ref="AC10:AD10"/>
    <mergeCell ref="AE10:AF10"/>
    <mergeCell ref="B10:C10"/>
    <mergeCell ref="E9:T9"/>
    <mergeCell ref="E10:F10"/>
    <mergeCell ref="G10:H10"/>
    <mergeCell ref="I10:J10"/>
    <mergeCell ref="K10:L10"/>
    <mergeCell ref="M10:N10"/>
    <mergeCell ref="O10:P10"/>
    <mergeCell ref="S10:T10"/>
    <mergeCell ref="A5:AJ5"/>
    <mergeCell ref="A7:AJ7"/>
    <mergeCell ref="U9:AJ9"/>
    <mergeCell ref="A4:AJ4"/>
    <mergeCell ref="A6:AJ6"/>
    <mergeCell ref="AG46:AH46"/>
    <mergeCell ref="AI46:AJ46"/>
    <mergeCell ref="B47:C47"/>
    <mergeCell ref="E47:F47"/>
    <mergeCell ref="Q47:R47"/>
    <mergeCell ref="S47:T47"/>
    <mergeCell ref="U47:V47"/>
    <mergeCell ref="AG47:AH47"/>
    <mergeCell ref="AI47:AJ47"/>
    <mergeCell ref="B46:C46"/>
    <mergeCell ref="E46:F46"/>
    <mergeCell ref="Q46:R46"/>
    <mergeCell ref="S46:T46"/>
    <mergeCell ref="AG48:AH48"/>
    <mergeCell ref="AI48:AJ48"/>
    <mergeCell ref="B49:C49"/>
    <mergeCell ref="E49:F49"/>
    <mergeCell ref="Q49:R49"/>
    <mergeCell ref="S49:T49"/>
    <mergeCell ref="U49:V49"/>
    <mergeCell ref="AG49:AH49"/>
    <mergeCell ref="AI49:AJ49"/>
    <mergeCell ref="B48:C48"/>
    <mergeCell ref="E48:F48"/>
    <mergeCell ref="Q48:R48"/>
    <mergeCell ref="S48:T48"/>
    <mergeCell ref="E25:F25"/>
    <mergeCell ref="E12:F12"/>
    <mergeCell ref="U12:V12"/>
    <mergeCell ref="U48:V48"/>
    <mergeCell ref="U46:V46"/>
    <mergeCell ref="U25:V25"/>
  </mergeCells>
  <printOptions horizontalCentered="1"/>
  <pageMargins left="0.39370078740157483" right="0.39370078740157483" top="0.39370078740157483" bottom="0.39370078740157483" header="0.39370078740157483" footer="0.39370078740157483"/>
  <pageSetup paperSize="5" scale="43" orientation="landscape" r:id="rId4"/>
  <headerFooter>
    <oddHeader>&amp;R&amp;"Calibri"&amp;10&amp;K000000 Protected B - External / Protégé B - Externe&amp;1#_x000D_</oddHeader>
  </headerFooter>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a244423-8296-4638-a455-97eee7008da3" ContentTypeId="0x0101004C081EED9C90B54F98FF06E55CA4DAAAF03F" PreviousValue="false" LastSyncTimeStamp="2022-10-06T05:00:10.7Z"/>
</file>

<file path=customXml/item3.xml><?xml version="1.0" encoding="utf-8"?>
<ct:contentTypeSchema xmlns:ct="http://schemas.microsoft.com/office/2006/metadata/contentType" xmlns:ma="http://schemas.microsoft.com/office/2006/metadata/properties/metaAttributes" ct:_="" ma:_="" ma:contentTypeName="Analysis" ma:contentTypeID="0x0101004C081EED9C90B54F98FF06E55CA4DAAAF03F00B07DD22079A88F4A9408F677C82532CE" ma:contentTypeVersion="10" ma:contentTypeDescription="Create a new document." ma:contentTypeScope="" ma:versionID="bedac294f52dc362f0cbe456f67a6cce">
  <xsd:schema xmlns:xsd="http://www.w3.org/2001/XMLSchema" xmlns:xs="http://www.w3.org/2001/XMLSchema" xmlns:p="http://schemas.microsoft.com/office/2006/metadata/properties" xmlns:ns1="http://schemas.microsoft.com/sharepoint/v3" xmlns:ns2="fecb3a15-ec4f-4650-8ab4-18722f579a21" xmlns:ns3="f5a7e35f-036f-43ba-9bd6-dfccb735f6f0" xmlns:ns4="8b829937-365a-4b64-bbaa-30c6f9eee2b9" targetNamespace="http://schemas.microsoft.com/office/2006/metadata/properties" ma:root="true" ma:fieldsID="b838da4ae1d0dfac66595ecbf86a022e" ns1:_="" ns2:_="" ns3:_="" ns4:_="">
    <xsd:import namespace="http://schemas.microsoft.com/sharepoint/v3"/>
    <xsd:import namespace="fecb3a15-ec4f-4650-8ab4-18722f579a21"/>
    <xsd:import namespace="f5a7e35f-036f-43ba-9bd6-dfccb735f6f0"/>
    <xsd:import namespace="8b829937-365a-4b64-bbaa-30c6f9eee2b9"/>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g6aadb9293ad4d8fba37a358bcaa27eb" minOccurs="0"/>
                <xsd:element ref="ns3:d8662c420ae441af9b77c21287174095" minOccurs="0"/>
                <xsd:element ref="ns4:k5f8aeaceeb7434cbd9becc33a65ad3e" minOccurs="0"/>
                <xsd:element ref="ns4:fc113c14c0e54f079b941e03fbdf340b" minOccurs="0"/>
                <xsd:element ref="ns4:OsfiPeerGroup" minOccurs="0"/>
                <xsd:element ref="ns4:OsfiSupervisoryArea" minOccurs="0"/>
                <xsd:element ref="ns4:a36c359446dc4635be72f7f662985508" minOccurs="0"/>
                <xsd:element ref="ns2:pd5e1fd5a7e64ff28ea28d0be5cac3eb" minOccurs="0"/>
                <xsd:element ref="ns4:OsfiSortableZFIExternalOrganization" minOccurs="0"/>
                <xsd:element ref="ns4:f71563bc237448539d0a415ecd52b284" minOccurs="0"/>
                <xsd:element ref="ns4:l3ddcbf70d1346efa991b9cec7ac248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cf9e008c-0c6f-42b7-ade4-c657cadf6a52}" ma:internalName="TaxCatchAll" ma:showField="CatchAllData"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cf9e008c-0c6f-42b7-ade4-c657cadf6a52}" ma:internalName="TaxCatchAllLabel" ma:readOnly="true" ma:showField="CatchAllDataLabel"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g6aadb9293ad4d8fba37a358bcaa27eb" ma:index="36"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48"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38"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829937-365a-4b64-bbaa-30c6f9eee2b9" elementFormDefault="qualified">
    <xsd:import namespace="http://schemas.microsoft.com/office/2006/documentManagement/types"/>
    <xsd:import namespace="http://schemas.microsoft.com/office/infopath/2007/PartnerControls"/>
    <xsd:element name="k5f8aeaceeb7434cbd9becc33a65ad3e" ma:index="40"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fc113c14c0e54f079b941e03fbdf340b" ma:index="42" nillable="true" ma:taxonomy="true" ma:internalName="fc113c14c0e54f079b941e03fbdf340b" ma:taxonomyFieldName="OsfiFIName" ma:displayName="FI Name" ma:readOnly="true" ma:fieldId="{fc113c14-c0e5-4f07-9b94-1e03fbdf340b}" ma:taxonomyMulti="true" ma:sspId="5a244423-8296-4638-a455-97eee7008da3" ma:termSetId="bbc1470d-a486-4861-8558-54557fa29200" ma:anchorId="00000000-0000-0000-0000-000000000000" ma:open="false" ma:isKeyword="false">
      <xsd:complexType>
        <xsd:sequence>
          <xsd:element ref="pc:Terms" minOccurs="0" maxOccurs="1"/>
        </xsd:sequence>
      </xsd:complexType>
    </xsd:element>
    <xsd:element name="OsfiPeerGroup" ma:index="44"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OsfiSupervisoryArea" ma:index="45" nillable="true" ma:displayName="Supervisory Area" ma:format="Dropdown" ma:hidden="true" ma:internalName="OsfiSupervisoryArea" ma:readOnly="true">
      <xsd:simpleType>
        <xsd:restriction base="dms:Choice">
          <xsd:enumeration value="Accounting"/>
          <xsd:enumeration value="Actuarial"/>
          <xsd:enumeration value="Anti Money Laundering"/>
          <xsd:enumeration value="Compliance"/>
          <xsd:enumeration value="Corporate Governance"/>
          <xsd:enumeration value="Credit Risk"/>
          <xsd:enumeration value="Culture and Conduct Risk"/>
          <xsd:enumeration value="Deposit Taking Institutions"/>
          <xsd:enumeration value="Life Insurance"/>
          <xsd:enumeration value="Market Risk and Liquidity"/>
          <xsd:enumeration value="Model Risk"/>
          <xsd:enumeration value="Mortgage Insurance"/>
          <xsd:enumeration value="Operational Risk"/>
          <xsd:enumeration value="Property and Casualty Insurance"/>
          <xsd:enumeration value="Recovery and Resolution"/>
          <xsd:enumeration value="Regulatory Data"/>
          <xsd:enumeration value="Risk Measurement"/>
          <xsd:enumeration value="Risk Surveillance"/>
          <xsd:enumeration value="Securities Administration"/>
          <xsd:enumeration value="Supervision Management and Oversight"/>
          <xsd:enumeration value="Technology Risk"/>
        </xsd:restriction>
      </xsd:simpleType>
    </xsd:element>
    <xsd:element name="a36c359446dc4635be72f7f662985508" ma:index="46"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sfiSortableZFIExternalOrganization" ma:index="50" nillable="true" ma:displayName="External Organization" ma:hidden="true" ma:internalName="OsfiSortableZFIExternalOrganization" ma:readOnly="false">
      <xsd:simpleType>
        <xsd:restriction base="dms:Text"/>
      </xsd:simpleType>
    </xsd:element>
    <xsd:element name="f71563bc237448539d0a415ecd52b284" ma:index="51" nillable="true" ma:taxonomy="true" ma:internalName="f71563bc237448539d0a415ecd52b284" ma:taxonomyFieldName="OsfiInformationProvider" ma:displayName="Information Provider" ma:indexed="true" ma:readOnly="false" ma:fieldId="{f71563bc-2374-4853-9d0a-415ecd52b284}" ma:sspId="5a244423-8296-4638-a455-97eee7008da3" ma:termSetId="2ef57f7a-fe61-4dd1-81ca-814fe5701570" ma:anchorId="00000000-0000-0000-0000-000000000000" ma:open="false" ma:isKeyword="false">
      <xsd:complexType>
        <xsd:sequence>
          <xsd:element ref="pc:Terms" minOccurs="0" maxOccurs="1"/>
        </xsd:sequence>
      </xsd:complexType>
    </xsd:element>
    <xsd:element name="l3ddcbf70d1346efa991b9cec7ac2488" ma:index="53" nillable="true" ma:taxonomy="true" ma:internalName="l3ddcbf70d1346efa991b9cec7ac2488" ma:taxonomyFieldName="OsfiSupervisoryAreaMM" ma:displayName="Supervisory Area" ma:indexed="true" ma:readOnly="true" ma:fieldId="{53ddcbf7-0d13-46ef-a991-b9cec7ac2488}" ma:sspId="5a244423-8296-4638-a455-97eee7008d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80e21237-20e3-4285-8eeb-ba3816a2d218</TermId>
        </TermInfo>
      </Terms>
    </d8662c420ae441af9b77c21287174095>
    <OsfiDescription xmlns="fecb3a15-ec4f-4650-8ab4-18722f579a21" xsi:nil="true"/>
    <pd5e1fd5a7e64ff28ea28d0be5cac3eb xmlns="fecb3a15-ec4f-4650-8ab4-18722f579a21">
      <Terms xmlns="http://schemas.microsoft.com/office/infopath/2007/PartnerControls"/>
    </pd5e1fd5a7e64ff28ea28d0be5cac3eb>
    <OsfiSensitivity xmlns="fecb3a15-ec4f-4650-8ab4-18722f579a21">Protected B</OsfiSensitivity>
    <OsfiSent xmlns="fecb3a15-ec4f-4650-8ab4-18722f579a21" xsi:nil="true"/>
    <TaxCatchAll xmlns="fecb3a15-ec4f-4650-8ab4-18722f579a21">
      <Value>568</Value>
      <Value>180</Value>
      <Value>7</Value>
      <Value>5</Value>
      <Value>582</Value>
      <Value>3</Value>
      <Value>1</Value>
    </TaxCatchAll>
    <OsfiAuthor xmlns="fecb3a15-ec4f-4650-8ab4-18722f579a21">
      <UserInfo>
        <DisplayName/>
        <AccountId xsi:nil="true"/>
        <AccountType/>
      </UserInfo>
    </OsfiAuthor>
    <OsfiLanguage xmlns="fecb3a15-ec4f-4650-8ab4-18722f579a21">French</OsfiLanguage>
    <OsfiLivelinkID xmlns="fecb3a15-ec4f-4650-8ab4-18722f579a21" xsi:nil="true"/>
    <OsfiCc xmlns="fecb3a15-ec4f-4650-8ab4-18722f579a21" xsi:nil="true"/>
    <OsfiEmailFrom xmlns="fecb3a15-ec4f-4650-8ab4-18722f579a21" xsi:nil="true"/>
    <OsfiExternalAuthor xmlns="fecb3a15-ec4f-4650-8ab4-18722f579a21" xsi:nil="true"/>
    <OsfiCalendarYear xmlns="fecb3a15-ec4f-4650-8ab4-18722f579a21">2025</OsfiCalendarYear>
    <OsfiCheckedOutDate xmlns="fecb3a15-ec4f-4650-8ab4-18722f579a21" xsi:nil="true"/>
    <OsfiApprovedBy xmlns="fecb3a15-ec4f-4650-8ab4-18722f579a21" xsi:nil="true"/>
    <OsfiAttachment xmlns="fecb3a15-ec4f-4650-8ab4-18722f579a21">false</OsfiAttachment>
    <OsfiTo xmlns="fecb3a15-ec4f-4650-8ab4-18722f579a21" xsi:nil="true"/>
    <OsfiReceived xmlns="fecb3a15-ec4f-4650-8ab4-18722f579a21" xsi:nil="tru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Capital Insurance (330100)</TermName>
          <TermId xmlns="http://schemas.microsoft.com/office/infopath/2007/PartnerControls">6734a406-def5-45e1-88f4-7bd597d9a730</TermId>
        </TermInfo>
      </Terms>
    </fac5efe5e83a4438a828c68fc664b01b>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Analyze and Report on Risk</TermName>
          <TermId xmlns="http://schemas.microsoft.com/office/infopath/2007/PartnerControls">ac95ab2b-0945-4ba0-b11b-ca51ee352d54</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a36c359446dc4635be72f7f662985508 xmlns="8b829937-365a-4b64-bbaa-30c6f9eee2b9">
      <Terms xmlns="http://schemas.microsoft.com/office/infopath/2007/PartnerControls">
        <TermInfo xmlns="http://schemas.microsoft.com/office/infopath/2007/PartnerControls">
          <TermName xmlns="http://schemas.microsoft.com/office/infopath/2007/PartnerControls">Life Insurance Capital Adequacy Test (LICAT)</TermName>
          <TermId xmlns="http://schemas.microsoft.com/office/infopath/2007/PartnerControls">7e0152d0-b2a7-4736-8926-c4b08cbc5b6b</TermId>
        </TermInfo>
      </Term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k5f8aeaceeb7434cbd9becc33a65ad3e xmlns="8b829937-365a-4b64-bbaa-30c6f9eee2b9">
      <Terms xmlns="http://schemas.microsoft.com/office/infopath/2007/PartnerControls"/>
    </k5f8aeaceeb7434cbd9becc33a65ad3e>
    <_dlc_DocId xmlns="fecb3a15-ec4f-4650-8ab4-18722f579a21">F210-1988974030-18445</_dlc_DocId>
    <_dlc_DocIdUrl xmlns="fecb3a15-ec4f-4650-8ab4-18722f579a21">
      <Url>https://011gc.sharepoint.com/sites/espace-initiatives/_layouts/15/DocIdRedir.aspx?ID=F210-1988974030-18445</Url>
      <Description>F210-1988974030-18445</Description>
    </_dlc_DocIdUrl>
    <OsfiSupervisoryArea xmlns="8b829937-365a-4b64-bbaa-30c6f9eee2b9" xsi:nil="true"/>
    <f71563bc237448539d0a415ecd52b284 xmlns="8b829937-365a-4b64-bbaa-30c6f9eee2b9">
      <Terms xmlns="http://schemas.microsoft.com/office/infopath/2007/PartnerControls"/>
    </f71563bc237448539d0a415ecd52b284>
    <OsfiSortableZFIExternalOrganization xmlns="8b829937-365a-4b64-bbaa-30c6f9eee2b9" xsi:nil="true"/>
    <fc113c14c0e54f079b941e03fbdf340b xmlns="8b829937-365a-4b64-bbaa-30c6f9eee2b9">
      <Terms xmlns="http://schemas.microsoft.com/office/infopath/2007/PartnerControls"/>
    </fc113c14c0e54f079b941e03fbdf340b>
    <l3ddcbf70d1346efa991b9cec7ac2488 xmlns="8b829937-365a-4b64-bbaa-30c6f9eee2b9">
      <Terms xmlns="http://schemas.microsoft.com/office/infopath/2007/PartnerControls"/>
    </l3ddcbf70d1346efa991b9cec7ac2488>
    <OsfiPeerGroup xmlns="8b829937-365a-4b64-bbaa-30c6f9eee2b9" xsi:nil="true"/>
  </documentManagement>
</p:properties>
</file>

<file path=customXml/itemProps1.xml><?xml version="1.0" encoding="utf-8"?>
<ds:datastoreItem xmlns:ds="http://schemas.openxmlformats.org/officeDocument/2006/customXml" ds:itemID="{608E3596-21B1-46FC-9B19-BBED9EA4DB24}">
  <ds:schemaRefs>
    <ds:schemaRef ds:uri="http://schemas.microsoft.com/sharepoint/v3/contenttype/forms"/>
  </ds:schemaRefs>
</ds:datastoreItem>
</file>

<file path=customXml/itemProps2.xml><?xml version="1.0" encoding="utf-8"?>
<ds:datastoreItem xmlns:ds="http://schemas.openxmlformats.org/officeDocument/2006/customXml" ds:itemID="{E62CFBC1-E654-469E-96A9-E7E4030048CB}">
  <ds:schemaRefs>
    <ds:schemaRef ds:uri="Microsoft.SharePoint.Taxonomy.ContentTypeSync"/>
  </ds:schemaRefs>
</ds:datastoreItem>
</file>

<file path=customXml/itemProps3.xml><?xml version="1.0" encoding="utf-8"?>
<ds:datastoreItem xmlns:ds="http://schemas.openxmlformats.org/officeDocument/2006/customXml" ds:itemID="{169667D4-1A3B-491A-874B-B9F12E15E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8b829937-365a-4b64-bbaa-30c6f9ee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6809B05-4B10-499F-BC93-EFAC302B1878}">
  <ds:schemaRefs>
    <ds:schemaRef ds:uri="http://schemas.microsoft.com/sharepoint/events"/>
  </ds:schemaRefs>
</ds:datastoreItem>
</file>

<file path=customXml/itemProps5.xml><?xml version="1.0" encoding="utf-8"?>
<ds:datastoreItem xmlns:ds="http://schemas.openxmlformats.org/officeDocument/2006/customXml" ds:itemID="{FED40615-37C3-4E9A-8ACB-F555838235C1}">
  <ds:schemaRefs>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8b829937-365a-4b64-bbaa-30c6f9eee2b9"/>
    <ds:schemaRef ds:uri="f5a7e35f-036f-43ba-9bd6-dfccb735f6f0"/>
    <ds:schemaRef ds:uri="fecb3a15-ec4f-4650-8ab4-18722f579a21"/>
    <ds:schemaRef ds:uri="http://schemas.microsoft.com/sharepoint/v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acb643c-631f-4184-9527-fba327e9c2b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9</vt:i4>
      </vt:variant>
    </vt:vector>
  </HeadingPairs>
  <TitlesOfParts>
    <vt:vector size="40" baseType="lpstr">
      <vt:lpstr>COVER</vt:lpstr>
      <vt:lpstr>10.200</vt:lpstr>
      <vt:lpstr>10.250</vt:lpstr>
      <vt:lpstr>10.300</vt:lpstr>
      <vt:lpstr>20.400</vt:lpstr>
      <vt:lpstr>20.500</vt:lpstr>
      <vt:lpstr>30.100</vt:lpstr>
      <vt:lpstr>30.200</vt:lpstr>
      <vt:lpstr>30.300</vt:lpstr>
      <vt:lpstr>30.400</vt:lpstr>
      <vt:lpstr>30.500</vt:lpstr>
      <vt:lpstr>Feuil1</vt:lpstr>
      <vt:lpstr>Feuil2</vt:lpstr>
      <vt:lpstr>Feuil3</vt:lpstr>
      <vt:lpstr>Feuil4</vt:lpstr>
      <vt:lpstr>30.600</vt:lpstr>
      <vt:lpstr>40.100</vt:lpstr>
      <vt:lpstr>40.200</vt:lpstr>
      <vt:lpstr>40.300</vt:lpstr>
      <vt:lpstr>50.200</vt:lpstr>
      <vt:lpstr>50.300</vt:lpstr>
      <vt:lpstr>50.400</vt:lpstr>
      <vt:lpstr>50.500</vt:lpstr>
      <vt:lpstr>60.010</vt:lpstr>
      <vt:lpstr>60.020</vt:lpstr>
      <vt:lpstr>60.030</vt:lpstr>
      <vt:lpstr>60.100</vt:lpstr>
      <vt:lpstr>60.200</vt:lpstr>
      <vt:lpstr>60.300</vt:lpstr>
      <vt:lpstr>60.400</vt:lpstr>
      <vt:lpstr>60.500</vt:lpstr>
      <vt:lpstr>'20.400'!Print_Area</vt:lpstr>
      <vt:lpstr>'20.500'!Print_Area</vt:lpstr>
      <vt:lpstr>'30.100'!Print_Area</vt:lpstr>
      <vt:lpstr>'30.200'!Print_Area</vt:lpstr>
      <vt:lpstr>'30.600'!Print_Area</vt:lpstr>
      <vt:lpstr>'40.100'!Print_Area</vt:lpstr>
      <vt:lpstr>'50.300'!Print_Area</vt:lpstr>
      <vt:lpstr>'60.100'!Print_Area</vt:lpstr>
      <vt:lpstr>'60.300'!Print_Area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LCA - Test de suffisance du capital des sociétés d’assurance-vie - Supplément annuel</dc:title>
  <dc:subject/>
  <dc:creator>re-webmaster@osfi-bsif.gc.ca</dc:creator>
  <cp:keywords/>
  <dc:description/>
  <cp:lastModifiedBy>Szeto, Lily</cp:lastModifiedBy>
  <cp:revision/>
  <dcterms:created xsi:type="dcterms:W3CDTF">2006-09-16T00:00:00Z</dcterms:created>
  <dcterms:modified xsi:type="dcterms:W3CDTF">2025-09-23T15:29:37Z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0x0101004C081EED9C90B54F98FF06E55CA4DAAAF03F00B07DD22079A88F4A9408F677C82532CE</vt:lpwstr>
  </property>
  <property fmtid="{D5CDD505-2E9C-101B-9397-08002B2CF9AE}" pid="3" name="OsfiBusinessProcess">
    <vt:lpwstr>568</vt:lpwstr>
  </property>
  <property fmtid="{D5CDD505-2E9C-101B-9397-08002B2CF9AE}" pid="4" name="OsfiSecondaryActsandSections">
    <vt:lpwstr/>
  </property>
  <property fmtid="{D5CDD505-2E9C-101B-9397-08002B2CF9AE}" pid="5" name="OsfiIndustryType">
    <vt:lpwstr/>
  </property>
  <property fmtid="{D5CDD505-2E9C-101B-9397-08002B2CF9AE}" pid="6" name="OsfiOSFIGuidance">
    <vt:lpwstr>935</vt:lpwstr>
  </property>
  <property fmtid="{D5CDD505-2E9C-101B-9397-08002B2CF9AE}" pid="7" name="OsfiFITopics">
    <vt:lpwstr>582;#Life Insurance Capital Adequacy Test (LICAT)|7e0152d0-b2a7-4736-8926-c4b08cbc5b6b</vt:lpwstr>
  </property>
  <property fmtid="{D5CDD505-2E9C-101B-9397-08002B2CF9AE}" pid="8" name="OsfiSecondaryRegulations">
    <vt:lpwstr/>
  </property>
  <property fmtid="{D5CDD505-2E9C-101B-9397-08002B2CF9AE}" pid="9" name="OsfiPAA">
    <vt:lpwstr>7</vt:lpwstr>
  </property>
  <property fmtid="{D5CDD505-2E9C-101B-9397-08002B2CF9AE}" pid="10" name="OsfiSecondaryOSFIGuidance">
    <vt:lpwstr/>
  </property>
  <property fmtid="{D5CDD505-2E9C-101B-9397-08002B2CF9AE}" pid="11" name="OsfiFunction">
    <vt:lpwstr>3</vt:lpwstr>
  </property>
  <property fmtid="{D5CDD505-2E9C-101B-9397-08002B2CF9AE}" pid="12" name="OsfiSubFunction">
    <vt:lpwstr>1</vt:lpwstr>
  </property>
  <property fmtid="{D5CDD505-2E9C-101B-9397-08002B2CF9AE}" pid="13" name="OsfiGuidanceCategory">
    <vt:lpwstr>674</vt:lpwstr>
  </property>
  <property fmtid="{D5CDD505-2E9C-101B-9397-08002B2CF9AE}" pid="14" name="OsfiInstrumentType">
    <vt:lpwstr>687</vt:lpwstr>
  </property>
  <property fmtid="{D5CDD505-2E9C-101B-9397-08002B2CF9AE}" pid="15" name="_dlc_DocIdItemGuid">
    <vt:lpwstr>656a8785-83ee-47f4-8615-7be24161f4f7</vt:lpwstr>
  </property>
  <property fmtid="{D5CDD505-2E9C-101B-9397-08002B2CF9AE}" pid="16" name="b68f0f40a9244f46b7ca0f5019c2a784">
    <vt:lpwstr>1.1.1 Risk Assessment and Intervention|a694271e-cd62-469f-9658-7f38260ca444</vt:lpwstr>
  </property>
  <property fmtid="{D5CDD505-2E9C-101B-9397-08002B2CF9AE}" pid="17" name="OsfiCostCentre">
    <vt:lpwstr>180;#Capital Insurance (330100)|6734a406-def5-45e1-88f4-7bd597d9a730</vt:lpwstr>
  </property>
  <property fmtid="{D5CDD505-2E9C-101B-9397-08002B2CF9AE}" pid="18" name="OsfiFIExternalOrganization">
    <vt:lpwstr/>
  </property>
  <property fmtid="{D5CDD505-2E9C-101B-9397-08002B2CF9AE}" pid="19" name="OsfiFiscalPeriod">
    <vt:lpwstr/>
  </property>
  <property fmtid="{D5CDD505-2E9C-101B-9397-08002B2CF9AE}" pid="20" name="OsfiSubProgram">
    <vt:lpwstr>5;#1.1.1 Risk Assessment and Intervention|a694271e-cd62-469f-9658-7f38260ca444</vt:lpwstr>
  </property>
  <property fmtid="{D5CDD505-2E9C-101B-9397-08002B2CF9AE}" pid="21" name="_docset_NoMedatataSyncRequired">
    <vt:lpwstr>False</vt:lpwstr>
  </property>
  <property fmtid="{D5CDD505-2E9C-101B-9397-08002B2CF9AE}" pid="22" name="OsfiPrimaryActandSection">
    <vt:lpwstr/>
  </property>
  <property fmtid="{D5CDD505-2E9C-101B-9397-08002B2CF9AE}" pid="23" name="OsfiFIStandards">
    <vt:lpwstr/>
  </property>
  <property fmtid="{D5CDD505-2E9C-101B-9397-08002B2CF9AE}" pid="24" name="OsfiRegulations">
    <vt:lpwstr/>
  </property>
  <property fmtid="{D5CDD505-2E9C-101B-9397-08002B2CF9AE}" pid="25" name="OsfiReturnType">
    <vt:lpwstr>1182</vt:lpwstr>
  </property>
  <property fmtid="{D5CDD505-2E9C-101B-9397-08002B2CF9AE}" pid="26" name="Order">
    <vt:r8>484100</vt:r8>
  </property>
  <property fmtid="{D5CDD505-2E9C-101B-9397-08002B2CF9AE}" pid="27" name="xd_Signature">
    <vt:bool>false</vt:bool>
  </property>
  <property fmtid="{D5CDD505-2E9C-101B-9397-08002B2CF9AE}" pid="28" name="xd_ProgID">
    <vt:lpwstr/>
  </property>
  <property fmtid="{D5CDD505-2E9C-101B-9397-08002B2CF9AE}" pid="29" name="TemplateUrl">
    <vt:lpwstr/>
  </property>
  <property fmtid="{D5CDD505-2E9C-101B-9397-08002B2CF9AE}" pid="30" name="p213ed7f1c384e76b1e6db419627f072">
    <vt:lpwstr/>
  </property>
  <property fmtid="{D5CDD505-2E9C-101B-9397-08002B2CF9AE}" pid="31" name="OsfiFIName">
    <vt:lpwstr/>
  </property>
  <property fmtid="{D5CDD505-2E9C-101B-9397-08002B2CF9AE}" pid="32" name="OsfiInformationProvider">
    <vt:lpwstr/>
  </property>
  <property fmtid="{D5CDD505-2E9C-101B-9397-08002B2CF9AE}" pid="33" name="MediaServiceImageTags">
    <vt:lpwstr/>
  </property>
  <property fmtid="{D5CDD505-2E9C-101B-9397-08002B2CF9AE}" pid="34" name="lcf76f155ced4ddcb4097134ff3c332f">
    <vt:lpwstr/>
  </property>
  <property fmtid="{D5CDD505-2E9C-101B-9397-08002B2CF9AE}" pid="35" name="OsfiSortableZPosition">
    <vt:lpwstr/>
  </property>
  <property fmtid="{D5CDD505-2E9C-101B-9397-08002B2CF9AE}" pid="36" name="DocumentSetDescription">
    <vt:lpwstr/>
  </property>
  <property fmtid="{D5CDD505-2E9C-101B-9397-08002B2CF9AE}" pid="37" name="_ExtendedDescription">
    <vt:lpwstr/>
  </property>
  <property fmtid="{D5CDD505-2E9C-101B-9397-08002B2CF9AE}" pid="38" name="OsfiSortableZIndustryType">
    <vt:lpwstr/>
  </property>
  <property fmtid="{D5CDD505-2E9C-101B-9397-08002B2CF9AE}" pid="39" name="OsfiSortableZClientBusinessGroup">
    <vt:lpwstr/>
  </property>
  <property fmtid="{D5CDD505-2E9C-101B-9397-08002B2CF9AE}" pid="40" name="URL">
    <vt:lpwstr/>
  </property>
  <property fmtid="{D5CDD505-2E9C-101B-9397-08002B2CF9AE}" pid="41" name="OsfiSortableZFITopics">
    <vt:lpwstr/>
  </property>
  <property fmtid="{D5CDD505-2E9C-101B-9397-08002B2CF9AE}" pid="42" name="OsfiMeetingDescription">
    <vt:lpwstr/>
  </property>
  <property fmtid="{D5CDD505-2E9C-101B-9397-08002B2CF9AE}" pid="43" name="OsfiSharedWith">
    <vt:lpwstr/>
  </property>
  <property fmtid="{D5CDD505-2E9C-101B-9397-08002B2CF9AE}" pid="44" name="OsfiSortableZFiscalPeriod">
    <vt:lpwstr/>
  </property>
  <property fmtid="{D5CDD505-2E9C-101B-9397-08002B2CF9AE}" pid="45" name="OsfiSortableZFIName">
    <vt:lpwstr/>
  </property>
</Properties>
</file>