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SZETO\Downloads\"/>
    </mc:Choice>
  </mc:AlternateContent>
  <xr:revisionPtr revIDLastSave="0" documentId="8_{2C85919F-3582-49D2-8EBC-E8C41AE9F2CD}" xr6:coauthVersionLast="47" xr6:coauthVersionMax="47" xr10:uidLastSave="{00000000-0000-0000-0000-000000000000}"/>
  <bookViews>
    <workbookView xWindow="-120" yWindow="-120" windowWidth="25440" windowHeight="15270" tabRatio="789" xr2:uid="{00000000-000D-0000-FFFF-FFFF00000000}"/>
  </bookViews>
  <sheets>
    <sheet name="COVER" sheetId="30" r:id="rId1"/>
    <sheet name="Schedule Listing" sheetId="23" r:id="rId2"/>
    <sheet name="S0" sheetId="7" r:id="rId3"/>
    <sheet name="S1" sheetId="24" r:id="rId4"/>
    <sheet name="S2" sheetId="18" r:id="rId5"/>
    <sheet name="S3" sheetId="3" r:id="rId6"/>
    <sheet name="S4" sheetId="8" r:id="rId7"/>
    <sheet name="S5" sheetId="19" r:id="rId8"/>
    <sheet name="S6" sheetId="22" r:id="rId9"/>
    <sheet name="S7" sheetId="29" r:id="rId10"/>
    <sheet name="S8" sheetId="25" r:id="rId11"/>
    <sheet name="Inputs" sheetId="28" r:id="rId12"/>
    <sheet name="Comments" sheetId="31" r:id="rId13"/>
  </sheets>
  <externalReferences>
    <externalReference r:id="rId14"/>
    <externalReference r:id="rId15"/>
    <externalReference r:id="rId16"/>
    <externalReference r:id="rId17"/>
  </externalReferences>
  <definedNames>
    <definedName name="_" hidden="1">0.000001</definedName>
    <definedName name="_______a1" localSheetId="0" hidden="1">{"NewCo_View",#N/A,FALSE,"Calculations"}</definedName>
    <definedName name="_______a1" localSheetId="11" hidden="1">{"NewCo_View",#N/A,FALSE,"Calculations"}</definedName>
    <definedName name="_______a1" localSheetId="1" hidden="1">{"NewCo_View",#N/A,FALSE,"Calculations"}</definedName>
    <definedName name="_______a1" hidden="1">{"NewCo_View",#N/A,FALSE,"Calculations"}</definedName>
    <definedName name="______a1" localSheetId="0" hidden="1">{"NewCo_View",#N/A,FALSE,"Calculations"}</definedName>
    <definedName name="______a1" localSheetId="11" hidden="1">{"NewCo_View",#N/A,FALSE,"Calculations"}</definedName>
    <definedName name="______a1" localSheetId="1" hidden="1">{"NewCo_View",#N/A,FALSE,"Calculations"}</definedName>
    <definedName name="______a1" hidden="1">{"NewCo_View",#N/A,FALSE,"Calculations"}</definedName>
    <definedName name="______a2" localSheetId="0" hidden="1">{"NewCo_View",#N/A,FALSE,"Calculations"}</definedName>
    <definedName name="______a2" localSheetId="11" hidden="1">{"NewCo_View",#N/A,FALSE,"Calculations"}</definedName>
    <definedName name="______a2" hidden="1">{"NewCo_View",#N/A,FALSE,"Calculations"}</definedName>
    <definedName name="______FTE2" localSheetId="0" hidden="1">{"NewCo_View",#N/A,FALSE,"Calculations"}</definedName>
    <definedName name="______FTE2" localSheetId="11" hidden="1">{"NewCo_View",#N/A,FALSE,"Calculations"}</definedName>
    <definedName name="______FTE2" localSheetId="1" hidden="1">{"NewCo_View",#N/A,FALSE,"Calculations"}</definedName>
    <definedName name="______FTE2" hidden="1">{"NewCo_View",#N/A,FALSE,"Calculations"}</definedName>
    <definedName name="_____a1" localSheetId="0" hidden="1">{"NewCo_View",#N/A,FALSE,"Calculations"}</definedName>
    <definedName name="_____a1" localSheetId="11" hidden="1">{"NewCo_View",#N/A,FALSE,"Calculations"}</definedName>
    <definedName name="_____a1" localSheetId="1" hidden="1">{"NewCo_View",#N/A,FALSE,"Calculations"}</definedName>
    <definedName name="_____a1" hidden="1">{"NewCo_View",#N/A,FALSE,"Calculations"}</definedName>
    <definedName name="_____a2" localSheetId="0" hidden="1">{"NewCo_View",#N/A,FALSE,"Calculations"}</definedName>
    <definedName name="_____a2" localSheetId="11" hidden="1">{"NewCo_View",#N/A,FALSE,"Calculations"}</definedName>
    <definedName name="_____a2" hidden="1">{"NewCo_View",#N/A,FALSE,"Calculations"}</definedName>
    <definedName name="_____FTE2" localSheetId="0" hidden="1">{"NewCo_View",#N/A,FALSE,"Calculations"}</definedName>
    <definedName name="_____FTE2" localSheetId="11" hidden="1">{"NewCo_View",#N/A,FALSE,"Calculations"}</definedName>
    <definedName name="_____FTE2" localSheetId="1" hidden="1">{"NewCo_View",#N/A,FALSE,"Calculations"}</definedName>
    <definedName name="_____FTE2" hidden="1">{"NewCo_View",#N/A,FALSE,"Calculations"}</definedName>
    <definedName name="____a1" localSheetId="0" hidden="1">{"NewCo_View",#N/A,FALSE,"Calculations"}</definedName>
    <definedName name="____a1" localSheetId="11" hidden="1">{"NewCo_View",#N/A,FALSE,"Calculations"}</definedName>
    <definedName name="____a1" localSheetId="1" hidden="1">{"NewCo_View",#N/A,FALSE,"Calculations"}</definedName>
    <definedName name="____a1" hidden="1">{"NewCo_View",#N/A,FALSE,"Calculations"}</definedName>
    <definedName name="____FTE2" localSheetId="0" hidden="1">{"NewCo_View",#N/A,FALSE,"Calculations"}</definedName>
    <definedName name="____FTE2" localSheetId="11" hidden="1">{"NewCo_View",#N/A,FALSE,"Calculations"}</definedName>
    <definedName name="____FTE2" localSheetId="1" hidden="1">{"NewCo_View",#N/A,FALSE,"Calculations"}</definedName>
    <definedName name="____FTE2" hidden="1">{"NewCo_View",#N/A,FALSE,"Calculations"}</definedName>
    <definedName name="___a1" localSheetId="0" hidden="1">{"NewCo_View",#N/A,FALSE,"Calculations"}</definedName>
    <definedName name="___a1" localSheetId="11" hidden="1">{"NewCo_View",#N/A,FALSE,"Calculations"}</definedName>
    <definedName name="___a1" localSheetId="1" hidden="1">{"NewCo_View",#N/A,FALSE,"Calculations"}</definedName>
    <definedName name="___a1" hidden="1">{"NewCo_View",#N/A,FALSE,"Calculations"}</definedName>
    <definedName name="___FTE2" localSheetId="0" hidden="1">{"NewCo_View",#N/A,FALSE,"Calculations"}</definedName>
    <definedName name="___FTE2" localSheetId="11" hidden="1">{"NewCo_View",#N/A,FALSE,"Calculations"}</definedName>
    <definedName name="___FTE2" localSheetId="1" hidden="1">{"NewCo_View",#N/A,FALSE,"Calculations"}</definedName>
    <definedName name="___FTE2" hidden="1">{"NewCo_View",#N/A,FALSE,"Calculations"}</definedName>
    <definedName name="___nam2" hidden="1">"c2204"</definedName>
    <definedName name="__1__123Graph_ACHART_1" localSheetId="0" hidden="1">'[1]Input-Actual'!#REF!</definedName>
    <definedName name="__1__123Graph_ACHART_1" localSheetId="11" hidden="1">'[1]Input-Actual'!#REF!</definedName>
    <definedName name="__1__123Graph_ACHART_1" localSheetId="1" hidden="1">'[1]Input-Actual'!#REF!</definedName>
    <definedName name="__1__123Graph_ACHART_1" hidden="1">'[1]Input-Actual'!#REF!</definedName>
    <definedName name="__1__123Graph_AChart_1A" localSheetId="0" hidden="1">#REF!</definedName>
    <definedName name="__1__123Graph_AChart_1A" localSheetId="11" hidden="1">#REF!</definedName>
    <definedName name="__1__123Graph_AChart_1A" localSheetId="1" hidden="1">#REF!</definedName>
    <definedName name="__1__123Graph_AChart_1A" hidden="1">#REF!</definedName>
    <definedName name="__10__123Graph_AChart_1AJ" localSheetId="0" hidden="1">#REF!</definedName>
    <definedName name="__10__123Graph_AChart_1AJ" localSheetId="11" hidden="1">#REF!</definedName>
    <definedName name="__10__123Graph_AChart_1AJ" localSheetId="1" hidden="1">#REF!</definedName>
    <definedName name="__10__123Graph_AChart_1AJ" hidden="1">#REF!</definedName>
    <definedName name="__10__123Graph_XCHART_1" localSheetId="0" hidden="1">'[1]Input-Actual'!#REF!</definedName>
    <definedName name="__10__123Graph_XCHART_1" localSheetId="11" hidden="1">'[1]Input-Actual'!#REF!</definedName>
    <definedName name="__10__123Graph_XCHART_1" localSheetId="1" hidden="1">'[1]Input-Actual'!#REF!</definedName>
    <definedName name="__10__123Graph_XCHART_1" hidden="1">'[1]Input-Actual'!#REF!</definedName>
    <definedName name="__100__123Graph_EChart_1AB" localSheetId="0" hidden="1">#REF!</definedName>
    <definedName name="__100__123Graph_EChart_1AB" localSheetId="11" hidden="1">#REF!</definedName>
    <definedName name="__100__123Graph_EChart_1AB" localSheetId="1" hidden="1">#REF!</definedName>
    <definedName name="__100__123Graph_EChart_1AB" hidden="1">#REF!</definedName>
    <definedName name="__101__123Graph_EChart_1B" localSheetId="0" hidden="1">#REF!</definedName>
    <definedName name="__101__123Graph_EChart_1B" localSheetId="11" hidden="1">#REF!</definedName>
    <definedName name="__101__123Graph_EChart_1B" localSheetId="1" hidden="1">#REF!</definedName>
    <definedName name="__101__123Graph_EChart_1B" hidden="1">#REF!</definedName>
    <definedName name="__102__123Graph_EGRAFICO_20" hidden="1">[2]TASSI2!$AP$7:$AP$19</definedName>
    <definedName name="__103__123Graph_FChart_1B" localSheetId="0" hidden="1">#REF!</definedName>
    <definedName name="__103__123Graph_FChart_1B" localSheetId="11" hidden="1">#REF!</definedName>
    <definedName name="__103__123Graph_FChart_1B" localSheetId="1" hidden="1">#REF!</definedName>
    <definedName name="__103__123Graph_FChart_1B" hidden="1">#REF!</definedName>
    <definedName name="__104__123Graph_FGRAFICO_20" hidden="1">[2]TASSI2!$AQ$7:$AQ$19</definedName>
    <definedName name="__105__123Graph_LBL_AGRAFICO_20" hidden="1">[2]TASSI2!$AG$6:$AG$6</definedName>
    <definedName name="__106__123Graph_LBL_BGRAFICO_20" hidden="1">[2]TASSI2!$AH$6:$AH$6</definedName>
    <definedName name="__107__123Graph_LBL_CGRAFICO_20" hidden="1">[2]TASSI2!$AI$6:$AI$6</definedName>
    <definedName name="__108__123Graph_LBL_DGRAFICO_20" hidden="1">[2]TASSI2!$AJ$6:$AJ$6</definedName>
    <definedName name="__109__123Graph_LBL_EGRAFICO_20" hidden="1">[2]TASSI2!$AP$5:$AP$5</definedName>
    <definedName name="__11__123Graph_AChart_1AK" localSheetId="0" hidden="1">#REF!</definedName>
    <definedName name="__11__123Graph_AChart_1AK" localSheetId="11" hidden="1">#REF!</definedName>
    <definedName name="__11__123Graph_AChart_1AK" localSheetId="1" hidden="1">#REF!</definedName>
    <definedName name="__11__123Graph_AChart_1AK" hidden="1">#REF!</definedName>
    <definedName name="__11__123Graph_XCHART_7" localSheetId="0" hidden="1">'[1]Input-Actual'!#REF!</definedName>
    <definedName name="__11__123Graph_XCHART_7" localSheetId="11" hidden="1">'[1]Input-Actual'!#REF!</definedName>
    <definedName name="__11__123Graph_XCHART_7" localSheetId="1" hidden="1">'[1]Input-Actual'!#REF!</definedName>
    <definedName name="__11__123Graph_XCHART_7" hidden="1">'[1]Input-Actual'!#REF!</definedName>
    <definedName name="__110__123Graph_LBL_FGRAFICO_20" hidden="1">[2]TASSI2!$AQ$5:$AQ$5</definedName>
    <definedName name="__111__123Graph_XGRAFICO_8" hidden="1">'[2]Tav.22 Rischio di Credito'!$AI$30:$AI$41</definedName>
    <definedName name="__12__123Graph_AChart_1AL" localSheetId="0" hidden="1">#REF!</definedName>
    <definedName name="__12__123Graph_AChart_1AL" localSheetId="11" hidden="1">#REF!</definedName>
    <definedName name="__12__123Graph_AChart_1AL" localSheetId="1" hidden="1">#REF!</definedName>
    <definedName name="__12__123Graph_AChart_1AL" hidden="1">#REF!</definedName>
    <definedName name="__123Graph_A" localSheetId="0" hidden="1">'[1]Input-Actual'!#REF!</definedName>
    <definedName name="__123Graph_A" localSheetId="11" hidden="1">'[1]Input-Actual'!#REF!</definedName>
    <definedName name="__123Graph_A" localSheetId="1" hidden="1">'[1]Input-Actual'!#REF!</definedName>
    <definedName name="__123Graph_A" hidden="1">'[1]Input-Actual'!#REF!</definedName>
    <definedName name="__123Graph_A1" localSheetId="0" hidden="1">#REF!</definedName>
    <definedName name="__123Graph_A1" localSheetId="11" hidden="1">#REF!</definedName>
    <definedName name="__123Graph_A1" localSheetId="1" hidden="1">#REF!</definedName>
    <definedName name="__123Graph_A1" hidden="1">#REF!</definedName>
    <definedName name="__123Graph_B" localSheetId="0" hidden="1">'[1]Input-Actual'!#REF!</definedName>
    <definedName name="__123Graph_B" localSheetId="11" hidden="1">'[1]Input-Actual'!#REF!</definedName>
    <definedName name="__123Graph_B" localSheetId="1" hidden="1">'[1]Input-Actual'!#REF!</definedName>
    <definedName name="__123Graph_B" hidden="1">'[1]Input-Actual'!#REF!</definedName>
    <definedName name="__123Graph_C" localSheetId="0" hidden="1">'[1]Input-Actual'!#REF!</definedName>
    <definedName name="__123Graph_C" localSheetId="11" hidden="1">'[1]Input-Actual'!#REF!</definedName>
    <definedName name="__123Graph_C" localSheetId="1" hidden="1">'[1]Input-Actual'!#REF!</definedName>
    <definedName name="__123Graph_C" hidden="1">'[1]Input-Actual'!#REF!</definedName>
    <definedName name="__123Graph_D" localSheetId="0" hidden="1">[3]Subs!#REF!</definedName>
    <definedName name="__123Graph_D" localSheetId="11" hidden="1">[3]Subs!#REF!</definedName>
    <definedName name="__123Graph_D" localSheetId="1" hidden="1">[3]Subs!#REF!</definedName>
    <definedName name="__123Graph_D" hidden="1">[3]Subs!#REF!</definedName>
    <definedName name="__123Graph_E" hidden="1">[3]Subs!#REF!</definedName>
    <definedName name="__123Graph_F" hidden="1">[4]Aff!#REF!</definedName>
    <definedName name="__123Graph_X" hidden="1">'[1]Input-Actual'!#REF!</definedName>
    <definedName name="__13__123Graph_AChart_1AM" localSheetId="0" hidden="1">#REF!</definedName>
    <definedName name="__13__123Graph_AChart_1AM" localSheetId="11" hidden="1">#REF!</definedName>
    <definedName name="__13__123Graph_AChart_1AM" localSheetId="1" hidden="1">#REF!</definedName>
    <definedName name="__13__123Graph_AChart_1AM" hidden="1">#REF!</definedName>
    <definedName name="__14__123Graph_AChart_1AN" localSheetId="0" hidden="1">#REF!</definedName>
    <definedName name="__14__123Graph_AChart_1AN" localSheetId="11" hidden="1">#REF!</definedName>
    <definedName name="__14__123Graph_AChart_1AN" localSheetId="1" hidden="1">#REF!</definedName>
    <definedName name="__14__123Graph_AChart_1AN" hidden="1">#REF!</definedName>
    <definedName name="__15__123Graph_AChart_1B" localSheetId="0" hidden="1">#REF!</definedName>
    <definedName name="__15__123Graph_AChart_1B" localSheetId="11" hidden="1">#REF!</definedName>
    <definedName name="__15__123Graph_AChart_1B" localSheetId="1" hidden="1">#REF!</definedName>
    <definedName name="__15__123Graph_AChart_1B" hidden="1">#REF!</definedName>
    <definedName name="__16__123Graph_AChart_1C" hidden="1">#REF!</definedName>
    <definedName name="__17__123Graph_AChart_1E" hidden="1">#REF!</definedName>
    <definedName name="__18__123Graph_AChart_1F" hidden="1">#REF!</definedName>
    <definedName name="__19__123Graph_AChart_1G" hidden="1">#REF!</definedName>
    <definedName name="__2__123Graph_AChart_1AA" hidden="1">#REF!</definedName>
    <definedName name="__2__123Graph_ACHART_5" localSheetId="0" hidden="1">'[1]Input-Actual'!#REF!</definedName>
    <definedName name="__2__123Graph_ACHART_5" localSheetId="11" hidden="1">'[1]Input-Actual'!#REF!</definedName>
    <definedName name="__2__123Graph_ACHART_5" localSheetId="1" hidden="1">'[1]Input-Actual'!#REF!</definedName>
    <definedName name="__2__123Graph_ACHART_5" hidden="1">'[1]Input-Actual'!#REF!</definedName>
    <definedName name="__20__123Graph_AChart_1H" localSheetId="0" hidden="1">#REF!</definedName>
    <definedName name="__20__123Graph_AChart_1H" localSheetId="11" hidden="1">#REF!</definedName>
    <definedName name="__20__123Graph_AChart_1H" localSheetId="1" hidden="1">#REF!</definedName>
    <definedName name="__20__123Graph_AChart_1H" hidden="1">#REF!</definedName>
    <definedName name="__21__123Graph_AChart_1I" localSheetId="0" hidden="1">#REF!</definedName>
    <definedName name="__21__123Graph_AChart_1I" localSheetId="11" hidden="1">#REF!</definedName>
    <definedName name="__21__123Graph_AChart_1I" localSheetId="1" hidden="1">#REF!</definedName>
    <definedName name="__21__123Graph_AChart_1I" hidden="1">#REF!</definedName>
    <definedName name="__22__123Graph_AChart_1J" localSheetId="0" hidden="1">#REF!</definedName>
    <definedName name="__22__123Graph_AChart_1J" localSheetId="11" hidden="1">#REF!</definedName>
    <definedName name="__22__123Graph_AChart_1J" localSheetId="1" hidden="1">#REF!</definedName>
    <definedName name="__22__123Graph_AChart_1J" hidden="1">#REF!</definedName>
    <definedName name="__23__123Graph_AChart_1K" hidden="1">#REF!</definedName>
    <definedName name="__24__123Graph_AChart_1L" hidden="1">#REF!</definedName>
    <definedName name="__25__123Graph_AChart_1M" hidden="1">#REF!</definedName>
    <definedName name="__26__123Graph_AChart_1N" hidden="1">#REF!</definedName>
    <definedName name="__27__123Graph_AChart_1O" hidden="1">#REF!</definedName>
    <definedName name="__28__123Graph_AChart_1P" hidden="1">#REF!</definedName>
    <definedName name="__29__123Graph_AChart_1Q" hidden="1">#REF!</definedName>
    <definedName name="__3__123Graph_AChart_1AB" hidden="1">#REF!</definedName>
    <definedName name="__3__123Graph_ACHART_7" localSheetId="0" hidden="1">'[1]Input-Actual'!#REF!</definedName>
    <definedName name="__3__123Graph_ACHART_7" localSheetId="11" hidden="1">'[1]Input-Actual'!#REF!</definedName>
    <definedName name="__3__123Graph_ACHART_7" localSheetId="1" hidden="1">'[1]Input-Actual'!#REF!</definedName>
    <definedName name="__3__123Graph_ACHART_7" hidden="1">'[1]Input-Actual'!#REF!</definedName>
    <definedName name="__30__123Graph_AChart_1R" localSheetId="0" hidden="1">#REF!</definedName>
    <definedName name="__30__123Graph_AChart_1R" localSheetId="11" hidden="1">#REF!</definedName>
    <definedName name="__30__123Graph_AChart_1R" localSheetId="1" hidden="1">#REF!</definedName>
    <definedName name="__30__123Graph_AChart_1R" hidden="1">#REF!</definedName>
    <definedName name="__31__123Graph_AChart_1S" localSheetId="0" hidden="1">#REF!</definedName>
    <definedName name="__31__123Graph_AChart_1S" localSheetId="11" hidden="1">#REF!</definedName>
    <definedName name="__31__123Graph_AChart_1S" localSheetId="1" hidden="1">#REF!</definedName>
    <definedName name="__31__123Graph_AChart_1S" hidden="1">#REF!</definedName>
    <definedName name="__32__123Graph_AChart_1T" localSheetId="0" hidden="1">#REF!</definedName>
    <definedName name="__32__123Graph_AChart_1T" localSheetId="11" hidden="1">#REF!</definedName>
    <definedName name="__32__123Graph_AChart_1T" localSheetId="1" hidden="1">#REF!</definedName>
    <definedName name="__32__123Graph_AChart_1T" hidden="1">#REF!</definedName>
    <definedName name="__33__123Graph_AChart_1U" hidden="1">#REF!</definedName>
    <definedName name="__34__123Graph_AChart_1V" hidden="1">#REF!</definedName>
    <definedName name="__35__123Graph_AChart_1W" hidden="1">#REF!</definedName>
    <definedName name="__36__123Graph_AChart_1X" hidden="1">#REF!</definedName>
    <definedName name="__37__123Graph_AChart_1Y" hidden="1">#REF!</definedName>
    <definedName name="__38__123Graph_AChart_1Z" hidden="1">#REF!</definedName>
    <definedName name="__39__123Graph_AChart_2D" hidden="1">#REF!</definedName>
    <definedName name="__4__123Graph_AChart_1AC" hidden="1">#REF!</definedName>
    <definedName name="__4__123Graph_BCHART_1" localSheetId="0" hidden="1">'[1]Input-Actual'!#REF!</definedName>
    <definedName name="__4__123Graph_BCHART_1" localSheetId="11" hidden="1">'[1]Input-Actual'!#REF!</definedName>
    <definedName name="__4__123Graph_BCHART_1" localSheetId="1" hidden="1">'[1]Input-Actual'!#REF!</definedName>
    <definedName name="__4__123Graph_BCHART_1" hidden="1">'[1]Input-Actual'!#REF!</definedName>
    <definedName name="__40__123Graph_AChart_3D" localSheetId="0" hidden="1">#REF!</definedName>
    <definedName name="__40__123Graph_AChart_3D" localSheetId="11" hidden="1">#REF!</definedName>
    <definedName name="__40__123Graph_AChart_3D" localSheetId="1" hidden="1">#REF!</definedName>
    <definedName name="__40__123Graph_AChart_3D" hidden="1">#REF!</definedName>
    <definedName name="__41__123Graph_AChart_3X" localSheetId="0" hidden="1">#REF!</definedName>
    <definedName name="__41__123Graph_AChart_3X" localSheetId="11" hidden="1">#REF!</definedName>
    <definedName name="__41__123Graph_AChart_3X" localSheetId="1" hidden="1">#REF!</definedName>
    <definedName name="__41__123Graph_AChart_3X" hidden="1">#REF!</definedName>
    <definedName name="__42__123Graph_AChart_9C" localSheetId="0" hidden="1">#REF!</definedName>
    <definedName name="__42__123Graph_AChart_9C" localSheetId="11" hidden="1">#REF!</definedName>
    <definedName name="__42__123Graph_AChart_9C" localSheetId="1" hidden="1">#REF!</definedName>
    <definedName name="__42__123Graph_AChart_9C" hidden="1">#REF!</definedName>
    <definedName name="__43__123Graph_AGRAFICO_20" hidden="1">[2]TASSI2!$AG$7:$AG$19</definedName>
    <definedName name="__44__123Graph_AGRAFICO_7" hidden="1">'[2]Tav.22 Rischio di Credito'!$AJ$7:$AJ$29</definedName>
    <definedName name="__45__123Graph_AGRAFICO_8" hidden="1">'[2]Tav.22 Rischio di Credito'!$AJ$30:$AJ$41</definedName>
    <definedName name="__46__123Graph_BChart_1AA" localSheetId="0" hidden="1">#REF!</definedName>
    <definedName name="__46__123Graph_BChart_1AA" localSheetId="11" hidden="1">#REF!</definedName>
    <definedName name="__46__123Graph_BChart_1AA" localSheetId="1" hidden="1">#REF!</definedName>
    <definedName name="__46__123Graph_BChart_1AA" hidden="1">#REF!</definedName>
    <definedName name="__47__123Graph_BChart_1AB" localSheetId="0" hidden="1">#REF!</definedName>
    <definedName name="__47__123Graph_BChart_1AB" localSheetId="11" hidden="1">#REF!</definedName>
    <definedName name="__47__123Graph_BChart_1AB" localSheetId="1" hidden="1">#REF!</definedName>
    <definedName name="__47__123Graph_BChart_1AB" hidden="1">#REF!</definedName>
    <definedName name="__48__123Graph_BChart_1AC" localSheetId="0" hidden="1">#REF!</definedName>
    <definedName name="__48__123Graph_BChart_1AC" localSheetId="11" hidden="1">#REF!</definedName>
    <definedName name="__48__123Graph_BChart_1AC" localSheetId="1" hidden="1">#REF!</definedName>
    <definedName name="__48__123Graph_BChart_1AC" hidden="1">#REF!</definedName>
    <definedName name="__49__123Graph_BChart_1AD" hidden="1">#REF!</definedName>
    <definedName name="__5__123Graph_AChart_1AD" hidden="1">#REF!</definedName>
    <definedName name="__5__123Graph_BCHART_5" localSheetId="0" hidden="1">'[1]Input-Actual'!#REF!</definedName>
    <definedName name="__5__123Graph_BCHART_5" localSheetId="11" hidden="1">'[1]Input-Actual'!#REF!</definedName>
    <definedName name="__5__123Graph_BCHART_5" localSheetId="1" hidden="1">'[1]Input-Actual'!#REF!</definedName>
    <definedName name="__5__123Graph_BCHART_5" hidden="1">'[1]Input-Actual'!#REF!</definedName>
    <definedName name="__50__123Graph_BChart_1AE" localSheetId="0" hidden="1">#REF!</definedName>
    <definedName name="__50__123Graph_BChart_1AE" localSheetId="11" hidden="1">#REF!</definedName>
    <definedName name="__50__123Graph_BChart_1AE" localSheetId="1" hidden="1">#REF!</definedName>
    <definedName name="__50__123Graph_BChart_1AE" hidden="1">#REF!</definedName>
    <definedName name="__51__123Graph_BChart_1AF" localSheetId="0" hidden="1">#REF!</definedName>
    <definedName name="__51__123Graph_BChart_1AF" localSheetId="11" hidden="1">#REF!</definedName>
    <definedName name="__51__123Graph_BChart_1AF" localSheetId="1" hidden="1">#REF!</definedName>
    <definedName name="__51__123Graph_BChart_1AF" hidden="1">#REF!</definedName>
    <definedName name="__52__123Graph_BChart_1AG" localSheetId="0" hidden="1">#REF!</definedName>
    <definedName name="__52__123Graph_BChart_1AG" localSheetId="11" hidden="1">#REF!</definedName>
    <definedName name="__52__123Graph_BChart_1AG" localSheetId="1" hidden="1">#REF!</definedName>
    <definedName name="__52__123Graph_BChart_1AG" hidden="1">#REF!</definedName>
    <definedName name="__53__123Graph_BChart_1B" hidden="1">#REF!</definedName>
    <definedName name="__54__123Graph_BChart_1C" hidden="1">#REF!</definedName>
    <definedName name="__55__123Graph_BChart_1E" hidden="1">#REF!</definedName>
    <definedName name="__56__123Graph_BChart_1F" hidden="1">#REF!</definedName>
    <definedName name="__57__123Graph_BChart_1G" hidden="1">#REF!</definedName>
    <definedName name="__58__123Graph_BChart_1H" hidden="1">#REF!</definedName>
    <definedName name="__59__123Graph_BChart_1I" hidden="1">#REF!</definedName>
    <definedName name="__6__123Graph_AChart_1AE" hidden="1">#REF!</definedName>
    <definedName name="__6__123Graph_BCHART_7" localSheetId="0" hidden="1">'[1]Input-Actual'!#REF!</definedName>
    <definedName name="__6__123Graph_BCHART_7" localSheetId="11" hidden="1">'[1]Input-Actual'!#REF!</definedName>
    <definedName name="__6__123Graph_BCHART_7" localSheetId="1" hidden="1">'[1]Input-Actual'!#REF!</definedName>
    <definedName name="__6__123Graph_BCHART_7" hidden="1">'[1]Input-Actual'!#REF!</definedName>
    <definedName name="__60__123Graph_BChart_1J" localSheetId="0" hidden="1">#REF!</definedName>
    <definedName name="__60__123Graph_BChart_1J" localSheetId="11" hidden="1">#REF!</definedName>
    <definedName name="__60__123Graph_BChart_1J" localSheetId="1" hidden="1">#REF!</definedName>
    <definedName name="__60__123Graph_BChart_1J" hidden="1">#REF!</definedName>
    <definedName name="__61__123Graph_BChart_1K" localSheetId="0" hidden="1">#REF!</definedName>
    <definedName name="__61__123Graph_BChart_1K" localSheetId="11" hidden="1">#REF!</definedName>
    <definedName name="__61__123Graph_BChart_1K" localSheetId="1" hidden="1">#REF!</definedName>
    <definedName name="__61__123Graph_BChart_1K" hidden="1">#REF!</definedName>
    <definedName name="__62__123Graph_BChart_1L" localSheetId="0" hidden="1">#REF!</definedName>
    <definedName name="__62__123Graph_BChart_1L" localSheetId="11" hidden="1">#REF!</definedName>
    <definedName name="__62__123Graph_BChart_1L" localSheetId="1" hidden="1">#REF!</definedName>
    <definedName name="__62__123Graph_BChart_1L" hidden="1">#REF!</definedName>
    <definedName name="__63__123Graph_BChart_1N" hidden="1">#REF!</definedName>
    <definedName name="__64__123Graph_BChart_1Q" hidden="1">#REF!</definedName>
    <definedName name="__65__123Graph_BChart_1U" hidden="1">#REF!</definedName>
    <definedName name="__66__123Graph_BChart_1Y" hidden="1">#REF!</definedName>
    <definedName name="__67__123Graph_BChart_1Z" hidden="1">#REF!</definedName>
    <definedName name="__68__123Graph_BChart_2D" hidden="1">#REF!</definedName>
    <definedName name="__69__123Graph_BChart_9C" hidden="1">#REF!</definedName>
    <definedName name="__7__123Graph_AChart_1AF" hidden="1">#REF!</definedName>
    <definedName name="__7__123Graph_CCHART_5" localSheetId="0" hidden="1">'[1]Input-Actual'!#REF!</definedName>
    <definedName name="__7__123Graph_CCHART_5" localSheetId="11" hidden="1">'[1]Input-Actual'!#REF!</definedName>
    <definedName name="__7__123Graph_CCHART_5" localSheetId="1" hidden="1">'[1]Input-Actual'!#REF!</definedName>
    <definedName name="__7__123Graph_CCHART_5" hidden="1">'[1]Input-Actual'!#REF!</definedName>
    <definedName name="__70__123Graph_BGRAFICO_20" hidden="1">[2]TASSI2!$AH$7:$AH$19</definedName>
    <definedName name="__71__123Graph_BGRAFICO_7" hidden="1">'[2]Tav.22 Rischio di Credito'!$AK$7:$AK$29</definedName>
    <definedName name="__72__123Graph_BGRAFICO_8" hidden="1">'[2]Tav.22 Rischio di Credito'!$AK$30:$AK$41</definedName>
    <definedName name="__73__123Graph_CChart_1AA" localSheetId="0" hidden="1">#REF!</definedName>
    <definedName name="__73__123Graph_CChart_1AA" localSheetId="11" hidden="1">#REF!</definedName>
    <definedName name="__73__123Graph_CChart_1AA" localSheetId="1" hidden="1">#REF!</definedName>
    <definedName name="__73__123Graph_CChart_1AA" hidden="1">#REF!</definedName>
    <definedName name="__74__123Graph_CChart_1AB" localSheetId="0" hidden="1">#REF!</definedName>
    <definedName name="__74__123Graph_CChart_1AB" localSheetId="11" hidden="1">#REF!</definedName>
    <definedName name="__74__123Graph_CChart_1AB" localSheetId="1" hidden="1">#REF!</definedName>
    <definedName name="__74__123Graph_CChart_1AB" hidden="1">#REF!</definedName>
    <definedName name="__75__123Graph_CChart_1AE" localSheetId="0" hidden="1">#REF!</definedName>
    <definedName name="__75__123Graph_CChart_1AE" localSheetId="11" hidden="1">#REF!</definedName>
    <definedName name="__75__123Graph_CChart_1AE" localSheetId="1" hidden="1">#REF!</definedName>
    <definedName name="__75__123Graph_CChart_1AE" hidden="1">#REF!</definedName>
    <definedName name="__76__123Graph_CChart_1AF" hidden="1">#REF!</definedName>
    <definedName name="__77__123Graph_CChart_1B" hidden="1">#REF!</definedName>
    <definedName name="__78__123Graph_CChart_1C" hidden="1">#REF!</definedName>
    <definedName name="__79__123Graph_CChart_1E" hidden="1">#REF!</definedName>
    <definedName name="__8__123Graph_AChart_1AG" hidden="1">#REF!</definedName>
    <definedName name="__8__123Graph_CCHART_7" localSheetId="0" hidden="1">'[1]Input-Actual'!#REF!</definedName>
    <definedName name="__8__123Graph_CCHART_7" localSheetId="11" hidden="1">'[1]Input-Actual'!#REF!</definedName>
    <definedName name="__8__123Graph_CCHART_7" localSheetId="1" hidden="1">'[1]Input-Actual'!#REF!</definedName>
    <definedName name="__8__123Graph_CCHART_7" hidden="1">'[1]Input-Actual'!#REF!</definedName>
    <definedName name="__80__123Graph_CChart_1F" localSheetId="0" hidden="1">#REF!</definedName>
    <definedName name="__80__123Graph_CChart_1F" localSheetId="11" hidden="1">#REF!</definedName>
    <definedName name="__80__123Graph_CChart_1F" localSheetId="1" hidden="1">#REF!</definedName>
    <definedName name="__80__123Graph_CChart_1F" hidden="1">#REF!</definedName>
    <definedName name="__81__123Graph_CChart_1G" localSheetId="0" hidden="1">#REF!</definedName>
    <definedName name="__81__123Graph_CChart_1G" localSheetId="11" hidden="1">#REF!</definedName>
    <definedName name="__81__123Graph_CChart_1G" localSheetId="1" hidden="1">#REF!</definedName>
    <definedName name="__81__123Graph_CChart_1G" hidden="1">#REF!</definedName>
    <definedName name="__82__123Graph_CChart_1H" localSheetId="0" hidden="1">#REF!</definedName>
    <definedName name="__82__123Graph_CChart_1H" localSheetId="11" hidden="1">#REF!</definedName>
    <definedName name="__82__123Graph_CChart_1H" localSheetId="1" hidden="1">#REF!</definedName>
    <definedName name="__82__123Graph_CChart_1H" hidden="1">#REF!</definedName>
    <definedName name="__83__123Graph_CChart_1I" hidden="1">#REF!</definedName>
    <definedName name="__84__123Graph_CChart_1J" hidden="1">#REF!</definedName>
    <definedName name="__85__123Graph_CChart_1K" hidden="1">#REF!</definedName>
    <definedName name="__86__123Graph_CChart_1L" hidden="1">#REF!</definedName>
    <definedName name="__87__123Graph_CChart_1N" hidden="1">#REF!</definedName>
    <definedName name="__88__123Graph_CChart_1U" hidden="1">#REF!</definedName>
    <definedName name="__89__123Graph_CChart_1Y" hidden="1">#REF!</definedName>
    <definedName name="__9__123Graph_AChart_1AI" hidden="1">#REF!</definedName>
    <definedName name="__9__123Graph_LBL_ACHART_6" localSheetId="0" hidden="1">'[1]Input-Actual'!#REF!</definedName>
    <definedName name="__9__123Graph_LBL_ACHART_6" localSheetId="11" hidden="1">'[1]Input-Actual'!#REF!</definedName>
    <definedName name="__9__123Graph_LBL_ACHART_6" localSheetId="1" hidden="1">'[1]Input-Actual'!#REF!</definedName>
    <definedName name="__9__123Graph_LBL_ACHART_6" hidden="1">'[1]Input-Actual'!#REF!</definedName>
    <definedName name="__90__123Graph_CChart_9C" localSheetId="0" hidden="1">#REF!</definedName>
    <definedName name="__90__123Graph_CChart_9C" localSheetId="11" hidden="1">#REF!</definedName>
    <definedName name="__90__123Graph_CChart_9C" localSheetId="1" hidden="1">#REF!</definedName>
    <definedName name="__90__123Graph_CChart_9C" hidden="1">#REF!</definedName>
    <definedName name="__91__123Graph_CGRAFICO_20" hidden="1">[2]TASSI2!$AI$7:$AI$19</definedName>
    <definedName name="__92__123Graph_DChart_1AB" localSheetId="0" hidden="1">#REF!</definedName>
    <definedName name="__92__123Graph_DChart_1AB" localSheetId="11" hidden="1">#REF!</definedName>
    <definedName name="__92__123Graph_DChart_1AB" localSheetId="1" hidden="1">#REF!</definedName>
    <definedName name="__92__123Graph_DChart_1AB" hidden="1">#REF!</definedName>
    <definedName name="__93__123Graph_DChart_1B" localSheetId="0" hidden="1">#REF!</definedName>
    <definedName name="__93__123Graph_DChart_1B" localSheetId="11" hidden="1">#REF!</definedName>
    <definedName name="__93__123Graph_DChart_1B" localSheetId="1" hidden="1">#REF!</definedName>
    <definedName name="__93__123Graph_DChart_1B" hidden="1">#REF!</definedName>
    <definedName name="__94__123Graph_DChart_1C" localSheetId="0" hidden="1">#REF!</definedName>
    <definedName name="__94__123Graph_DChart_1C" localSheetId="11" hidden="1">#REF!</definedName>
    <definedName name="__94__123Graph_DChart_1C" localSheetId="1" hidden="1">#REF!</definedName>
    <definedName name="__94__123Graph_DChart_1C" hidden="1">#REF!</definedName>
    <definedName name="__95__123Graph_DChart_1I" hidden="1">#REF!</definedName>
    <definedName name="__96__123Graph_DChart_1J" hidden="1">#REF!</definedName>
    <definedName name="__97__123Graph_DChart_1K" hidden="1">#REF!</definedName>
    <definedName name="__98__123Graph_DChart_1L" hidden="1">#REF!</definedName>
    <definedName name="__99__123Graph_DGRAFICO_20" hidden="1">[2]TASSI2!$AJ$7:$AJ$19</definedName>
    <definedName name="__a1" localSheetId="0" hidden="1">{"NewCo_View",#N/A,FALSE,"Calculations"}</definedName>
    <definedName name="__a1" localSheetId="11" hidden="1">{"NewCo_View",#N/A,FALSE,"Calculations"}</definedName>
    <definedName name="__a1" localSheetId="1" hidden="1">{"NewCo_View",#N/A,FALSE,"Calculations"}</definedName>
    <definedName name="__a1" hidden="1">{"NewCo_View",#N/A,FALSE,"Calculations"}</definedName>
    <definedName name="__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675" localSheetId="0" hidden="1">{"fis.dbo.r1_datasum"}</definedName>
    <definedName name="__CC675" localSheetId="11" hidden="1">{"fis.dbo.r1_datasum"}</definedName>
    <definedName name="__CC675" localSheetId="1" hidden="1">{"fis.dbo.r1_datasum"}</definedName>
    <definedName name="__CC675" hidden="1">{"fis.dbo.r1_datasum"}</definedName>
    <definedName name="__CC678" localSheetId="0" hidden="1">{"fis.dbo.r1_datasum"}</definedName>
    <definedName name="__CC678" localSheetId="11" hidden="1">{"fis.dbo.r1_datasum"}</definedName>
    <definedName name="__CC678" localSheetId="1" hidden="1">{"fis.dbo.r1_datasum"}</definedName>
    <definedName name="__CC678" hidden="1">{"fis.dbo.r1_datasum"}</definedName>
    <definedName name="__dd3" localSheetId="0" hidden="1">{"CBGMASTER",#N/A,FALSE,"CBG"}</definedName>
    <definedName name="__dd3" localSheetId="11" hidden="1">{"CBGMASTER",#N/A,FALSE,"CBG"}</definedName>
    <definedName name="__dd3" localSheetId="1" hidden="1">{"CBGMASTER",#N/A,FALSE,"CBG"}</definedName>
    <definedName name="__dd3" hidden="1">{"CBGMASTER",#N/A,FALSE,"CBG"}</definedName>
    <definedName name="__FDS_HYPERLINK_TOGGLE_STATE__" hidden="1">"ON"</definedName>
    <definedName name="__FTE2" localSheetId="0" hidden="1">{"NewCo_View",#N/A,FALSE,"Calculations"}</definedName>
    <definedName name="__FTE2" localSheetId="11" hidden="1">{"NewCo_View",#N/A,FALSE,"Calculations"}</definedName>
    <definedName name="__FTE2" localSheetId="1" hidden="1">{"NewCo_View",#N/A,FALSE,"Calculations"}</definedName>
    <definedName name="__FTE2" hidden="1">{"NewCo_View",#N/A,FALSE,"Calculations"}</definedName>
    <definedName name="__mis1" localSheetId="0" hidden="1">{#N/A,#N/A,TRUE,"Totals";#N/A,#N/A,TRUE,"Written Quote Out";#N/A,#N/A,TRUE,"Accepted Quotes";#N/A,#N/A,TRUE,"Application on";#N/A,#N/A,TRUE,"Rejected"}</definedName>
    <definedName name="__mis1" localSheetId="11" hidden="1">{#N/A,#N/A,TRUE,"Totals";#N/A,#N/A,TRUE,"Written Quote Out";#N/A,#N/A,TRUE,"Accepted Quotes";#N/A,#N/A,TRUE,"Application on";#N/A,#N/A,TRUE,"Rejected"}</definedName>
    <definedName name="__mis1" localSheetId="1" hidden="1">{#N/A,#N/A,TRUE,"Totals";#N/A,#N/A,TRUE,"Written Quote Out";#N/A,#N/A,TRUE,"Accepted Quotes";#N/A,#N/A,TRUE,"Application on";#N/A,#N/A,TRUE,"Rejected"}</definedName>
    <definedName name="__mis1" hidden="1">{#N/A,#N/A,TRUE,"Totals";#N/A,#N/A,TRUE,"Written Quote Out";#N/A,#N/A,TRUE,"Accepted Quotes";#N/A,#N/A,TRUE,"Application on";#N/A,#N/A,TRUE,"Rejected"}</definedName>
    <definedName name="__mis2" localSheetId="0" hidden="1">{#N/A,#N/A,FALSE,"Written Quote Out";#N/A,#N/A,FALSE,"Accepted Quotes";#N/A,#N/A,FALSE,"Rejected"}</definedName>
    <definedName name="__mis2" localSheetId="11" hidden="1">{#N/A,#N/A,FALSE,"Written Quote Out";#N/A,#N/A,FALSE,"Accepted Quotes";#N/A,#N/A,FALSE,"Rejected"}</definedName>
    <definedName name="__mis2" localSheetId="1" hidden="1">{#N/A,#N/A,FALSE,"Written Quote Out";#N/A,#N/A,FALSE,"Accepted Quotes";#N/A,#N/A,FALSE,"Rejected"}</definedName>
    <definedName name="__mis2" hidden="1">{#N/A,#N/A,FALSE,"Written Quote Out";#N/A,#N/A,FALSE,"Accepted Quotes";#N/A,#N/A,FALSE,"Rejected"}</definedName>
    <definedName name="__nam2" hidden="1">"c2204"</definedName>
    <definedName name="__new1" localSheetId="0" hidden="1">{#N/A,#N/A,TRUE,"Written Quote Out";#N/A,#N/A,TRUE,"Accepted Quotes"}</definedName>
    <definedName name="__new1" localSheetId="11" hidden="1">{#N/A,#N/A,TRUE,"Written Quote Out";#N/A,#N/A,TRUE,"Accepted Quotes"}</definedName>
    <definedName name="__new1" localSheetId="1" hidden="1">{#N/A,#N/A,TRUE,"Written Quote Out";#N/A,#N/A,TRUE,"Accepted Quotes"}</definedName>
    <definedName name="__new1" hidden="1">{#N/A,#N/A,TRUE,"Written Quote Out";#N/A,#N/A,TRUE,"Accepted Quotes"}</definedName>
    <definedName name="__new2" localSheetId="0" hidden="1">{#N/A,#N/A,TRUE,"Written Quote Out";#N/A,#N/A,TRUE,"Accepted Quotes"}</definedName>
    <definedName name="__new2" localSheetId="11" hidden="1">{#N/A,#N/A,TRUE,"Written Quote Out";#N/A,#N/A,TRUE,"Accepted Quotes"}</definedName>
    <definedName name="__new2" localSheetId="1" hidden="1">{#N/A,#N/A,TRUE,"Written Quote Out";#N/A,#N/A,TRUE,"Accepted Quotes"}</definedName>
    <definedName name="__new2" hidden="1">{#N/A,#N/A,TRUE,"Written Quote Out";#N/A,#N/A,TRUE,"Accepted Quotes"}</definedName>
    <definedName name="_1__123Graph_ACHART_1" hidden="1">'[1]Input-Actual'!#REF!</definedName>
    <definedName name="_10__123Graph_XCHART_1" hidden="1">'[1]Input-Actual'!#REF!</definedName>
    <definedName name="_11__123Graph_XCHART_7" hidden="1">'[1]Input-Actual'!#REF!</definedName>
    <definedName name="_2__123Graph_ACHART_5" hidden="1">'[1]Input-Actual'!#REF!</definedName>
    <definedName name="_3__123Graph_ACHART_7" hidden="1">'[1]Input-Actual'!#REF!</definedName>
    <definedName name="_4__123Graph_BCHART_1" hidden="1">'[1]Input-Actual'!#REF!</definedName>
    <definedName name="_5__123Graph_BCHART_5" hidden="1">'[1]Input-Actual'!#REF!</definedName>
    <definedName name="_6__123Graph_BCHART_7" hidden="1">'[1]Input-Actual'!#REF!</definedName>
    <definedName name="_7__123Graph_CCHART_5" hidden="1">'[1]Input-Actual'!#REF!</definedName>
    <definedName name="_8__123Graph_CCHART_7" hidden="1">'[1]Input-Actual'!#REF!</definedName>
    <definedName name="_9__123Graph_LBL_ACHART_6" hidden="1">'[1]Input-Actual'!#REF!</definedName>
    <definedName name="_a1" localSheetId="0" hidden="1">{"NewCo_View",#N/A,FALSE,"Calculations"}</definedName>
    <definedName name="_a1" localSheetId="11" hidden="1">{"NewCo_View",#N/A,FALSE,"Calculations"}</definedName>
    <definedName name="_a1" localSheetId="1" hidden="1">{"NewCo_View",#N/A,FALSE,"Calculations"}</definedName>
    <definedName name="_a1" hidden="1">{"NewCo_View",#N/A,FALSE,"Calculations"}</definedName>
    <definedName name="_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localSheetId="0" hidden="1">{"NewCo_View",#N/A,FALSE,"Calculations"}</definedName>
    <definedName name="_a3" localSheetId="11" hidden="1">{"NewCo_View",#N/A,FALSE,"Calculations"}</definedName>
    <definedName name="_a3" localSheetId="1" hidden="1">{"NewCo_View",#N/A,FALSE,"Calculations"}</definedName>
    <definedName name="_a3" hidden="1">{"NewCo_View",#N/A,FALSE,"Calculations"}</definedName>
    <definedName name="_aa2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Q4.1" hidden="1">#REF!</definedName>
    <definedName name="_BQ4.2" hidden="1">#REF!</definedName>
    <definedName name="_BQ4.3" hidden="1">#REF!</definedName>
    <definedName name="_CC675" localSheetId="0" hidden="1">{"fis.dbo.r1_datasum"}</definedName>
    <definedName name="_CC675" localSheetId="11" hidden="1">{"fis.dbo.r1_datasum"}</definedName>
    <definedName name="_CC675" localSheetId="1" hidden="1">{"fis.dbo.r1_datasum"}</definedName>
    <definedName name="_CC675" hidden="1">{"fis.dbo.r1_datasum"}</definedName>
    <definedName name="_CC678" localSheetId="0" hidden="1">{"fis.dbo.r1_datasum"}</definedName>
    <definedName name="_CC678" localSheetId="11" hidden="1">{"fis.dbo.r1_datasum"}</definedName>
    <definedName name="_CC678" localSheetId="1" hidden="1">{"fis.dbo.r1_datasum"}</definedName>
    <definedName name="_CC678" hidden="1">{"fis.dbo.r1_datasum"}</definedName>
    <definedName name="_dd3" localSheetId="0" hidden="1">{"CBGMASTER",#N/A,FALSE,"CBG"}</definedName>
    <definedName name="_dd3" localSheetId="11" hidden="1">{"CBGMASTER",#N/A,FALSE,"CBG"}</definedName>
    <definedName name="_dd3" localSheetId="1" hidden="1">{"CBGMASTER",#N/A,FALSE,"CBG"}</definedName>
    <definedName name="_dd3" hidden="1">{"CBGMASTER",#N/A,FALSE,"CBG"}</definedName>
    <definedName name="_DNORC" comment="Refers to a consolidated subsidiary regulated by a domestic non-OSFI authority">"Domestic non-OSFI regulated consolidated"</definedName>
    <definedName name="_DomNORegCons">"Domestic non-OSFI regulated consolidated"</definedName>
    <definedName name="_FARC" comment="Refers to consolidated subsidiary regulated by a foreign authority">"Foreign regulated consolidated"</definedName>
    <definedName name="_Fill" localSheetId="0" hidden="1">#REF!</definedName>
    <definedName name="_Fill" localSheetId="11" hidden="1">#REF!</definedName>
    <definedName name="_Fill" hidden="1">#REF!</definedName>
    <definedName name="_fill2" hidden="1">#REF!</definedName>
    <definedName name="_Fill3" hidden="1">#REF!</definedName>
    <definedName name="_FillTD" hidden="1">#REF!</definedName>
    <definedName name="_FOBR" comment="Refers to a foreign branch">"Foreign branch"</definedName>
    <definedName name="_ForBrh">"Foreign branch"</definedName>
    <definedName name="_ForRegCons">"Foreign regulated consolidated"</definedName>
    <definedName name="_FTE2" localSheetId="0" hidden="1">{"NewCo_View",#N/A,FALSE,"Calculations"}</definedName>
    <definedName name="_FTE2" localSheetId="11" hidden="1">{"NewCo_View",#N/A,FALSE,"Calculations"}</definedName>
    <definedName name="_FTE2" localSheetId="1" hidden="1">{"NewCo_View",#N/A,FALSE,"Calculations"}</definedName>
    <definedName name="_FTE2" hidden="1">{"NewCo_View",#N/A,FALSE,"Calculations"}</definedName>
    <definedName name="_Key1" hidden="1">#REF!</definedName>
    <definedName name="_Key2" hidden="1">#REF!</definedName>
    <definedName name="_keys" hidden="1">#REF!</definedName>
    <definedName name="_mis1" localSheetId="0" hidden="1">{#N/A,#N/A,TRUE,"Totals";#N/A,#N/A,TRUE,"Written Quote Out";#N/A,#N/A,TRUE,"Accepted Quotes";#N/A,#N/A,TRUE,"Application on";#N/A,#N/A,TRUE,"Rejected"}</definedName>
    <definedName name="_mis1" localSheetId="11" hidden="1">{#N/A,#N/A,TRUE,"Totals";#N/A,#N/A,TRUE,"Written Quote Out";#N/A,#N/A,TRUE,"Accepted Quotes";#N/A,#N/A,TRUE,"Application on";#N/A,#N/A,TRUE,"Rejected"}</definedName>
    <definedName name="_mis1" localSheetId="1" hidden="1">{#N/A,#N/A,TRUE,"Totals";#N/A,#N/A,TRUE,"Written Quote Out";#N/A,#N/A,TRUE,"Accepted Quotes";#N/A,#N/A,TRUE,"Application on";#N/A,#N/A,TRUE,"Rejected"}</definedName>
    <definedName name="_mis1" hidden="1">{#N/A,#N/A,TRUE,"Totals";#N/A,#N/A,TRUE,"Written Quote Out";#N/A,#N/A,TRUE,"Accepted Quotes";#N/A,#N/A,TRUE,"Application on";#N/A,#N/A,TRUE,"Rejected"}</definedName>
    <definedName name="_mis2" localSheetId="0" hidden="1">{#N/A,#N/A,FALSE,"Written Quote Out";#N/A,#N/A,FALSE,"Accepted Quotes";#N/A,#N/A,FALSE,"Rejected"}</definedName>
    <definedName name="_mis2" localSheetId="11" hidden="1">{#N/A,#N/A,FALSE,"Written Quote Out";#N/A,#N/A,FALSE,"Accepted Quotes";#N/A,#N/A,FALSE,"Rejected"}</definedName>
    <definedName name="_mis2" localSheetId="1" hidden="1">{#N/A,#N/A,FALSE,"Written Quote Out";#N/A,#N/A,FALSE,"Accepted Quotes";#N/A,#N/A,FALSE,"Rejected"}</definedName>
    <definedName name="_mis2" hidden="1">{#N/A,#N/A,FALSE,"Written Quote Out";#N/A,#N/A,FALSE,"Accepted Quotes";#N/A,#N/A,FALSE,"Rejected"}</definedName>
    <definedName name="_nam2" hidden="1">"c2204"</definedName>
    <definedName name="_new1" localSheetId="0" hidden="1">{#N/A,#N/A,TRUE,"Written Quote Out";#N/A,#N/A,TRUE,"Accepted Quotes"}</definedName>
    <definedName name="_new1" localSheetId="11" hidden="1">{#N/A,#N/A,TRUE,"Written Quote Out";#N/A,#N/A,TRUE,"Accepted Quotes"}</definedName>
    <definedName name="_new1" localSheetId="1" hidden="1">{#N/A,#N/A,TRUE,"Written Quote Out";#N/A,#N/A,TRUE,"Accepted Quotes"}</definedName>
    <definedName name="_new1" hidden="1">{#N/A,#N/A,TRUE,"Written Quote Out";#N/A,#N/A,TRUE,"Accepted Quotes"}</definedName>
    <definedName name="_new2" localSheetId="0" hidden="1">{#N/A,#N/A,TRUE,"Written Quote Out";#N/A,#N/A,TRUE,"Accepted Quotes"}</definedName>
    <definedName name="_new2" localSheetId="11" hidden="1">{#N/A,#N/A,TRUE,"Written Quote Out";#N/A,#N/A,TRUE,"Accepted Quotes"}</definedName>
    <definedName name="_new2" localSheetId="1" hidden="1">{#N/A,#N/A,TRUE,"Written Quote Out";#N/A,#N/A,TRUE,"Accepted Quotes"}</definedName>
    <definedName name="_new2" hidden="1">{#N/A,#N/A,TRUE,"Written Quote Out";#N/A,#N/A,TRUE,"Accepted Quotes"}</definedName>
    <definedName name="_Order1" hidden="1">255</definedName>
    <definedName name="_Order2" hidden="1">255</definedName>
    <definedName name="_Parse_In" hidden="1">#REF!</definedName>
    <definedName name="_rtFBNA" comment="Deduction - foreign branch net assets (%)">0.2</definedName>
    <definedName name="_rtFBNVA" comment="Deduction - foreign branch net vested  assets (%)">0.8</definedName>
    <definedName name="_rtFBRNA" comment="Deduction - foreign branch net assets (%)">0.2</definedName>
    <definedName name="_rtFBRVNA" comment="Deduct - foreign branch vested net assets (80%)">0.8</definedName>
    <definedName name="_rwDNORS" comment="Risk factor - domestic non-OSFI regulated subsidiary (%)" localSheetId="0">0.4</definedName>
    <definedName name="_rwDNORS" comment="Risk factor - domestic non-OSFI regulated subsidiary (%)" localSheetId="11">0.4</definedName>
    <definedName name="_rwDNORS" comment="Risk factor - domestic non-OSFI regulated subsidiary" localSheetId="1">0.4</definedName>
    <definedName name="_rwDNORS" comment="Risk weight - domestic non-OSFI regulated subsidiary">2.5</definedName>
    <definedName name="_rwFBRN" comment="Risk weight - foreign branches">300%</definedName>
    <definedName name="_rwFNORS" comment="Risk factor - foreign regulated subsidiary (%)" localSheetId="0">0.7</definedName>
    <definedName name="_rwFNORS" comment="Risk factor - foreign regulated subsidiary (%)" localSheetId="11">0.7</definedName>
    <definedName name="_rwFNORS" comment="Risk factor - foreign regulated subsidiary" localSheetId="1">0.7</definedName>
    <definedName name="_rwFNORS" comment="Risk weight - foreign regulated subsidiary">3.25</definedName>
    <definedName name="_Sort" localSheetId="0" hidden="1">#REF!</definedName>
    <definedName name="_Sort" localSheetId="11" hidden="1">#REF!</definedName>
    <definedName name="_Sort" localSheetId="1" hidden="1">#REF!</definedName>
    <definedName name="_Sort" hidden="1">#REF!</definedName>
    <definedName name="_wrn2" localSheetId="0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localSheetId="1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localSheetId="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wrn2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_Z_FSKJR" comment="Names of credit Rating Agencies with a common rating scale">Inputs!$A$27:$A$31</definedName>
    <definedName name="A" localSheetId="0" hidden="1">{"NewCo_View",#N/A,FALSE,"Calculations"}</definedName>
    <definedName name="A" localSheetId="11" hidden="1">{"NewCo_View",#N/A,FALSE,"Calculations"}</definedName>
    <definedName name="A" hidden="1">{"NewCo_View",#N/A,FALSE,"Calculations"}</definedName>
    <definedName name="aa" localSheetId="0" hidden="1">{#N/A,#N/A,FALSE,"Aging Summary";#N/A,#N/A,FALSE,"Ratio Analysis";#N/A,#N/A,FALSE,"Test 120 Day Accts";#N/A,#N/A,FALSE,"Tickmarks"}</definedName>
    <definedName name="aa" localSheetId="11" hidden="1">{#N/A,#N/A,FALSE,"Aging Summary";#N/A,#N/A,FALSE,"Ratio Analysis";#N/A,#N/A,FALSE,"Test 120 Day Accts";#N/A,#N/A,FALSE,"Tickmarks"}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 localSheetId="0" hidden="1">{#N/A,#N/A,FALSE,"Aging Summary";#N/A,#N/A,FALSE,"Ratio Analysis";#N/A,#N/A,FALSE,"Test 120 Day Accts";#N/A,#N/A,FALSE,"Tickmarks"}</definedName>
    <definedName name="aaa" localSheetId="11" hidden="1">{#N/A,#N/A,FALSE,"Aging Summary";#N/A,#N/A,FALSE,"Ratio Analysis";#N/A,#N/A,FALSE,"Test 120 Day Accts";#N/A,#N/A,FALSE,"Tickmarks"}</definedName>
    <definedName name="aaa" localSheetId="1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0" hidden="1">{#N/A,#N/A,FALSE,"Aging Summary";#N/A,#N/A,FALSE,"Ratio Analysis";#N/A,#N/A,FALSE,"Test 120 Day Accts";#N/A,#N/A,FALSE,"Tickmarks"}</definedName>
    <definedName name="aaa0" localSheetId="11" hidden="1">{#N/A,#N/A,FALSE,"Aging Summary";#N/A,#N/A,FALSE,"Ratio Analysis";#N/A,#N/A,FALSE,"Test 120 Day Accts";#N/A,#N/A,FALSE,"Tickmarks"}</definedName>
    <definedName name="aaa0" localSheetId="1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aaa" localSheetId="0" hidden="1">{"fis.dbo.r1_datasum"}</definedName>
    <definedName name="aaaa" localSheetId="11" hidden="1">{"fis.dbo.r1_datasum"}</definedName>
    <definedName name="aaaa" localSheetId="1" hidden="1">{"fis.dbo.r1_datasum"}</definedName>
    <definedName name="aaaa" hidden="1">{"fis.dbo.r1_datasum"}</definedName>
    <definedName name="aaaaaa" hidden="1">#N/A</definedName>
    <definedName name="aaaq" localSheetId="0" hidden="1">{"fis.dbo.r1_datasum"}</definedName>
    <definedName name="aaaq" localSheetId="11" hidden="1">{"fis.dbo.r1_datasum"}</definedName>
    <definedName name="aaaq" localSheetId="1" hidden="1">{"fis.dbo.r1_datasum"}</definedName>
    <definedName name="aaaq" hidden="1">{"fis.dbo.r1_datasum"}</definedName>
    <definedName name="aaq" localSheetId="0" hidden="1">{"fis.dbo.r1_datasum"}</definedName>
    <definedName name="aaq" localSheetId="11" hidden="1">{"fis.dbo.r1_datasum"}</definedName>
    <definedName name="aaq" localSheetId="1" hidden="1">{"fis.dbo.r1_datasum"}</definedName>
    <definedName name="aaq" hidden="1">{"fis.dbo.r1_datasum"}</definedName>
    <definedName name="aaqaa" localSheetId="0" hidden="1">{#N/A,#N/A,TRUE,"Written Quote Out";#N/A,#N/A,TRUE,"Accepted Quotes"}</definedName>
    <definedName name="aaqaa" localSheetId="11" hidden="1">{#N/A,#N/A,TRUE,"Written Quote Out";#N/A,#N/A,TRUE,"Accepted Quotes"}</definedName>
    <definedName name="aaqaa" localSheetId="1" hidden="1">{#N/A,#N/A,TRUE,"Written Quote Out";#N/A,#N/A,TRUE,"Accepted Quotes"}</definedName>
    <definedName name="aaqaa" hidden="1">{#N/A,#N/A,TRUE,"Written Quote Out";#N/A,#N/A,TRUE,"Accepted Quotes"}</definedName>
    <definedName name="AB" localSheetId="0" hidden="1">{"NewCo_View",#N/A,FALSE,"Calculations"}</definedName>
    <definedName name="AB" localSheetId="11" hidden="1">{"NewCo_View",#N/A,FALSE,"Calculations"}</definedName>
    <definedName name="AB" localSheetId="1" hidden="1">{"NewCo_View",#N/A,FALSE,"Calculations"}</definedName>
    <definedName name="AB" hidden="1">{"NewCo_View",#N/A,FALSE,"Calculations"}</definedName>
    <definedName name="abnk" localSheetId="0" hidden="1">{"fis.dbo.r1_datasum"}</definedName>
    <definedName name="abnk" localSheetId="11" hidden="1">{"fis.dbo.r1_datasum"}</definedName>
    <definedName name="abnk" localSheetId="1" hidden="1">{"fis.dbo.r1_datasum"}</definedName>
    <definedName name="abnk" hidden="1">{"fis.dbo.r1_datasum"}</definedName>
    <definedName name="abnkq" localSheetId="0" hidden="1">{"fis.dbo.r1_datasum"}</definedName>
    <definedName name="abnkq" localSheetId="11" hidden="1">{"fis.dbo.r1_datasum"}</definedName>
    <definedName name="abnkq" localSheetId="1" hidden="1">{"fis.dbo.r1_datasum"}</definedName>
    <definedName name="abnkq" hidden="1">{"fis.dbo.r1_datasum"}</definedName>
    <definedName name="AcctArea1" localSheetId="0" hidden="1">#REF!</definedName>
    <definedName name="AcctArea1" localSheetId="11" hidden="1">#REF!</definedName>
    <definedName name="AcctArea1" localSheetId="1" hidden="1">#REF!</definedName>
    <definedName name="AcctArea1" hidden="1">#REF!</definedName>
    <definedName name="AcctArea2" localSheetId="0" hidden="1">#REF!</definedName>
    <definedName name="AcctArea2" localSheetId="11" hidden="1">#REF!</definedName>
    <definedName name="AcctArea2" localSheetId="1" hidden="1">#REF!</definedName>
    <definedName name="AcctArea2" hidden="1">#REF!</definedName>
    <definedName name="AcctArea3" hidden="1">#REF!</definedName>
    <definedName name="AcctArea4" hidden="1">#REF!</definedName>
    <definedName name="ACt" hidden="1">#REF!</definedName>
    <definedName name="adae" localSheetId="0" hidden="1">{#N/A,#N/A,TRUE,"Totals";#N/A,#N/A,TRUE,"Written Quote Out";#N/A,#N/A,TRUE,"Accepted Quotes";#N/A,#N/A,TRUE,"Application on";#N/A,#N/A,TRUE,"Rejected"}</definedName>
    <definedName name="adae" localSheetId="11" hidden="1">{#N/A,#N/A,TRUE,"Totals";#N/A,#N/A,TRUE,"Written Quote Out";#N/A,#N/A,TRUE,"Accepted Quotes";#N/A,#N/A,TRUE,"Application on";#N/A,#N/A,TRUE,"Rejected"}</definedName>
    <definedName name="adae" localSheetId="1" hidden="1">{#N/A,#N/A,TRUE,"Totals";#N/A,#N/A,TRUE,"Written Quote Out";#N/A,#N/A,TRUE,"Accepted Quotes";#N/A,#N/A,TRUE,"Application on";#N/A,#N/A,TRUE,"Rejected"}</definedName>
    <definedName name="adae" hidden="1">{#N/A,#N/A,TRUE,"Totals";#N/A,#N/A,TRUE,"Written Quote Out";#N/A,#N/A,TRUE,"Accepted Quotes";#N/A,#N/A,TRUE,"Application on";#N/A,#N/A,TRUE,"Rejected"}</definedName>
    <definedName name="adsf" localSheetId="0" hidden="1">{"NewCo_View",#N/A,FALSE,"Calculations"}</definedName>
    <definedName name="adsf" localSheetId="11" hidden="1">{"NewCo_View",#N/A,FALSE,"Calculations"}</definedName>
    <definedName name="adsf" localSheetId="1" hidden="1">{"NewCo_View",#N/A,FALSE,"Calculations"}</definedName>
    <definedName name="adsf" hidden="1">{"NewCo_View",#N/A,FALSE,"Calculations"}</definedName>
    <definedName name="adt" localSheetId="0" hidden="1">{"fis.dbo.r1_datasum"}</definedName>
    <definedName name="adt" localSheetId="11" hidden="1">{"fis.dbo.r1_datasum"}</definedName>
    <definedName name="adt" localSheetId="1" hidden="1">{"fis.dbo.r1_datasum"}</definedName>
    <definedName name="adt" hidden="1">{"fis.dbo.r1_datasum"}</definedName>
    <definedName name="adtq" localSheetId="0" hidden="1">{"fis.dbo.r1_datasum"}</definedName>
    <definedName name="adtq" localSheetId="11" hidden="1">{"fis.dbo.r1_datasum"}</definedName>
    <definedName name="adtq" localSheetId="1" hidden="1">{"fis.dbo.r1_datasum"}</definedName>
    <definedName name="adtq" hidden="1">{"fis.dbo.r1_datasum"}</definedName>
    <definedName name="afsgf" localSheetId="0" hidden="1">{#N/A,#N/A,TRUE,"Totals";#N/A,#N/A,TRUE,"Written Quote Out";#N/A,#N/A,TRUE,"Accepted Quotes";#N/A,#N/A,TRUE,"Application on";#N/A,#N/A,TRUE,"Rejected"}</definedName>
    <definedName name="afsgf" localSheetId="11" hidden="1">{#N/A,#N/A,TRUE,"Totals";#N/A,#N/A,TRUE,"Written Quote Out";#N/A,#N/A,TRUE,"Accepted Quotes";#N/A,#N/A,TRUE,"Application on";#N/A,#N/A,TRUE,"Rejected"}</definedName>
    <definedName name="afsgf" localSheetId="1" hidden="1">{#N/A,#N/A,TRUE,"Totals";#N/A,#N/A,TRUE,"Written Quote Out";#N/A,#N/A,TRUE,"Accepted Quotes";#N/A,#N/A,TRUE,"Application on";#N/A,#N/A,TRUE,"Rejected"}</definedName>
    <definedName name="afsgf" hidden="1">{#N/A,#N/A,TRUE,"Totals";#N/A,#N/A,TRUE,"Written Quote Out";#N/A,#N/A,TRUE,"Accepted Quotes";#N/A,#N/A,TRUE,"Application on";#N/A,#N/A,TRUE,"Rejected"}</definedName>
    <definedName name="ag" hidden="1">#N/A</definedName>
    <definedName name="agag" localSheetId="0" hidden="1">{#N/A,#N/A,FALSE,"Aging Summary";#N/A,#N/A,FALSE,"Ratio Analysis";#N/A,#N/A,FALSE,"Test 120 Day Accts";#N/A,#N/A,FALSE,"Tickmarks"}</definedName>
    <definedName name="agag" localSheetId="11" hidden="1">{#N/A,#N/A,FALSE,"Aging Summary";#N/A,#N/A,FALSE,"Ratio Analysis";#N/A,#N/A,FALSE,"Test 120 Day Accts";#N/A,#N/A,FALSE,"Tickmarks"}</definedName>
    <definedName name="agag" localSheetId="1" hidden="1">{#N/A,#N/A,FALSE,"Aging Summary";#N/A,#N/A,FALSE,"Ratio Analysis";#N/A,#N/A,FALSE,"Test 120 Day Accts";#N/A,#N/A,FALSE,"Tickmarks"}</definedName>
    <definedName name="agag" hidden="1">{#N/A,#N/A,FALSE,"Aging Summary";#N/A,#N/A,FALSE,"Ratio Analysis";#N/A,#N/A,FALSE,"Test 120 Day Accts";#N/A,#N/A,FALSE,"Tickmarks"}</definedName>
    <definedName name="aksdfsdk" localSheetId="0" hidden="1">{#N/A,#N/A,FALSE,"Aging Summary";#N/A,#N/A,FALSE,"Ratio Analysis";#N/A,#N/A,FALSE,"Test 120 Day Accts";#N/A,#N/A,FALSE,"Tickmarks"}</definedName>
    <definedName name="aksdfsdk" localSheetId="11" hidden="1">{#N/A,#N/A,FALSE,"Aging Summary";#N/A,#N/A,FALSE,"Ratio Analysis";#N/A,#N/A,FALSE,"Test 120 Day Accts";#N/A,#N/A,FALSE,"Tickmarks"}</definedName>
    <definedName name="aksdfsdk" localSheetId="1" hidden="1">{#N/A,#N/A,FALSE,"Aging Summary";#N/A,#N/A,FALSE,"Ratio Analysis";#N/A,#N/A,FALSE,"Test 120 Day Accts";#N/A,#N/A,FALSE,"Tickmarks"}</definedName>
    <definedName name="aksdfsdk" hidden="1">{#N/A,#N/A,FALSE,"Aging Summary";#N/A,#N/A,FALSE,"Ratio Analysis";#N/A,#N/A,FALSE,"Test 120 Day Accts";#N/A,#N/A,FALSE,"Tickmarks"}</definedName>
    <definedName name="al" localSheetId="0" hidden="1">{"fis.dbo.r1_datasum"}</definedName>
    <definedName name="al" localSheetId="11" hidden="1">{"fis.dbo.r1_datasum"}</definedName>
    <definedName name="al" localSheetId="1" hidden="1">{"fis.dbo.r1_datasum"}</definedName>
    <definedName name="al" hidden="1">{"fis.dbo.r1_datasum"}</definedName>
    <definedName name="alq" localSheetId="0" hidden="1">{"fis.dbo.r1_datasum"}</definedName>
    <definedName name="alq" localSheetId="11" hidden="1">{"fis.dbo.r1_datasum"}</definedName>
    <definedName name="alq" localSheetId="1" hidden="1">{"fis.dbo.r1_datasum"}</definedName>
    <definedName name="alq" hidden="1">{"fis.dbo.r1_datasum"}</definedName>
    <definedName name="anscount" hidden="1">1</definedName>
    <definedName name="aq" localSheetId="0" hidden="1">{"fis.dbo.r1_datasum"}</definedName>
    <definedName name="aq" localSheetId="11" hidden="1">{"fis.dbo.r1_datasum"}</definedName>
    <definedName name="aq" localSheetId="1" hidden="1">{"fis.dbo.r1_datasum"}</definedName>
    <definedName name="aq" hidden="1">{"fis.dbo.r1_datasum"}</definedName>
    <definedName name="art" localSheetId="0" hidden="1">{"fis.dbo.r1_datasum"}</definedName>
    <definedName name="art" localSheetId="11" hidden="1">{"fis.dbo.r1_datasum"}</definedName>
    <definedName name="art" localSheetId="1" hidden="1">{"fis.dbo.r1_datasum"}</definedName>
    <definedName name="art" hidden="1">{"fis.dbo.r1_datasum"}</definedName>
    <definedName name="arth" localSheetId="0" hidden="1">{"fis.dbo.r1_datasum"}</definedName>
    <definedName name="arth" localSheetId="11" hidden="1">{"fis.dbo.r1_datasum"}</definedName>
    <definedName name="arth" localSheetId="1" hidden="1">{"fis.dbo.r1_datasum"}</definedName>
    <definedName name="arth" hidden="1">{"fis.dbo.r1_datasum"}</definedName>
    <definedName name="arthq" localSheetId="0" hidden="1">{"fis.dbo.r1_datasum"}</definedName>
    <definedName name="arthq" localSheetId="11" hidden="1">{"fis.dbo.r1_datasum"}</definedName>
    <definedName name="arthq" localSheetId="1" hidden="1">{"fis.dbo.r1_datasum"}</definedName>
    <definedName name="arthq" hidden="1">{"fis.dbo.r1_datasum"}</definedName>
    <definedName name="artq" localSheetId="0" hidden="1">{"fis.dbo.r1_datasum"}</definedName>
    <definedName name="artq" localSheetId="11" hidden="1">{"fis.dbo.r1_datasum"}</definedName>
    <definedName name="artq" localSheetId="1" hidden="1">{"fis.dbo.r1_datasum"}</definedName>
    <definedName name="artq" hidden="1">{"fis.dbo.r1_datasum"}</definedName>
    <definedName name="artwet" localSheetId="0" hidden="1">{"fis.dbo.r1_datasum"}</definedName>
    <definedName name="artwet" localSheetId="11" hidden="1">{"fis.dbo.r1_datasum"}</definedName>
    <definedName name="artwet" localSheetId="1" hidden="1">{"fis.dbo.r1_datasum"}</definedName>
    <definedName name="artwet" hidden="1">{"fis.dbo.r1_datasum"}</definedName>
    <definedName name="artwetq" localSheetId="0" hidden="1">{"fis.dbo.r1_datasum"}</definedName>
    <definedName name="artwetq" localSheetId="11" hidden="1">{"fis.dbo.r1_datasum"}</definedName>
    <definedName name="artwetq" localSheetId="1" hidden="1">{"fis.dbo.r1_datasum"}</definedName>
    <definedName name="artwetq" hidden="1">{"fis.dbo.r1_datasum"}</definedName>
    <definedName name="as" localSheetId="0" hidden="1">{"fis.dbo.r1_datasum"}</definedName>
    <definedName name="as" localSheetId="11" hidden="1">{"fis.dbo.r1_datasum"}</definedName>
    <definedName name="as" localSheetId="1" hidden="1">{"fis.dbo.r1_datasum"}</definedName>
    <definedName name="as" hidden="1">{"fis.dbo.r1_datasum"}</definedName>
    <definedName name="AS2DocOpenMode" hidden="1">"AS2DocumentEdit"</definedName>
    <definedName name="AS2HasNoAutoHeaderFooter" hidden="1">" "</definedName>
    <definedName name="asasda" localSheetId="0" hidden="1">{#N/A,#N/A,TRUE,"Written Quote Out";#N/A,#N/A,TRUE,"Accepted Quotes"}</definedName>
    <definedName name="asasda" localSheetId="11" hidden="1">{#N/A,#N/A,TRUE,"Written Quote Out";#N/A,#N/A,TRUE,"Accepted Quotes"}</definedName>
    <definedName name="asasda" localSheetId="1" hidden="1">{#N/A,#N/A,TRUE,"Written Quote Out";#N/A,#N/A,TRUE,"Accepted Quotes"}</definedName>
    <definedName name="asasda" hidden="1">{#N/A,#N/A,TRUE,"Written Quote Out";#N/A,#N/A,TRUE,"Accepted Quotes"}</definedName>
    <definedName name="asdfasdfsdfsdf" localSheetId="0" hidden="1">{#N/A,#N/A,FALSE,"Aging Summary";#N/A,#N/A,FALSE,"Ratio Analysis";#N/A,#N/A,FALSE,"Test 120 Day Accts";#N/A,#N/A,FALSE,"Tickmarks"}</definedName>
    <definedName name="asdfasdfsdfsdf" localSheetId="11" hidden="1">{#N/A,#N/A,FALSE,"Aging Summary";#N/A,#N/A,FALSE,"Ratio Analysis";#N/A,#N/A,FALSE,"Test 120 Day Accts";#N/A,#N/A,FALSE,"Tickmarks"}</definedName>
    <definedName name="asdfasdfsdfsdf" localSheetId="1" hidden="1">{#N/A,#N/A,FALSE,"Aging Summary";#N/A,#N/A,FALSE,"Ratio Analysis";#N/A,#N/A,FALSE,"Test 120 Day Accts";#N/A,#N/A,FALSE,"Tickmarks"}</definedName>
    <definedName name="asdfasdfsdfsdf" hidden="1">{#N/A,#N/A,FALSE,"Aging Summary";#N/A,#N/A,FALSE,"Ratio Analysis";#N/A,#N/A,FALSE,"Test 120 Day Accts";#N/A,#N/A,FALSE,"Tickmarks"}</definedName>
    <definedName name="asetayew" localSheetId="0" hidden="1">{"fis.dbo.r1_datasum"}</definedName>
    <definedName name="asetayew" localSheetId="11" hidden="1">{"fis.dbo.r1_datasum"}</definedName>
    <definedName name="asetayew" localSheetId="1" hidden="1">{"fis.dbo.r1_datasum"}</definedName>
    <definedName name="asetayew" hidden="1">{"fis.dbo.r1_datasum"}</definedName>
    <definedName name="asetayewq" localSheetId="0" hidden="1">{"fis.dbo.r1_datasum"}</definedName>
    <definedName name="asetayewq" localSheetId="11" hidden="1">{"fis.dbo.r1_datasum"}</definedName>
    <definedName name="asetayewq" localSheetId="1" hidden="1">{"fis.dbo.r1_datasum"}</definedName>
    <definedName name="asetayewq" hidden="1">{"fis.dbo.r1_datasum"}</definedName>
    <definedName name="asetse" localSheetId="0" hidden="1">{"fis.dbo.r1_datasum"}</definedName>
    <definedName name="asetse" localSheetId="11" hidden="1">{"fis.dbo.r1_datasum"}</definedName>
    <definedName name="asetse" localSheetId="1" hidden="1">{"fis.dbo.r1_datasum"}</definedName>
    <definedName name="asetse" hidden="1">{"fis.dbo.r1_datasum"}</definedName>
    <definedName name="asf" localSheetId="0" hidden="1">{"NewCo_View",#N/A,FALSE,"Calculations"}</definedName>
    <definedName name="asf" localSheetId="11" hidden="1">{"NewCo_View",#N/A,FALSE,"Calculations"}</definedName>
    <definedName name="asf" localSheetId="1" hidden="1">{"NewCo_View",#N/A,FALSE,"Calculations"}</definedName>
    <definedName name="asf" hidden="1">{"NewCo_View",#N/A,FALSE,"Calculations"}</definedName>
    <definedName name="asfafq" hidden="1">#N/A</definedName>
    <definedName name="Asia" localSheetId="0" hidden="1">{"NewCo_View",#N/A,FALSE,"Calculations"}</definedName>
    <definedName name="Asia" localSheetId="11" hidden="1">{"NewCo_View",#N/A,FALSE,"Calculations"}</definedName>
    <definedName name="Asia" localSheetId="1" hidden="1">{"NewCo_View",#N/A,FALSE,"Calculations"}</definedName>
    <definedName name="Asia" hidden="1">{"NewCo_View",#N/A,FALSE,"Calculations"}</definedName>
    <definedName name="asq" localSheetId="0" hidden="1">{"fis.dbo.r1_datasum"}</definedName>
    <definedName name="asq" localSheetId="11" hidden="1">{"fis.dbo.r1_datasum"}</definedName>
    <definedName name="asq" localSheetId="1" hidden="1">{"fis.dbo.r1_datasum"}</definedName>
    <definedName name="asq" hidden="1">{"fis.dbo.r1_datasum"}</definedName>
    <definedName name="assets" localSheetId="0" hidden="1">{"fis.dbo.r1_datasum"}</definedName>
    <definedName name="assets" localSheetId="11" hidden="1">{"fis.dbo.r1_datasum"}</definedName>
    <definedName name="assets" localSheetId="1" hidden="1">{"fis.dbo.r1_datasum"}</definedName>
    <definedName name="assets" hidden="1">{"fis.dbo.r1_datasum"}</definedName>
    <definedName name="atrwa" localSheetId="0" hidden="1">{"fis.dbo.r1_datasum"}</definedName>
    <definedName name="atrwa" localSheetId="11" hidden="1">{"fis.dbo.r1_datasum"}</definedName>
    <definedName name="atrwa" localSheetId="1" hidden="1">{"fis.dbo.r1_datasum"}</definedName>
    <definedName name="atrwa" hidden="1">{"fis.dbo.r1_datasum"}</definedName>
    <definedName name="atrwaq" localSheetId="0" hidden="1">{"fis.dbo.r1_datasum"}</definedName>
    <definedName name="atrwaq" localSheetId="11" hidden="1">{"fis.dbo.r1_datasum"}</definedName>
    <definedName name="atrwaq" localSheetId="1" hidden="1">{"fis.dbo.r1_datasum"}</definedName>
    <definedName name="atrwaq" hidden="1">{"fis.dbo.r1_datasum"}</definedName>
    <definedName name="atwae" localSheetId="0" hidden="1">{"fis.dbo.r1_datasum"}</definedName>
    <definedName name="atwae" localSheetId="11" hidden="1">{"fis.dbo.r1_datasum"}</definedName>
    <definedName name="atwae" localSheetId="1" hidden="1">{"fis.dbo.r1_datasum"}</definedName>
    <definedName name="atwae" hidden="1">{"fis.dbo.r1_datasum"}</definedName>
    <definedName name="atwaeq" localSheetId="0" hidden="1">{"fis.dbo.r1_datasum"}</definedName>
    <definedName name="atwaeq" localSheetId="11" hidden="1">{"fis.dbo.r1_datasum"}</definedName>
    <definedName name="atwaeq" localSheetId="1" hidden="1">{"fis.dbo.r1_datasum"}</definedName>
    <definedName name="atwaeq" hidden="1">{"fis.dbo.r1_datasum"}</definedName>
    <definedName name="Aufwendungen" localSheetId="0" hidden="1">{#N/A,#N/A,FALSE,"Aging Summary";#N/A,#N/A,FALSE,"Ratio Analysis";#N/A,#N/A,FALSE,"Test 120 Day Accts";#N/A,#N/A,FALSE,"Tickmarks"}</definedName>
    <definedName name="Aufwendungen" localSheetId="11" hidden="1">{#N/A,#N/A,FALSE,"Aging Summary";#N/A,#N/A,FALSE,"Ratio Analysis";#N/A,#N/A,FALSE,"Test 120 Day Accts";#N/A,#N/A,FALSE,"Tickmarks"}</definedName>
    <definedName name="Aufwendungen" localSheetId="1" hidden="1">{#N/A,#N/A,FALSE,"Aging Summary";#N/A,#N/A,FALSE,"Ratio Analysis";#N/A,#N/A,FALSE,"Test 120 Day Accts";#N/A,#N/A,FALSE,"Tickmarks"}</definedName>
    <definedName name="Aufwendungen" hidden="1">{#N/A,#N/A,FALSE,"Aging Summary";#N/A,#N/A,FALSE,"Ratio Analysis";#N/A,#N/A,FALSE,"Test 120 Day Accts";#N/A,#N/A,FALSE,"Tickmarks"}</definedName>
    <definedName name="avaaaaav" hidden="1">#N/A</definedName>
    <definedName name="awtswe" localSheetId="0" hidden="1">{"fis.dbo.r1_datasum"}</definedName>
    <definedName name="awtswe" localSheetId="11" hidden="1">{"fis.dbo.r1_datasum"}</definedName>
    <definedName name="awtswe" localSheetId="1" hidden="1">{"fis.dbo.r1_datasum"}</definedName>
    <definedName name="awtswe" hidden="1">{"fis.dbo.r1_datasum"}</definedName>
    <definedName name="awtsweq" localSheetId="0" hidden="1">{"fis.dbo.r1_datasum"}</definedName>
    <definedName name="awtsweq" localSheetId="11" hidden="1">{"fis.dbo.r1_datasum"}</definedName>
    <definedName name="awtsweq" localSheetId="1" hidden="1">{"fis.dbo.r1_datasum"}</definedName>
    <definedName name="awtsweq" hidden="1">{"fis.dbo.r1_datasum"}</definedName>
    <definedName name="ax" localSheetId="0" hidden="1">{"NewCo_View",#N/A,FALSE,"Calculations"}</definedName>
    <definedName name="ax" localSheetId="11" hidden="1">{"NewCo_View",#N/A,FALSE,"Calculations"}</definedName>
    <definedName name="ax" localSheetId="1" hidden="1">{"NewCo_View",#N/A,FALSE,"Calculations"}</definedName>
    <definedName name="ax" hidden="1">{"NewCo_View",#N/A,FALSE,"Calculations"}</definedName>
    <definedName name="b" localSheetId="0" hidden="1">{"NewCo_View",#N/A,FALSE,"Calculations"}</definedName>
    <definedName name="b" localSheetId="11" hidden="1">{"NewCo_View",#N/A,FALSE,"Calculations"}</definedName>
    <definedName name="b" hidden="1">{"NewCo_View",#N/A,FALSE,"Calculations"}</definedName>
    <definedName name="BAC_EHS" localSheetId="0" hidden="1">{"BAC_CBG",#N/A,FALSE,"BAC_CBG"}</definedName>
    <definedName name="BAC_EHS" localSheetId="11" hidden="1">{"BAC_CBG",#N/A,FALSE,"BAC_CBG"}</definedName>
    <definedName name="BAC_EHS" localSheetId="1" hidden="1">{"BAC_CBG",#N/A,FALSE,"BAC_CBG"}</definedName>
    <definedName name="BAC_EHS" hidden="1">{"BAC_CBG",#N/A,FALSE,"BAC_CBG"}</definedName>
    <definedName name="bbb" localSheetId="0" hidden="1">{#N/A,#N/A,FALSE,"Aging Summary";#N/A,#N/A,FALSE,"Ratio Analysis";#N/A,#N/A,FALSE,"Test 120 Day Accts";#N/A,#N/A,FALSE,"Tickmarks"}</definedName>
    <definedName name="bbb" localSheetId="11" hidden="1">{#N/A,#N/A,FALSE,"Aging Summary";#N/A,#N/A,FALSE,"Ratio Analysis";#N/A,#N/A,FALSE,"Test 120 Day Accts";#N/A,#N/A,FALSE,"Tickmarks"}</definedName>
    <definedName name="bbb" localSheetId="1" hidden="1">{#N/A,#N/A,FALSE,"Aging Summary";#N/A,#N/A,FALSE,"Ratio Analysis";#N/A,#N/A,FALSE,"Test 120 Day Accts";#N/A,#N/A,FALSE,"Tickmarks"}</definedName>
    <definedName name="bbb" hidden="1">{#N/A,#N/A,FALSE,"Aging Summary";#N/A,#N/A,FALSE,"Ratio Analysis";#N/A,#N/A,FALSE,"Test 120 Day Accts";#N/A,#N/A,FALSE,"Tickmarks"}</definedName>
    <definedName name="bbbbbb" localSheetId="0" hidden="1">{"fis.dbo.r1_datasum"}</definedName>
    <definedName name="bbbbbb" localSheetId="11" hidden="1">{"fis.dbo.r1_datasum"}</definedName>
    <definedName name="bbbbbb" localSheetId="1" hidden="1">{"fis.dbo.r1_datasum"}</definedName>
    <definedName name="bbbbbb" hidden="1">{"fis.dbo.r1_datasum"}</definedName>
    <definedName name="bcn" localSheetId="0" hidden="1">{#N/A,#N/A,FALSE,"Written Quote Out";#N/A,#N/A,FALSE,"Accepted Quotes";#N/A,#N/A,FALSE,"Rejected"}</definedName>
    <definedName name="bcn" localSheetId="11" hidden="1">{#N/A,#N/A,FALSE,"Written Quote Out";#N/A,#N/A,FALSE,"Accepted Quotes";#N/A,#N/A,FALSE,"Rejected"}</definedName>
    <definedName name="bcn" localSheetId="1" hidden="1">{#N/A,#N/A,FALSE,"Written Quote Out";#N/A,#N/A,FALSE,"Accepted Quotes";#N/A,#N/A,FALSE,"Rejected"}</definedName>
    <definedName name="bcn" hidden="1">{#N/A,#N/A,FALSE,"Written Quote Out";#N/A,#N/A,FALSE,"Accepted Quotes";#N/A,#N/A,FALSE,"Rejected"}</definedName>
    <definedName name="bcx" localSheetId="0" hidden="1">{#N/A,#N/A,TRUE,"Written Quote Out";#N/A,#N/A,TRUE,"Accepted Quotes"}</definedName>
    <definedName name="bcx" localSheetId="11" hidden="1">{#N/A,#N/A,TRUE,"Written Quote Out";#N/A,#N/A,TRUE,"Accepted Quotes"}</definedName>
    <definedName name="bcx" localSheetId="1" hidden="1">{#N/A,#N/A,TRUE,"Written Quote Out";#N/A,#N/A,TRUE,"Accepted Quotes"}</definedName>
    <definedName name="bcx" hidden="1">{#N/A,#N/A,TRUE,"Written Quote Out";#N/A,#N/A,TRUE,"Accepted Quotes"}</definedName>
    <definedName name="bert" localSheetId="0" hidden="1">{"fis.dbo.r1_datasum"}</definedName>
    <definedName name="bert" localSheetId="11" hidden="1">{"fis.dbo.r1_datasum"}</definedName>
    <definedName name="bert" localSheetId="1" hidden="1">{"fis.dbo.r1_datasum"}</definedName>
    <definedName name="bert" hidden="1">{"fis.dbo.r1_datasum"}</definedName>
    <definedName name="bgfg" localSheetId="0" hidden="1">{#N/A,#N/A,TRUE,"Totals";#N/A,#N/A,TRUE,"Written Quote Out";#N/A,#N/A,TRUE,"Accepted Quotes";#N/A,#N/A,TRUE,"Application on";#N/A,#N/A,TRUE,"Rejected"}</definedName>
    <definedName name="bgfg" localSheetId="11" hidden="1">{#N/A,#N/A,TRUE,"Totals";#N/A,#N/A,TRUE,"Written Quote Out";#N/A,#N/A,TRUE,"Accepted Quotes";#N/A,#N/A,TRUE,"Application on";#N/A,#N/A,TRUE,"Rejected"}</definedName>
    <definedName name="bgfg" localSheetId="1" hidden="1">{#N/A,#N/A,TRUE,"Totals";#N/A,#N/A,TRUE,"Written Quote Out";#N/A,#N/A,TRUE,"Accepted Quotes";#N/A,#N/A,TRUE,"Application on";#N/A,#N/A,TRUE,"Rejected"}</definedName>
    <definedName name="bgfg" hidden="1">{#N/A,#N/A,TRUE,"Totals";#N/A,#N/A,TRUE,"Written Quote Out";#N/A,#N/A,TRUE,"Accepted Quotes";#N/A,#N/A,TRUE,"Application on";#N/A,#N/A,TRUE,"Rejected"}</definedName>
    <definedName name="bhdh" localSheetId="0" hidden="1">{#N/A,#N/A,TRUE,"Written Quote Out";#N/A,#N/A,TRUE,"Accepted Quotes"}</definedName>
    <definedName name="bhdh" localSheetId="11" hidden="1">{#N/A,#N/A,TRUE,"Written Quote Out";#N/A,#N/A,TRUE,"Accepted Quotes"}</definedName>
    <definedName name="bhdh" localSheetId="1" hidden="1">{#N/A,#N/A,TRUE,"Written Quote Out";#N/A,#N/A,TRUE,"Accepted Quotes"}</definedName>
    <definedName name="bhdh" hidden="1">{#N/A,#N/A,TRUE,"Written Quote Out";#N/A,#N/A,TRUE,"Accepted Quotes"}</definedName>
    <definedName name="bk" localSheetId="0" hidden="1">{"fis.dbo.r1_datasum"}</definedName>
    <definedName name="bk" localSheetId="11" hidden="1">{"fis.dbo.r1_datasum"}</definedName>
    <definedName name="bk" localSheetId="1" hidden="1">{"fis.dbo.r1_datasum"}</definedName>
    <definedName name="bk" hidden="1">{"fis.dbo.r1_datasum"}</definedName>
    <definedName name="bkghk" localSheetId="0" hidden="1">{#N/A,#N/A,TRUE,"Written Quote Out";#N/A,#N/A,TRUE,"Accepted Quotes"}</definedName>
    <definedName name="bkghk" localSheetId="11" hidden="1">{#N/A,#N/A,TRUE,"Written Quote Out";#N/A,#N/A,TRUE,"Accepted Quotes"}</definedName>
    <definedName name="bkghk" localSheetId="1" hidden="1">{#N/A,#N/A,TRUE,"Written Quote Out";#N/A,#N/A,TRUE,"Accepted Quotes"}</definedName>
    <definedName name="bkghk" hidden="1">{#N/A,#N/A,TRUE,"Written Quote Out";#N/A,#N/A,TRUE,"Accepted Quotes"}</definedName>
    <definedName name="bkq" localSheetId="0" hidden="1">{"fis.dbo.r1_datasum"}</definedName>
    <definedName name="bkq" localSheetId="11" hidden="1">{"fis.dbo.r1_datasum"}</definedName>
    <definedName name="bkq" localSheetId="1" hidden="1">{"fis.dbo.r1_datasum"}</definedName>
    <definedName name="bkq" hidden="1">{"fis.dbo.r1_datasum"}</definedName>
    <definedName name="bnhfh" localSheetId="0" hidden="1">{#N/A,#N/A,TRUE,"Written Quote Out";#N/A,#N/A,TRUE,"Accepted Quotes"}</definedName>
    <definedName name="bnhfh" localSheetId="11" hidden="1">{#N/A,#N/A,TRUE,"Written Quote Out";#N/A,#N/A,TRUE,"Accepted Quotes"}</definedName>
    <definedName name="bnhfh" localSheetId="1" hidden="1">{#N/A,#N/A,TRUE,"Written Quote Out";#N/A,#N/A,TRUE,"Accepted Quotes"}</definedName>
    <definedName name="bnhfh" hidden="1">{#N/A,#N/A,TRUE,"Written Quote Out";#N/A,#N/A,TRUE,"Accepted Quotes"}</definedName>
    <definedName name="brian" localSheetId="0" hidden="1">{"NewCo_View",#N/A,FALSE,"Calculations"}</definedName>
    <definedName name="brian" localSheetId="11" hidden="1">{"NewCo_View",#N/A,FALSE,"Calculations"}</definedName>
    <definedName name="brian" localSheetId="1" hidden="1">{"NewCo_View",#N/A,FALSE,"Calculations"}</definedName>
    <definedName name="brian" hidden="1">{"NewCo_View",#N/A,FALSE,"Calculations"}</definedName>
    <definedName name="bvx" localSheetId="0" hidden="1">{#N/A,#N/A,TRUE,"Totals";#N/A,#N/A,TRUE,"Written Quote Out";#N/A,#N/A,TRUE,"Accepted Quotes";#N/A,#N/A,TRUE,"Application on";#N/A,#N/A,TRUE,"Rejected"}</definedName>
    <definedName name="bvx" localSheetId="11" hidden="1">{#N/A,#N/A,TRUE,"Totals";#N/A,#N/A,TRUE,"Written Quote Out";#N/A,#N/A,TRUE,"Accepted Quotes";#N/A,#N/A,TRUE,"Application on";#N/A,#N/A,TRUE,"Rejected"}</definedName>
    <definedName name="bvx" localSheetId="1" hidden="1">{#N/A,#N/A,TRUE,"Totals";#N/A,#N/A,TRUE,"Written Quote Out";#N/A,#N/A,TRUE,"Accepted Quotes";#N/A,#N/A,TRUE,"Application on";#N/A,#N/A,TRUE,"Rejected"}</definedName>
    <definedName name="bvx" hidden="1">{#N/A,#N/A,TRUE,"Totals";#N/A,#N/A,TRUE,"Written Quote Out";#N/A,#N/A,TRUE,"Accepted Quotes";#N/A,#N/A,TRUE,"Application on";#N/A,#N/A,TRUE,"Rejected"}</definedName>
    <definedName name="Canada" localSheetId="0" hidden="1">{"NewCo_View",#N/A,FALSE,"Calculations"}</definedName>
    <definedName name="Canada" localSheetId="11" hidden="1">{"NewCo_View",#N/A,FALSE,"Calculations"}</definedName>
    <definedName name="Canada" localSheetId="1" hidden="1">{"NewCo_View",#N/A,FALSE,"Calculations"}</definedName>
    <definedName name="Canada" hidden="1">{"NewCo_View",#N/A,FALSE,"Calculations"}</definedName>
    <definedName name="CanadianInvestment" localSheetId="0" hidden="1">{"NewCo_View",#N/A,FALSE,"Calculations"}</definedName>
    <definedName name="CanadianInvestment" localSheetId="11" hidden="1">{"NewCo_View",#N/A,FALSE,"Calculations"}</definedName>
    <definedName name="CanadianInvestment" localSheetId="1" hidden="1">{"NewCo_View",#N/A,FALSE,"Calculations"}</definedName>
    <definedName name="CanadianInvestment" hidden="1">{"NewCo_View",#N/A,FALSE,"Calculations"}</definedName>
    <definedName name="cbncf" localSheetId="0" hidden="1">{#N/A,#N/A,TRUE,"Totals";#N/A,#N/A,TRUE,"Written Quote Out";#N/A,#N/A,TRUE,"Accepted Quotes";#N/A,#N/A,TRUE,"Application on";#N/A,#N/A,TRUE,"Rejected"}</definedName>
    <definedName name="cbncf" localSheetId="11" hidden="1">{#N/A,#N/A,TRUE,"Totals";#N/A,#N/A,TRUE,"Written Quote Out";#N/A,#N/A,TRUE,"Accepted Quotes";#N/A,#N/A,TRUE,"Application on";#N/A,#N/A,TRUE,"Rejected"}</definedName>
    <definedName name="cbncf" localSheetId="1" hidden="1">{#N/A,#N/A,TRUE,"Totals";#N/A,#N/A,TRUE,"Written Quote Out";#N/A,#N/A,TRUE,"Accepted Quotes";#N/A,#N/A,TRUE,"Application on";#N/A,#N/A,TRUE,"Rejected"}</definedName>
    <definedName name="cbncf" hidden="1">{#N/A,#N/A,TRUE,"Totals";#N/A,#N/A,TRUE,"Written Quote Out";#N/A,#N/A,TRUE,"Accepted Quotes";#N/A,#N/A,TRUE,"Application on";#N/A,#N/A,TRUE,"Rejected"}</definedName>
    <definedName name="ccc" localSheetId="0" hidden="1">{"NewCo_View",#N/A,FALSE,"Calculations"}</definedName>
    <definedName name="ccc" localSheetId="11" hidden="1">{"NewCo_View",#N/A,FALSE,"Calculations"}</definedName>
    <definedName name="ccc" localSheetId="1" hidden="1">{"NewCo_View",#N/A,FALSE,"Calculations"}</definedName>
    <definedName name="ccc" hidden="1">{"NewCo_View",#N/A,FALSE,"Calculations"}</definedName>
    <definedName name="ccfddd" localSheetId="0" hidden="1">{#N/A,#N/A,TRUE,"Written Quote Out";#N/A,#N/A,TRUE,"Accepted Quotes"}</definedName>
    <definedName name="ccfddd" localSheetId="11" hidden="1">{#N/A,#N/A,TRUE,"Written Quote Out";#N/A,#N/A,TRUE,"Accepted Quotes"}</definedName>
    <definedName name="ccfddd" localSheetId="1" hidden="1">{#N/A,#N/A,TRUE,"Written Quote Out";#N/A,#N/A,TRUE,"Accepted Quotes"}</definedName>
    <definedName name="ccfddd" hidden="1">{#N/A,#N/A,TRUE,"Written Quote Out";#N/A,#N/A,TRUE,"Accepted Quotes"}</definedName>
    <definedName name="cert" localSheetId="0" hidden="1">{"fis.dbo.r1_datasum"}</definedName>
    <definedName name="cert" localSheetId="11" hidden="1">{"fis.dbo.r1_datasum"}</definedName>
    <definedName name="cert" localSheetId="1" hidden="1">{"fis.dbo.r1_datasum"}</definedName>
    <definedName name="cert" hidden="1">{"fis.dbo.r1_datasum"}</definedName>
    <definedName name="cert1" localSheetId="0" hidden="1">{"fis.dbo.r1_datasum"}</definedName>
    <definedName name="cert1" localSheetId="11" hidden="1">{"fis.dbo.r1_datasum"}</definedName>
    <definedName name="cert1" localSheetId="1" hidden="1">{"fis.dbo.r1_datasum"}</definedName>
    <definedName name="cert1" hidden="1">{"fis.dbo.r1_datasum"}</definedName>
    <definedName name="cert11" localSheetId="0" hidden="1">{"fis.dbo.r1_datasum"}</definedName>
    <definedName name="cert11" localSheetId="11" hidden="1">{"fis.dbo.r1_datasum"}</definedName>
    <definedName name="cert11" localSheetId="1" hidden="1">{"fis.dbo.r1_datasum"}</definedName>
    <definedName name="cert11" hidden="1">{"fis.dbo.r1_datasum"}</definedName>
    <definedName name="cert19" localSheetId="0" hidden="1">{"fis.dbo.r1_datasum"}</definedName>
    <definedName name="cert19" localSheetId="11" hidden="1">{"fis.dbo.r1_datasum"}</definedName>
    <definedName name="cert19" localSheetId="1" hidden="1">{"fis.dbo.r1_datasum"}</definedName>
    <definedName name="cert19" hidden="1">{"fis.dbo.r1_datasum"}</definedName>
    <definedName name="cert1q" localSheetId="0" hidden="1">{"fis.dbo.r1_datasum"}</definedName>
    <definedName name="cert1q" localSheetId="11" hidden="1">{"fis.dbo.r1_datasum"}</definedName>
    <definedName name="cert1q" localSheetId="1" hidden="1">{"fis.dbo.r1_datasum"}</definedName>
    <definedName name="cert1q" hidden="1">{"fis.dbo.r1_datasum"}</definedName>
    <definedName name="cert2" localSheetId="0" hidden="1">{"fis.dbo.r1_datasum"}</definedName>
    <definedName name="cert2" localSheetId="11" hidden="1">{"fis.dbo.r1_datasum"}</definedName>
    <definedName name="cert2" localSheetId="1" hidden="1">{"fis.dbo.r1_datasum"}</definedName>
    <definedName name="cert2" hidden="1">{"fis.dbo.r1_datasum"}</definedName>
    <definedName name="cert9" localSheetId="0" hidden="1">{"fis.dbo.r1_datasum"}</definedName>
    <definedName name="cert9" localSheetId="11" hidden="1">{"fis.dbo.r1_datasum"}</definedName>
    <definedName name="cert9" localSheetId="1" hidden="1">{"fis.dbo.r1_datasum"}</definedName>
    <definedName name="cert9" hidden="1">{"fis.dbo.r1_datasum"}</definedName>
    <definedName name="certq" localSheetId="0" hidden="1">{"fis.dbo.r1_datasum"}</definedName>
    <definedName name="certq" localSheetId="11" hidden="1">{"fis.dbo.r1_datasum"}</definedName>
    <definedName name="certq" localSheetId="1" hidden="1">{"fis.dbo.r1_datasum"}</definedName>
    <definedName name="certq" hidden="1">{"fis.dbo.r1_datasum"}</definedName>
    <definedName name="cfd" localSheetId="0" hidden="1">{#N/A,#N/A,FALSE,"Written Quote Out";#N/A,#N/A,FALSE,"Accepted Quotes";#N/A,#N/A,FALSE,"Rejected"}</definedName>
    <definedName name="cfd" localSheetId="11" hidden="1">{#N/A,#N/A,FALSE,"Written Quote Out";#N/A,#N/A,FALSE,"Accepted Quotes";#N/A,#N/A,FALSE,"Rejected"}</definedName>
    <definedName name="cfd" localSheetId="1" hidden="1">{#N/A,#N/A,FALSE,"Written Quote Out";#N/A,#N/A,FALSE,"Accepted Quotes";#N/A,#N/A,FALSE,"Rejected"}</definedName>
    <definedName name="cfd" hidden="1">{#N/A,#N/A,FALSE,"Written Quote Out";#N/A,#N/A,FALSE,"Accepted Quotes";#N/A,#N/A,FALSE,"Rejected"}</definedName>
    <definedName name="cfill" hidden="1">#REF!</definedName>
    <definedName name="ChangeRange" hidden="1">#N/A</definedName>
    <definedName name="chf" localSheetId="0" hidden="1">{"NewCo_View",#N/A,FALSE,"Calculations"}</definedName>
    <definedName name="chf" localSheetId="11" hidden="1">{"NewCo_View",#N/A,FALSE,"Calculations"}</definedName>
    <definedName name="chf" localSheetId="1" hidden="1">{"NewCo_View",#N/A,FALSE,"Calculations"}</definedName>
    <definedName name="chf" hidden="1">{"NewCo_View",#N/A,FALSE,"Calculations"}</definedName>
    <definedName name="chyu" localSheetId="0" hidden="1">{#N/A,#N/A,TRUE,"Written Quote Out";#N/A,#N/A,TRUE,"Accepted Quotes"}</definedName>
    <definedName name="chyu" localSheetId="11" hidden="1">{#N/A,#N/A,TRUE,"Written Quote Out";#N/A,#N/A,TRUE,"Accepted Quotes"}</definedName>
    <definedName name="chyu" localSheetId="1" hidden="1">{#N/A,#N/A,TRUE,"Written Quote Out";#N/A,#N/A,TRUE,"Accepted Quotes"}</definedName>
    <definedName name="chyu" hidden="1">{#N/A,#N/A,TRUE,"Written Quote Out";#N/A,#N/A,TRUE,"Accepted Quotes"}</definedName>
    <definedName name="cnf" localSheetId="0" hidden="1">{#N/A,#N/A,TRUE,"Written Quote Out";#N/A,#N/A,TRUE,"Accepted Quotes"}</definedName>
    <definedName name="cnf" localSheetId="11" hidden="1">{#N/A,#N/A,TRUE,"Written Quote Out";#N/A,#N/A,TRUE,"Accepted Quotes"}</definedName>
    <definedName name="cnf" localSheetId="1" hidden="1">{#N/A,#N/A,TRUE,"Written Quote Out";#N/A,#N/A,TRUE,"Accepted Quotes"}</definedName>
    <definedName name="cnf" hidden="1">{#N/A,#N/A,TRUE,"Written Quote Out";#N/A,#N/A,TRUE,"Accepted Quotes"}</definedName>
    <definedName name="ContentsHelp" hidden="1">#N/A</definedName>
    <definedName name="Corporate" localSheetId="0" hidden="1">{"NewCo_View",#N/A,FALSE,"Calculations"}</definedName>
    <definedName name="Corporate" localSheetId="11" hidden="1">{"NewCo_View",#N/A,FALSE,"Calculations"}</definedName>
    <definedName name="Corporate" localSheetId="1" hidden="1">{"NewCo_View",#N/A,FALSE,"Calculations"}</definedName>
    <definedName name="Corporate" hidden="1">{"NewCo_View",#N/A,FALSE,"Calculations"}</definedName>
    <definedName name="COSTEUR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OSTEU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reateTable" hidden="1">#N/A</definedName>
    <definedName name="cursource" hidden="1">"SQLServer"</definedName>
    <definedName name="cvb" localSheetId="0" hidden="1">{"fis.dbo.r1_datasum"}</definedName>
    <definedName name="cvb" localSheetId="11" hidden="1">{"fis.dbo.r1_datasum"}</definedName>
    <definedName name="cvb" localSheetId="1" hidden="1">{"fis.dbo.r1_datasum"}</definedName>
    <definedName name="cvb" hidden="1">{"fis.dbo.r1_datasum"}</definedName>
    <definedName name="cvhfdh" localSheetId="0" hidden="1">{#N/A,#N/A,TRUE,"Written Quote Out";#N/A,#N/A,TRUE,"Accepted Quotes"}</definedName>
    <definedName name="cvhfdh" localSheetId="11" hidden="1">{#N/A,#N/A,TRUE,"Written Quote Out";#N/A,#N/A,TRUE,"Accepted Quotes"}</definedName>
    <definedName name="cvhfdh" localSheetId="1" hidden="1">{#N/A,#N/A,TRUE,"Written Quote Out";#N/A,#N/A,TRUE,"Accepted Quotes"}</definedName>
    <definedName name="cvhfdh" hidden="1">{#N/A,#N/A,TRUE,"Written Quote Out";#N/A,#N/A,TRUE,"Accepted Quotes"}</definedName>
    <definedName name="DataArea1" hidden="1">#REF!</definedName>
    <definedName name="DataArea2" hidden="1">#REF!</definedName>
    <definedName name="DataArea3" hidden="1">#REF!</definedName>
    <definedName name="DataArea4" hidden="1">#REF!</definedName>
    <definedName name="dbase_char_set" hidden="1">1</definedName>
    <definedName name="dbase_compatibility" hidden="1">1</definedName>
    <definedName name="dbase_dflt" hidden="1">TRUE</definedName>
    <definedName name="dd" hidden="1">#N/A</definedName>
    <definedName name="ddcbg" localSheetId="0" hidden="1">{#N/A,#N/A,FALSE,"Written Quote Out";#N/A,#N/A,FALSE,"Accepted Quotes";#N/A,#N/A,FALSE,"Rejected"}</definedName>
    <definedName name="ddcbg" localSheetId="11" hidden="1">{#N/A,#N/A,FALSE,"Written Quote Out";#N/A,#N/A,FALSE,"Accepted Quotes";#N/A,#N/A,FALSE,"Rejected"}</definedName>
    <definedName name="ddcbg" localSheetId="1" hidden="1">{#N/A,#N/A,FALSE,"Written Quote Out";#N/A,#N/A,FALSE,"Accepted Quotes";#N/A,#N/A,FALSE,"Rejected"}</definedName>
    <definedName name="ddcbg" hidden="1">{#N/A,#N/A,FALSE,"Written Quote Out";#N/A,#N/A,FALSE,"Accepted Quotes";#N/A,#N/A,FALSE,"Rejected"}</definedName>
    <definedName name="ddd" localSheetId="0" hidden="1">{"SYN",#N/A,FALSE,"SYN"}</definedName>
    <definedName name="ddd" localSheetId="11" hidden="1">{"SYN",#N/A,FALSE,"SYN"}</definedName>
    <definedName name="ddd" localSheetId="1" hidden="1">{"SYN",#N/A,FALSE,"SYN"}</definedName>
    <definedName name="ddd" hidden="1">{"SYN",#N/A,FALSE,"SYN"}</definedName>
    <definedName name="DDDD" localSheetId="0" hidden="1">{"SYN",#N/A,FALSE,"SYN"}</definedName>
    <definedName name="DDDD" localSheetId="11" hidden="1">{"SYN",#N/A,FALSE,"SYN"}</definedName>
    <definedName name="DDDD" localSheetId="1" hidden="1">{"SYN",#N/A,FALSE,"SYN"}</definedName>
    <definedName name="DDDD" hidden="1">{"SYN",#N/A,FALSE,"SYN"}</definedName>
    <definedName name="ddddd" localSheetId="0" hidden="1">{#N/A,#N/A,TRUE,"Written Quote Out";#N/A,#N/A,TRUE,"Accepted Quotes"}</definedName>
    <definedName name="ddddd" localSheetId="11" hidden="1">{#N/A,#N/A,TRUE,"Written Quote Out";#N/A,#N/A,TRUE,"Accepted Quotes"}</definedName>
    <definedName name="ddddd" localSheetId="1" hidden="1">{#N/A,#N/A,TRUE,"Written Quote Out";#N/A,#N/A,TRUE,"Accepted Quotes"}</definedName>
    <definedName name="ddddd" hidden="1">{#N/A,#N/A,TRUE,"Written Quote Out";#N/A,#N/A,TRUE,"Accepted Quotes"}</definedName>
    <definedName name="dddddd" localSheetId="0" hidden="1">{"CBGMASTER",#N/A,FALSE,"CBG"}</definedName>
    <definedName name="dddddd" localSheetId="11" hidden="1">{"CBGMASTER",#N/A,FALSE,"CBG"}</definedName>
    <definedName name="dddddd" localSheetId="1" hidden="1">{"CBGMASTER",#N/A,FALSE,"CBG"}</definedName>
    <definedName name="dddddd" hidden="1">{"CBGMASTER",#N/A,FALSE,"CBG"}</definedName>
    <definedName name="ddfh" localSheetId="0" hidden="1">{"NewCo_View",#N/A,FALSE,"Calculations"}</definedName>
    <definedName name="ddfh" localSheetId="11" hidden="1">{"NewCo_View",#N/A,FALSE,"Calculations"}</definedName>
    <definedName name="ddfh" localSheetId="1" hidden="1">{"NewCo_View",#N/A,FALSE,"Calculations"}</definedName>
    <definedName name="ddfh" hidden="1">{"NewCo_View",#N/A,FALSE,"Calculations"}</definedName>
    <definedName name="dds" localSheetId="0" hidden="1">{"NewCo_View",#N/A,FALSE,"Calculations"}</definedName>
    <definedName name="dds" localSheetId="11" hidden="1">{"NewCo_View",#N/A,FALSE,"Calculations"}</definedName>
    <definedName name="dds" localSheetId="1" hidden="1">{"NewCo_View",#N/A,FALSE,"Calculations"}</definedName>
    <definedName name="dds" hidden="1">{"NewCo_View",#N/A,FALSE,"Calculations"}</definedName>
    <definedName name="ddv" localSheetId="0" hidden="1">{#N/A,#N/A,TRUE,"Totals";#N/A,#N/A,TRUE,"Written Quote Out";#N/A,#N/A,TRUE,"Accepted Quotes";#N/A,#N/A,TRUE,"Application on";#N/A,#N/A,TRUE,"Rejected"}</definedName>
    <definedName name="ddv" localSheetId="11" hidden="1">{#N/A,#N/A,TRUE,"Totals";#N/A,#N/A,TRUE,"Written Quote Out";#N/A,#N/A,TRUE,"Accepted Quotes";#N/A,#N/A,TRUE,"Application on";#N/A,#N/A,TRUE,"Rejected"}</definedName>
    <definedName name="ddv" localSheetId="1" hidden="1">{#N/A,#N/A,TRUE,"Totals";#N/A,#N/A,TRUE,"Written Quote Out";#N/A,#N/A,TRUE,"Accepted Quotes";#N/A,#N/A,TRUE,"Application on";#N/A,#N/A,TRUE,"Rejected"}</definedName>
    <definedName name="ddv" hidden="1">{#N/A,#N/A,TRUE,"Totals";#N/A,#N/A,TRUE,"Written Quote Out";#N/A,#N/A,TRUE,"Accepted Quotes";#N/A,#N/A,TRUE,"Application on";#N/A,#N/A,TRUE,"Rejected"}</definedName>
    <definedName name="DeleteRange" hidden="1">#N/A</definedName>
    <definedName name="DeleteTable" hidden="1">#N/A</definedName>
    <definedName name="dert" localSheetId="0" hidden="1">{"fis.dbo.r1_datasum"}</definedName>
    <definedName name="dert" localSheetId="11" hidden="1">{"fis.dbo.r1_datasum"}</definedName>
    <definedName name="dert" localSheetId="1" hidden="1">{"fis.dbo.r1_datasum"}</definedName>
    <definedName name="dert" hidden="1">{"fis.dbo.r1_datasum"}</definedName>
    <definedName name="dfdf" localSheetId="0" hidden="1">{#N/A,#N/A,FALSE,"Written Quote Out";#N/A,#N/A,FALSE,"Accepted Quotes";#N/A,#N/A,FALSE,"Rejected"}</definedName>
    <definedName name="dfdf" localSheetId="11" hidden="1">{#N/A,#N/A,FALSE,"Written Quote Out";#N/A,#N/A,FALSE,"Accepted Quotes";#N/A,#N/A,FALSE,"Rejected"}</definedName>
    <definedName name="dfdf" localSheetId="1" hidden="1">{#N/A,#N/A,FALSE,"Written Quote Out";#N/A,#N/A,FALSE,"Accepted Quotes";#N/A,#N/A,FALSE,"Rejected"}</definedName>
    <definedName name="dfdf" hidden="1">{#N/A,#N/A,FALSE,"Written Quote Out";#N/A,#N/A,FALSE,"Accepted Quotes";#N/A,#N/A,FALSE,"Rejected"}</definedName>
    <definedName name="dfdfx" localSheetId="0" hidden="1">{#N/A,#N/A,FALSE,"Written Quote Out";#N/A,#N/A,FALSE,"Accepted Quotes";#N/A,#N/A,FALSE,"Rejected"}</definedName>
    <definedName name="dfdfx" localSheetId="11" hidden="1">{#N/A,#N/A,FALSE,"Written Quote Out";#N/A,#N/A,FALSE,"Accepted Quotes";#N/A,#N/A,FALSE,"Rejected"}</definedName>
    <definedName name="dfdfx" localSheetId="1" hidden="1">{#N/A,#N/A,FALSE,"Written Quote Out";#N/A,#N/A,FALSE,"Accepted Quotes";#N/A,#N/A,FALSE,"Rejected"}</definedName>
    <definedName name="dfdfx" hidden="1">{#N/A,#N/A,FALSE,"Written Quote Out";#N/A,#N/A,FALSE,"Accepted Quotes";#N/A,#N/A,FALSE,"Rejected"}</definedName>
    <definedName name="dfere" localSheetId="0" hidden="1">{#N/A,#N/A,FALSE,"Written Quote Out";#N/A,#N/A,FALSE,"Accepted Quotes";#N/A,#N/A,FALSE,"Rejected"}</definedName>
    <definedName name="dfere" localSheetId="11" hidden="1">{#N/A,#N/A,FALSE,"Written Quote Out";#N/A,#N/A,FALSE,"Accepted Quotes";#N/A,#N/A,FALSE,"Rejected"}</definedName>
    <definedName name="dfere" localSheetId="1" hidden="1">{#N/A,#N/A,FALSE,"Written Quote Out";#N/A,#N/A,FALSE,"Accepted Quotes";#N/A,#N/A,FALSE,"Rejected"}</definedName>
    <definedName name="dfere" hidden="1">{#N/A,#N/A,FALSE,"Written Quote Out";#N/A,#N/A,FALSE,"Accepted Quotes";#N/A,#N/A,FALSE,"Rejected"}</definedName>
    <definedName name="dfgdg" localSheetId="0" hidden="1">{"NewCo_View",#N/A,FALSE,"Calculations"}</definedName>
    <definedName name="dfgdg" localSheetId="11" hidden="1">{"NewCo_View",#N/A,FALSE,"Calculations"}</definedName>
    <definedName name="dfgdg" localSheetId="1" hidden="1">{"NewCo_View",#N/A,FALSE,"Calculations"}</definedName>
    <definedName name="dfgdg" hidden="1">{"NewCo_View",#N/A,FALSE,"Calculations"}</definedName>
    <definedName name="dfhfd" localSheetId="0" hidden="1">{"NewCo_View",#N/A,FALSE,"Calculations"}</definedName>
    <definedName name="dfhfd" localSheetId="11" hidden="1">{"NewCo_View",#N/A,FALSE,"Calculations"}</definedName>
    <definedName name="dfhfd" localSheetId="1" hidden="1">{"NewCo_View",#N/A,FALSE,"Calculations"}</definedName>
    <definedName name="dfhfd" hidden="1">{"NewCo_View",#N/A,FALSE,"Calculations"}</definedName>
    <definedName name="dfill" hidden="1">#REF!</definedName>
    <definedName name="dfsaf" localSheetId="0" hidden="1">{#N/A,#N/A,TRUE,"Written Quote Out";#N/A,#N/A,TRUE,"Accepted Quotes"}</definedName>
    <definedName name="dfsaf" localSheetId="11" hidden="1">{#N/A,#N/A,TRUE,"Written Quote Out";#N/A,#N/A,TRUE,"Accepted Quotes"}</definedName>
    <definedName name="dfsaf" localSheetId="1" hidden="1">{#N/A,#N/A,TRUE,"Written Quote Out";#N/A,#N/A,TRUE,"Accepted Quotes"}</definedName>
    <definedName name="dfsaf" hidden="1">{#N/A,#N/A,TRUE,"Written Quote Out";#N/A,#N/A,TRUE,"Accepted Quotes"}</definedName>
    <definedName name="dgd" localSheetId="0" hidden="1">{#N/A,#N/A,TRUE,"Written Quote Out";#N/A,#N/A,TRUE,"Accepted Quotes"}</definedName>
    <definedName name="dgd" localSheetId="11" hidden="1">{#N/A,#N/A,TRUE,"Written Quote Out";#N/A,#N/A,TRUE,"Accepted Quotes"}</definedName>
    <definedName name="dgd" localSheetId="1" hidden="1">{#N/A,#N/A,TRUE,"Written Quote Out";#N/A,#N/A,TRUE,"Accepted Quotes"}</definedName>
    <definedName name="dgd" hidden="1">{#N/A,#N/A,TRUE,"Written Quote Out";#N/A,#N/A,TRUE,"Accepted Quotes"}</definedName>
    <definedName name="dgdd" localSheetId="0" hidden="1">{"NewCo_View",#N/A,FALSE,"Calculations"}</definedName>
    <definedName name="dgdd" localSheetId="11" hidden="1">{"NewCo_View",#N/A,FALSE,"Calculations"}</definedName>
    <definedName name="dgdd" localSheetId="1" hidden="1">{"NewCo_View",#N/A,FALSE,"Calculations"}</definedName>
    <definedName name="dgdd" hidden="1">{"NewCo_View",#N/A,FALSE,"Calculations"}</definedName>
    <definedName name="dghdh" localSheetId="0" hidden="1">{#N/A,#N/A,TRUE,"Written Quote Out";#N/A,#N/A,TRUE,"Accepted Quotes"}</definedName>
    <definedName name="dghdh" localSheetId="11" hidden="1">{#N/A,#N/A,TRUE,"Written Quote Out";#N/A,#N/A,TRUE,"Accepted Quotes"}</definedName>
    <definedName name="dghdh" localSheetId="1" hidden="1">{#N/A,#N/A,TRUE,"Written Quote Out";#N/A,#N/A,TRUE,"Accepted Quotes"}</definedName>
    <definedName name="dghdh" hidden="1">{#N/A,#N/A,TRUE,"Written Quote Out";#N/A,#N/A,TRUE,"Accepted Quotes"}</definedName>
    <definedName name="dhfd" localSheetId="0" hidden="1">{"NewCo_View",#N/A,FALSE,"Calculations"}</definedName>
    <definedName name="dhfd" localSheetId="11" hidden="1">{"NewCo_View",#N/A,FALSE,"Calculations"}</definedName>
    <definedName name="dhfd" localSheetId="1" hidden="1">{"NewCo_View",#N/A,FALSE,"Calculations"}</definedName>
    <definedName name="dhfd" hidden="1">{"NewCo_View",#N/A,FALSE,"Calculations"}</definedName>
    <definedName name="dhfds" localSheetId="0" hidden="1">{#N/A,#N/A,FALSE,"Written Quote Out";#N/A,#N/A,FALSE,"Accepted Quotes";#N/A,#N/A,FALSE,"Rejected"}</definedName>
    <definedName name="dhfds" localSheetId="11" hidden="1">{#N/A,#N/A,FALSE,"Written Quote Out";#N/A,#N/A,FALSE,"Accepted Quotes";#N/A,#N/A,FALSE,"Rejected"}</definedName>
    <definedName name="dhfds" localSheetId="1" hidden="1">{#N/A,#N/A,FALSE,"Written Quote Out";#N/A,#N/A,FALSE,"Accepted Quotes";#N/A,#N/A,FALSE,"Rejected"}</definedName>
    <definedName name="dhfds" hidden="1">{#N/A,#N/A,FALSE,"Written Quote Out";#N/A,#N/A,FALSE,"Accepted Quotes";#N/A,#N/A,FALSE,"Rejected"}</definedName>
    <definedName name="djhu" localSheetId="0" hidden="1">{#N/A,#N/A,TRUE,"Written Quote Out";#N/A,#N/A,TRUE,"Accepted Quotes"}</definedName>
    <definedName name="djhu" localSheetId="11" hidden="1">{#N/A,#N/A,TRUE,"Written Quote Out";#N/A,#N/A,TRUE,"Accepted Quotes"}</definedName>
    <definedName name="djhu" localSheetId="1" hidden="1">{#N/A,#N/A,TRUE,"Written Quote Out";#N/A,#N/A,TRUE,"Accepted Quotes"}</definedName>
    <definedName name="djhu" hidden="1">{#N/A,#N/A,TRUE,"Written Quote Out";#N/A,#N/A,TRUE,"Accepted Quotes"}</definedName>
    <definedName name="dsdss" localSheetId="0" hidden="1">{#N/A,#N/A,TRUE,"Written Quote Out";#N/A,#N/A,TRUE,"Accepted Quotes"}</definedName>
    <definedName name="dsdss" localSheetId="11" hidden="1">{#N/A,#N/A,TRUE,"Written Quote Out";#N/A,#N/A,TRUE,"Accepted Quotes"}</definedName>
    <definedName name="dsdss" localSheetId="1" hidden="1">{#N/A,#N/A,TRUE,"Written Quote Out";#N/A,#N/A,TRUE,"Accepted Quotes"}</definedName>
    <definedName name="dsdss" hidden="1">{#N/A,#N/A,TRUE,"Written Quote Out";#N/A,#N/A,TRUE,"Accepted Quotes"}</definedName>
    <definedName name="dse" localSheetId="0" hidden="1">{#N/A,#N/A,FALSE,"Aging Summary";#N/A,#N/A,FALSE,"Ratio Analysis";#N/A,#N/A,FALSE,"Test 120 Day Accts";#N/A,#N/A,FALSE,"Tickmarks"}</definedName>
    <definedName name="dse" localSheetId="11" hidden="1">{#N/A,#N/A,FALSE,"Aging Summary";#N/A,#N/A,FALSE,"Ratio Analysis";#N/A,#N/A,FALSE,"Test 120 Day Accts";#N/A,#N/A,FALSE,"Tickmarks"}</definedName>
    <definedName name="dse" localSheetId="1" hidden="1">{#N/A,#N/A,FALSE,"Aging Summary";#N/A,#N/A,FALSE,"Ratio Analysis";#N/A,#N/A,FALSE,"Test 120 Day Accts";#N/A,#N/A,FALSE,"Tickmarks"}</definedName>
    <definedName name="dse" hidden="1">{#N/A,#N/A,FALSE,"Aging Summary";#N/A,#N/A,FALSE,"Ratio Analysis";#N/A,#N/A,FALSE,"Test 120 Day Accts";#N/A,#N/A,FALSE,"Tickmarks"}</definedName>
    <definedName name="dsgds" localSheetId="0" hidden="1">{"NewCo_View",#N/A,FALSE,"Calculations"}</definedName>
    <definedName name="dsgds" localSheetId="11" hidden="1">{"NewCo_View",#N/A,FALSE,"Calculations"}</definedName>
    <definedName name="dsgds" localSheetId="1" hidden="1">{"NewCo_View",#N/A,FALSE,"Calculations"}</definedName>
    <definedName name="dsgds" hidden="1">{"NewCo_View",#N/A,FALSE,"Calculations"}</definedName>
    <definedName name="efill" hidden="1">#REF!</definedName>
    <definedName name="Eigenkapital" localSheetId="0" hidden="1">{#N/A,#N/A,FALSE,"Aging Summary";#N/A,#N/A,FALSE,"Ratio Analysis";#N/A,#N/A,FALSE,"Test 120 Day Accts";#N/A,#N/A,FALSE,"Tickmarks"}</definedName>
    <definedName name="Eigenkapital" localSheetId="11" hidden="1">{#N/A,#N/A,FALSE,"Aging Summary";#N/A,#N/A,FALSE,"Ratio Analysis";#N/A,#N/A,FALSE,"Test 120 Day Accts";#N/A,#N/A,FALSE,"Tickmarks"}</definedName>
    <definedName name="Eigenkapital" localSheetId="1" hidden="1">{#N/A,#N/A,FALSE,"Aging Summary";#N/A,#N/A,FALSE,"Ratio Analysis";#N/A,#N/A,FALSE,"Test 120 Day Accts";#N/A,#N/A,FALSE,"Tickmarks"}</definedName>
    <definedName name="Eigenkapital" hidden="1">{#N/A,#N/A,FALSE,"Aging Summary";#N/A,#N/A,FALSE,"Ratio Analysis";#N/A,#N/A,FALSE,"Test 120 Day Accts";#N/A,#N/A,FALSE,"Tickmarks"}</definedName>
    <definedName name="Eigenkapitalplanung" localSheetId="0" hidden="1">{#N/A,#N/A,FALSE,"Aging Summary";#N/A,#N/A,FALSE,"Ratio Analysis";#N/A,#N/A,FALSE,"Test 120 Day Accts";#N/A,#N/A,FALSE,"Tickmarks"}</definedName>
    <definedName name="Eigenkapitalplanung" localSheetId="11" hidden="1">{#N/A,#N/A,FALSE,"Aging Summary";#N/A,#N/A,FALSE,"Ratio Analysis";#N/A,#N/A,FALSE,"Test 120 Day Accts";#N/A,#N/A,FALSE,"Tickmarks"}</definedName>
    <definedName name="Eigenkapitalplanung" localSheetId="1" hidden="1">{#N/A,#N/A,FALSE,"Aging Summary";#N/A,#N/A,FALSE,"Ratio Analysis";#N/A,#N/A,FALSE,"Test 120 Day Accts";#N/A,#N/A,FALSE,"Tickmarks"}</definedName>
    <definedName name="Eigenkapitalplanung" hidden="1">{#N/A,#N/A,FALSE,"Aging Summary";#N/A,#N/A,FALSE,"Ratio Analysis";#N/A,#N/A,FALSE,"Test 120 Day Accts";#N/A,#N/A,FALSE,"Tickmarks"}</definedName>
    <definedName name="EK" localSheetId="0" hidden="1">{#N/A,#N/A,FALSE,"Aging Summary";#N/A,#N/A,FALSE,"Ratio Analysis";#N/A,#N/A,FALSE,"Test 120 Day Accts";#N/A,#N/A,FALSE,"Tickmarks"}</definedName>
    <definedName name="EK" localSheetId="11" hidden="1">{#N/A,#N/A,FALSE,"Aging Summary";#N/A,#N/A,FALSE,"Ratio Analysis";#N/A,#N/A,FALSE,"Test 120 Day Accts";#N/A,#N/A,FALSE,"Tickmarks"}</definedName>
    <definedName name="EK" localSheetId="1" hidden="1">{#N/A,#N/A,FALSE,"Aging Summary";#N/A,#N/A,FALSE,"Ratio Analysis";#N/A,#N/A,FALSE,"Test 120 Day Accts";#N/A,#N/A,FALSE,"Tickmarks"}</definedName>
    <definedName name="EK" hidden="1">{#N/A,#N/A,FALSE,"Aging Summary";#N/A,#N/A,FALSE,"Ratio Analysis";#N/A,#N/A,FALSE,"Test 120 Day Accts";#N/A,#N/A,FALSE,"Tickmarks"}</definedName>
    <definedName name="erwr" localSheetId="0" hidden="1">{#N/A,#N/A,FALSE,"Written Quote Out";#N/A,#N/A,FALSE,"Accepted Quotes";#N/A,#N/A,FALSE,"Rejected"}</definedName>
    <definedName name="erwr" localSheetId="11" hidden="1">{#N/A,#N/A,FALSE,"Written Quote Out";#N/A,#N/A,FALSE,"Accepted Quotes";#N/A,#N/A,FALSE,"Rejected"}</definedName>
    <definedName name="erwr" localSheetId="1" hidden="1">{#N/A,#N/A,FALSE,"Written Quote Out";#N/A,#N/A,FALSE,"Accepted Quotes";#N/A,#N/A,FALSE,"Rejected"}</definedName>
    <definedName name="erwr" hidden="1">{#N/A,#N/A,FALSE,"Written Quote Out";#N/A,#N/A,FALSE,"Accepted Quotes";#N/A,#N/A,FALSE,"Rejected"}</definedName>
    <definedName name="expcategory" localSheetId="0" hidden="1">{#N/A,#N/A,TRUE,"Written Quote Out";#N/A,#N/A,TRUE,"Accepted Quotes"}</definedName>
    <definedName name="expcategory" localSheetId="11" hidden="1">{#N/A,#N/A,TRUE,"Written Quote Out";#N/A,#N/A,TRUE,"Accepted Quotes"}</definedName>
    <definedName name="expcategory" localSheetId="1" hidden="1">{#N/A,#N/A,TRUE,"Written Quote Out";#N/A,#N/A,TRUE,"Accepted Quotes"}</definedName>
    <definedName name="expcategory" hidden="1">{#N/A,#N/A,TRUE,"Written Quote Out";#N/A,#N/A,TRUE,"Accepted Quotes"}</definedName>
    <definedName name="expensetrenda" localSheetId="0" hidden="1">{"NewCo_View",#N/A,FALSE,"Calculations"}</definedName>
    <definedName name="expensetrenda" localSheetId="11" hidden="1">{"NewCo_View",#N/A,FALSE,"Calculations"}</definedName>
    <definedName name="expensetrenda" localSheetId="1" hidden="1">{"NewCo_View",#N/A,FALSE,"Calculations"}</definedName>
    <definedName name="expensetrenda" hidden="1">{"NewCo_View",#N/A,FALSE,"Calculations"}</definedName>
    <definedName name="f" hidden="1">#REF!</definedName>
    <definedName name="fddv" localSheetId="0" hidden="1">{#N/A,#N/A,TRUE,"Written Quote Out";#N/A,#N/A,TRUE,"Accepted Quotes"}</definedName>
    <definedName name="fddv" localSheetId="11" hidden="1">{#N/A,#N/A,TRUE,"Written Quote Out";#N/A,#N/A,TRUE,"Accepted Quotes"}</definedName>
    <definedName name="fddv" localSheetId="1" hidden="1">{#N/A,#N/A,TRUE,"Written Quote Out";#N/A,#N/A,TRUE,"Accepted Quotes"}</definedName>
    <definedName name="fddv" hidden="1">{#N/A,#N/A,TRUE,"Written Quote Out";#N/A,#N/A,TRUE,"Accepted Quotes"}</definedName>
    <definedName name="fdfd" localSheetId="0" hidden="1">{"NewCo_View",#N/A,FALSE,"Calculations"}</definedName>
    <definedName name="fdfd" localSheetId="11" hidden="1">{"NewCo_View",#N/A,FALSE,"Calculations"}</definedName>
    <definedName name="fdfd" localSheetId="1" hidden="1">{"NewCo_View",#N/A,FALSE,"Calculations"}</definedName>
    <definedName name="fdfd" hidden="1">{"NewCo_View",#N/A,FALSE,"Calculations"}</definedName>
    <definedName name="fdfdfd" localSheetId="0" hidden="1">{"NewCo_View",#N/A,FALSE,"Calculations"}</definedName>
    <definedName name="fdfdfd" localSheetId="11" hidden="1">{"NewCo_View",#N/A,FALSE,"Calculations"}</definedName>
    <definedName name="fdfdfd" localSheetId="1" hidden="1">{"NewCo_View",#N/A,FALSE,"Calculations"}</definedName>
    <definedName name="fdfdfd" hidden="1">{"NewCo_View",#N/A,FALSE,"Calculations"}</definedName>
    <definedName name="fdgdf" localSheetId="0" hidden="1">{#N/A,#N/A,FALSE,"Written Quote Out";#N/A,#N/A,FALSE,"Accepted Quotes";#N/A,#N/A,FALSE,"Rejected"}</definedName>
    <definedName name="fdgdf" localSheetId="11" hidden="1">{#N/A,#N/A,FALSE,"Written Quote Out";#N/A,#N/A,FALSE,"Accepted Quotes";#N/A,#N/A,FALSE,"Rejected"}</definedName>
    <definedName name="fdgdf" localSheetId="1" hidden="1">{#N/A,#N/A,FALSE,"Written Quote Out";#N/A,#N/A,FALSE,"Accepted Quotes";#N/A,#N/A,FALSE,"Rejected"}</definedName>
    <definedName name="fdgdf" hidden="1">{#N/A,#N/A,FALSE,"Written Quote Out";#N/A,#N/A,FALSE,"Accepted Quotes";#N/A,#N/A,FALSE,"Rejected"}</definedName>
    <definedName name="fdgsd" localSheetId="0" hidden="1">{#N/A,#N/A,TRUE,"Totals";#N/A,#N/A,TRUE,"Written Quote Out";#N/A,#N/A,TRUE,"Accepted Quotes";#N/A,#N/A,TRUE,"Application on";#N/A,#N/A,TRUE,"Rejected"}</definedName>
    <definedName name="fdgsd" localSheetId="11" hidden="1">{#N/A,#N/A,TRUE,"Totals";#N/A,#N/A,TRUE,"Written Quote Out";#N/A,#N/A,TRUE,"Accepted Quotes";#N/A,#N/A,TRUE,"Application on";#N/A,#N/A,TRUE,"Rejected"}</definedName>
    <definedName name="fdgsd" localSheetId="1" hidden="1">{#N/A,#N/A,TRUE,"Totals";#N/A,#N/A,TRUE,"Written Quote Out";#N/A,#N/A,TRUE,"Accepted Quotes";#N/A,#N/A,TRUE,"Application on";#N/A,#N/A,TRUE,"Rejected"}</definedName>
    <definedName name="fdgsd" hidden="1">{#N/A,#N/A,TRUE,"Totals";#N/A,#N/A,TRUE,"Written Quote Out";#N/A,#N/A,TRUE,"Accepted Quotes";#N/A,#N/A,TRUE,"Application on";#N/A,#N/A,TRUE,"Rejected"}</definedName>
    <definedName name="fdgsdfh" localSheetId="0" hidden="1">{"NewCo_View",#N/A,FALSE,"Calculations"}</definedName>
    <definedName name="fdgsdfh" localSheetId="11" hidden="1">{"NewCo_View",#N/A,FALSE,"Calculations"}</definedName>
    <definedName name="fdgsdfh" localSheetId="1" hidden="1">{"NewCo_View",#N/A,FALSE,"Calculations"}</definedName>
    <definedName name="fdgsdfh" hidden="1">{"NewCo_View",#N/A,FALSE,"Calculations"}</definedName>
    <definedName name="fdr" localSheetId="0" hidden="1">{"NewCo_View",#N/A,FALSE,"Calculations"}</definedName>
    <definedName name="fdr" localSheetId="11" hidden="1">{"NewCo_View",#N/A,FALSE,"Calculations"}</definedName>
    <definedName name="fdr" localSheetId="1" hidden="1">{"NewCo_View",#N/A,FALSE,"Calculations"}</definedName>
    <definedName name="fdr" hidden="1">{"NewCo_View",#N/A,FALSE,"Calculations"}</definedName>
    <definedName name="fds" localSheetId="0" hidden="1">{#N/A,#N/A,TRUE,"Totals";#N/A,#N/A,TRUE,"Written Quote Out";#N/A,#N/A,TRUE,"Accepted Quotes";#N/A,#N/A,TRUE,"Application on";#N/A,#N/A,TRUE,"Rejected"}</definedName>
    <definedName name="fds" localSheetId="11" hidden="1">{#N/A,#N/A,TRUE,"Totals";#N/A,#N/A,TRUE,"Written Quote Out";#N/A,#N/A,TRUE,"Accepted Quotes";#N/A,#N/A,TRUE,"Application on";#N/A,#N/A,TRUE,"Rejected"}</definedName>
    <definedName name="fds" localSheetId="1" hidden="1">{#N/A,#N/A,TRUE,"Totals";#N/A,#N/A,TRUE,"Written Quote Out";#N/A,#N/A,TRUE,"Accepted Quotes";#N/A,#N/A,TRUE,"Application on";#N/A,#N/A,TRUE,"Rejected"}</definedName>
    <definedName name="fds" hidden="1">{#N/A,#N/A,TRUE,"Totals";#N/A,#N/A,TRUE,"Written Quote Out";#N/A,#N/A,TRUE,"Accepted Quotes";#N/A,#N/A,TRUE,"Application on";#N/A,#N/A,TRUE,"Rejected"}</definedName>
    <definedName name="fefer4" localSheetId="0" hidden="1">{#N/A,#N/A,TRUE,"Written Quote Out";#N/A,#N/A,TRUE,"Accepted Quotes"}</definedName>
    <definedName name="fefer4" localSheetId="11" hidden="1">{#N/A,#N/A,TRUE,"Written Quote Out";#N/A,#N/A,TRUE,"Accepted Quotes"}</definedName>
    <definedName name="fefer4" localSheetId="1" hidden="1">{#N/A,#N/A,TRUE,"Written Quote Out";#N/A,#N/A,TRUE,"Accepted Quotes"}</definedName>
    <definedName name="fefer4" hidden="1">{#N/A,#N/A,TRUE,"Written Quote Out";#N/A,#N/A,TRUE,"Accepted Quotes"}</definedName>
    <definedName name="fert" localSheetId="0" hidden="1">{"fis.dbo.r1_datasum"}</definedName>
    <definedName name="fert" localSheetId="11" hidden="1">{"fis.dbo.r1_datasum"}</definedName>
    <definedName name="fert" localSheetId="1" hidden="1">{"fis.dbo.r1_datasum"}</definedName>
    <definedName name="fert" hidden="1">{"fis.dbo.r1_datasum"}</definedName>
    <definedName name="ffdvbvb" localSheetId="0" hidden="1">{#N/A,#N/A,TRUE,"Written Quote Out";#N/A,#N/A,TRUE,"Accepted Quotes"}</definedName>
    <definedName name="ffdvbvb" localSheetId="11" hidden="1">{#N/A,#N/A,TRUE,"Written Quote Out";#N/A,#N/A,TRUE,"Accepted Quotes"}</definedName>
    <definedName name="ffdvbvb" localSheetId="1" hidden="1">{#N/A,#N/A,TRUE,"Written Quote Out";#N/A,#N/A,TRUE,"Accepted Quotes"}</definedName>
    <definedName name="ffdvbvb" hidden="1">{#N/A,#N/A,TRUE,"Written Quote Out";#N/A,#N/A,TRUE,"Accepted Quotes"}</definedName>
    <definedName name="fff" localSheetId="0" hidden="1">{#N/A,#N/A,FALSE,"Aging Summary";#N/A,#N/A,FALSE,"Ratio Analysis";#N/A,#N/A,FALSE,"Test 120 Day Accts";#N/A,#N/A,FALSE,"Tickmarks"}</definedName>
    <definedName name="fff" localSheetId="11" hidden="1">{#N/A,#N/A,FALSE,"Aging Summary";#N/A,#N/A,FALSE,"Ratio Analysis";#N/A,#N/A,FALSE,"Test 120 Day Accts";#N/A,#N/A,FALSE,"Tickmarks"}</definedName>
    <definedName name="fff" localSheetId="1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fc" localSheetId="0" hidden="1">{#N/A,#N/A,TRUE,"Written Quote Out";#N/A,#N/A,TRUE,"Accepted Quotes"}</definedName>
    <definedName name="fffc" localSheetId="11" hidden="1">{#N/A,#N/A,TRUE,"Written Quote Out";#N/A,#N/A,TRUE,"Accepted Quotes"}</definedName>
    <definedName name="fffc" localSheetId="1" hidden="1">{#N/A,#N/A,TRUE,"Written Quote Out";#N/A,#N/A,TRUE,"Accepted Quotes"}</definedName>
    <definedName name="fffc" hidden="1">{#N/A,#N/A,TRUE,"Written Quote Out";#N/A,#N/A,TRUE,"Accepted Quotes"}</definedName>
    <definedName name="fffff" hidden="1">#REF!</definedName>
    <definedName name="fgd" localSheetId="0" hidden="1">{"NewCo_View",#N/A,FALSE,"Calculations"}</definedName>
    <definedName name="fgd" localSheetId="11" hidden="1">{"NewCo_View",#N/A,FALSE,"Calculations"}</definedName>
    <definedName name="fgd" localSheetId="1" hidden="1">{"NewCo_View",#N/A,FALSE,"Calculations"}</definedName>
    <definedName name="fgd" hidden="1">{"NewCo_View",#N/A,FALSE,"Calculations"}</definedName>
    <definedName name="fgdfg" localSheetId="0" hidden="1">{#N/A,#N/A,TRUE,"Written Quote Out";#N/A,#N/A,TRUE,"Accepted Quotes"}</definedName>
    <definedName name="fgdfg" localSheetId="11" hidden="1">{#N/A,#N/A,TRUE,"Written Quote Out";#N/A,#N/A,TRUE,"Accepted Quotes"}</definedName>
    <definedName name="fgdfg" localSheetId="1" hidden="1">{#N/A,#N/A,TRUE,"Written Quote Out";#N/A,#N/A,TRUE,"Accepted Quotes"}</definedName>
    <definedName name="fgdfg" hidden="1">{#N/A,#N/A,TRUE,"Written Quote Out";#N/A,#N/A,TRUE,"Accepted Quotes"}</definedName>
    <definedName name="fggty" localSheetId="0" hidden="1">{"NewCo_View",#N/A,FALSE,"Calculations"}</definedName>
    <definedName name="fggty" localSheetId="11" hidden="1">{"NewCo_View",#N/A,FALSE,"Calculations"}</definedName>
    <definedName name="fggty" localSheetId="1" hidden="1">{"NewCo_View",#N/A,FALSE,"Calculations"}</definedName>
    <definedName name="fggty" hidden="1">{"NewCo_View",#N/A,FALSE,"Calculations"}</definedName>
    <definedName name="fgh" localSheetId="0" hidden="1">{"NewCo_View",#N/A,FALSE,"Calculations"}</definedName>
    <definedName name="fgh" localSheetId="11" hidden="1">{"NewCo_View",#N/A,FALSE,"Calculations"}</definedName>
    <definedName name="fgh" localSheetId="1" hidden="1">{"NewCo_View",#N/A,FALSE,"Calculations"}</definedName>
    <definedName name="fgh" hidden="1">{"NewCo_View",#N/A,FALSE,"Calculations"}</definedName>
    <definedName name="fhfjh" localSheetId="0" hidden="1">{#N/A,#N/A,TRUE,"Totals";#N/A,#N/A,TRUE,"Written Quote Out";#N/A,#N/A,TRUE,"Accepted Quotes";#N/A,#N/A,TRUE,"Application on";#N/A,#N/A,TRUE,"Rejected"}</definedName>
    <definedName name="fhfjh" localSheetId="11" hidden="1">{#N/A,#N/A,TRUE,"Totals";#N/A,#N/A,TRUE,"Written Quote Out";#N/A,#N/A,TRUE,"Accepted Quotes";#N/A,#N/A,TRUE,"Application on";#N/A,#N/A,TRUE,"Rejected"}</definedName>
    <definedName name="fhfjh" localSheetId="1" hidden="1">{#N/A,#N/A,TRUE,"Totals";#N/A,#N/A,TRUE,"Written Quote Out";#N/A,#N/A,TRUE,"Accepted Quotes";#N/A,#N/A,TRUE,"Application on";#N/A,#N/A,TRUE,"Rejected"}</definedName>
    <definedName name="fhfjh" hidden="1">{#N/A,#N/A,TRUE,"Totals";#N/A,#N/A,TRUE,"Written Quote Out";#N/A,#N/A,TRUE,"Accepted Quotes";#N/A,#N/A,TRUE,"Application on";#N/A,#N/A,TRUE,"Rejected"}</definedName>
    <definedName name="fhthf" localSheetId="0" hidden="1">{"NewCo_View",#N/A,FALSE,"Calculations"}</definedName>
    <definedName name="fhthf" localSheetId="11" hidden="1">{"NewCo_View",#N/A,FALSE,"Calculations"}</definedName>
    <definedName name="fhthf" localSheetId="1" hidden="1">{"NewCo_View",#N/A,FALSE,"Calculations"}</definedName>
    <definedName name="fhthf" hidden="1">{"NewCo_View",#N/A,FALSE,"Calculations"}</definedName>
    <definedName name="Fixed" localSheetId="0" hidden="1">{"NewCo_View",#N/A,FALSE,"Calculations"}</definedName>
    <definedName name="Fixed" localSheetId="11" hidden="1">{"NewCo_View",#N/A,FALSE,"Calculations"}</definedName>
    <definedName name="Fixed" localSheetId="1" hidden="1">{"NewCo_View",#N/A,FALSE,"Calculations"}</definedName>
    <definedName name="Fixed" hidden="1">{"NewCo_View",#N/A,FALSE,"Calculations"}</definedName>
    <definedName name="fjf" localSheetId="0" hidden="1">{#N/A,#N/A,TRUE,"Totals";#N/A,#N/A,TRUE,"Written Quote Out";#N/A,#N/A,TRUE,"Accepted Quotes";#N/A,#N/A,TRUE,"Application on";#N/A,#N/A,TRUE,"Rejected"}</definedName>
    <definedName name="fjf" localSheetId="11" hidden="1">{#N/A,#N/A,TRUE,"Totals";#N/A,#N/A,TRUE,"Written Quote Out";#N/A,#N/A,TRUE,"Accepted Quotes";#N/A,#N/A,TRUE,"Application on";#N/A,#N/A,TRUE,"Rejected"}</definedName>
    <definedName name="fjf" localSheetId="1" hidden="1">{#N/A,#N/A,TRUE,"Totals";#N/A,#N/A,TRUE,"Written Quote Out";#N/A,#N/A,TRUE,"Accepted Quotes";#N/A,#N/A,TRUE,"Application on";#N/A,#N/A,TRUE,"Rejected"}</definedName>
    <definedName name="fjf" hidden="1">{#N/A,#N/A,TRUE,"Totals";#N/A,#N/A,TRUE,"Written Quote Out";#N/A,#N/A,TRUE,"Accepted Quotes";#N/A,#N/A,TRUE,"Application on";#N/A,#N/A,TRUE,"Rejected"}</definedName>
    <definedName name="fjh" localSheetId="0" hidden="1">{"NewCo_View",#N/A,FALSE,"Calculations"}</definedName>
    <definedName name="fjh" localSheetId="11" hidden="1">{"NewCo_View",#N/A,FALSE,"Calculations"}</definedName>
    <definedName name="fjh" localSheetId="1" hidden="1">{"NewCo_View",#N/A,FALSE,"Calculations"}</definedName>
    <definedName name="fjh" hidden="1">{"NewCo_View",#N/A,FALSE,"Calculations"}</definedName>
    <definedName name="fjhf" localSheetId="0" hidden="1">{#N/A,#N/A,FALSE,"Written Quote Out";#N/A,#N/A,FALSE,"Accepted Quotes";#N/A,#N/A,FALSE,"Rejected"}</definedName>
    <definedName name="fjhf" localSheetId="11" hidden="1">{#N/A,#N/A,FALSE,"Written Quote Out";#N/A,#N/A,FALSE,"Accepted Quotes";#N/A,#N/A,FALSE,"Rejected"}</definedName>
    <definedName name="fjhf" localSheetId="1" hidden="1">{#N/A,#N/A,FALSE,"Written Quote Out";#N/A,#N/A,FALSE,"Accepted Quotes";#N/A,#N/A,FALSE,"Rejected"}</definedName>
    <definedName name="fjhf" hidden="1">{#N/A,#N/A,FALSE,"Written Quote Out";#N/A,#N/A,FALSE,"Accepted Quotes";#N/A,#N/A,FALSE,"Rejected"}</definedName>
    <definedName name="fnhf" localSheetId="0" hidden="1">{#N/A,#N/A,TRUE,"Totals";#N/A,#N/A,TRUE,"Written Quote Out";#N/A,#N/A,TRUE,"Accepted Quotes";#N/A,#N/A,TRUE,"Application on";#N/A,#N/A,TRUE,"Rejected"}</definedName>
    <definedName name="fnhf" localSheetId="11" hidden="1">{#N/A,#N/A,TRUE,"Totals";#N/A,#N/A,TRUE,"Written Quote Out";#N/A,#N/A,TRUE,"Accepted Quotes";#N/A,#N/A,TRUE,"Application on";#N/A,#N/A,TRUE,"Rejected"}</definedName>
    <definedName name="fnhf" localSheetId="1" hidden="1">{#N/A,#N/A,TRUE,"Totals";#N/A,#N/A,TRUE,"Written Quote Out";#N/A,#N/A,TRUE,"Accepted Quotes";#N/A,#N/A,TRUE,"Application on";#N/A,#N/A,TRUE,"Rejected"}</definedName>
    <definedName name="fnhf" hidden="1">{#N/A,#N/A,TRUE,"Totals";#N/A,#N/A,TRUE,"Written Quote Out";#N/A,#N/A,TRUE,"Accepted Quotes";#N/A,#N/A,TRUE,"Application on";#N/A,#N/A,TRUE,"Rejected"}</definedName>
    <definedName name="fsg" localSheetId="0" hidden="1">{"NewCo_View",#N/A,FALSE,"Calculations"}</definedName>
    <definedName name="fsg" localSheetId="11" hidden="1">{"NewCo_View",#N/A,FALSE,"Calculations"}</definedName>
    <definedName name="fsg" localSheetId="1" hidden="1">{"NewCo_View",#N/A,FALSE,"Calculations"}</definedName>
    <definedName name="fsg" hidden="1">{"NewCo_View",#N/A,FALSE,"Calculations"}</definedName>
    <definedName name="FTE" localSheetId="0" hidden="1">{"NewCo_View",#N/A,FALSE,"Calculations"}</definedName>
    <definedName name="FTE" localSheetId="11" hidden="1">{"NewCo_View",#N/A,FALSE,"Calculations"}</definedName>
    <definedName name="FTE" localSheetId="1" hidden="1">{"NewCo_View",#N/A,FALSE,"Calculations"}</definedName>
    <definedName name="FTE" hidden="1">{"NewCo_View",#N/A,FALSE,"Calculations"}</definedName>
    <definedName name="FTEv2" localSheetId="0" hidden="1">{"NewCo_View",#N/A,FALSE,"Calculations"}</definedName>
    <definedName name="FTEv2" localSheetId="11" hidden="1">{"NewCo_View",#N/A,FALSE,"Calculations"}</definedName>
    <definedName name="FTEv2" localSheetId="1" hidden="1">{"NewCo_View",#N/A,FALSE,"Calculations"}</definedName>
    <definedName name="FTEv2" hidden="1">{"NewCo_View",#N/A,FALSE,"Calculations"}</definedName>
    <definedName name="ftgc" localSheetId="0" hidden="1">{#N/A,#N/A,TRUE,"Totals";#N/A,#N/A,TRUE,"Written Quote Out";#N/A,#N/A,TRUE,"Accepted Quotes";#N/A,#N/A,TRUE,"Application on";#N/A,#N/A,TRUE,"Rejected"}</definedName>
    <definedName name="ftgc" localSheetId="11" hidden="1">{#N/A,#N/A,TRUE,"Totals";#N/A,#N/A,TRUE,"Written Quote Out";#N/A,#N/A,TRUE,"Accepted Quotes";#N/A,#N/A,TRUE,"Application on";#N/A,#N/A,TRUE,"Rejected"}</definedName>
    <definedName name="ftgc" localSheetId="1" hidden="1">{#N/A,#N/A,TRUE,"Totals";#N/A,#N/A,TRUE,"Written Quote Out";#N/A,#N/A,TRUE,"Accepted Quotes";#N/A,#N/A,TRUE,"Application on";#N/A,#N/A,TRUE,"Rejected"}</definedName>
    <definedName name="ftgc" hidden="1">{#N/A,#N/A,TRUE,"Totals";#N/A,#N/A,TRUE,"Written Quote Out";#N/A,#N/A,TRUE,"Accepted Quotes";#N/A,#N/A,TRUE,"Application on";#N/A,#N/A,TRUE,"Rejected"}</definedName>
    <definedName name="fury" localSheetId="0" hidden="1">{"NewCo_View",#N/A,FALSE,"Calculations"}</definedName>
    <definedName name="fury" localSheetId="11" hidden="1">{"NewCo_View",#N/A,FALSE,"Calculations"}</definedName>
    <definedName name="fury" localSheetId="1" hidden="1">{"NewCo_View",#N/A,FALSE,"Calculations"}</definedName>
    <definedName name="fury" hidden="1">{"NewCo_View",#N/A,FALSE,"Calculations"}</definedName>
    <definedName name="gdfg" localSheetId="0" hidden="1">{#N/A,#N/A,TRUE,"Written Quote Out";#N/A,#N/A,TRUE,"Accepted Quotes"}</definedName>
    <definedName name="gdfg" localSheetId="11" hidden="1">{#N/A,#N/A,TRUE,"Written Quote Out";#N/A,#N/A,TRUE,"Accepted Quotes"}</definedName>
    <definedName name="gdfg" localSheetId="1" hidden="1">{#N/A,#N/A,TRUE,"Written Quote Out";#N/A,#N/A,TRUE,"Accepted Quotes"}</definedName>
    <definedName name="gdfg" hidden="1">{#N/A,#N/A,TRUE,"Written Quote Out";#N/A,#N/A,TRUE,"Accepted Quotes"}</definedName>
    <definedName name="gesamt" localSheetId="0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localSheetId="11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localSheetId="1" hidden="1">{"AuM_Aggr._Ytd_Mngmt_Format",#N/A,FALSE,"AggregationYtd";"AuM_Aggr_Ytd_dtEinh",#N/A,FALSE,"AggregationYtd";"AuM_Aggr_Ytd_englEinh_Format",#N/A,FALSE,"AggregationYtd";"AuM_Aggr_Ytd_ZKE_Format",#N/A,FALSE,"AggregationYtd"}</definedName>
    <definedName name="gesamt" hidden="1">{"AuM_Aggr._Ytd_Mngmt_Format",#N/A,FALSE,"AggregationYtd";"AuM_Aggr_Ytd_dtEinh",#N/A,FALSE,"AggregationYtd";"AuM_Aggr_Ytd_englEinh_Format",#N/A,FALSE,"AggregationYtd";"AuM_Aggr_Ytd_ZKE_Format",#N/A,FALSE,"AggregationYtd"}</definedName>
    <definedName name="gfd" localSheetId="0" hidden="1">{#N/A,#N/A,TRUE,"Written Quote Out";#N/A,#N/A,TRUE,"Accepted Quotes"}</definedName>
    <definedName name="gfd" localSheetId="11" hidden="1">{#N/A,#N/A,TRUE,"Written Quote Out";#N/A,#N/A,TRUE,"Accepted Quotes"}</definedName>
    <definedName name="gfd" localSheetId="1" hidden="1">{#N/A,#N/A,TRUE,"Written Quote Out";#N/A,#N/A,TRUE,"Accepted Quotes"}</definedName>
    <definedName name="gfd" hidden="1">{#N/A,#N/A,TRUE,"Written Quote Out";#N/A,#N/A,TRUE,"Accepted Quotes"}</definedName>
    <definedName name="gfdg" localSheetId="0" hidden="1">{#N/A,#N/A,TRUE,"Totals";#N/A,#N/A,TRUE,"Written Quote Out";#N/A,#N/A,TRUE,"Accepted Quotes";#N/A,#N/A,TRUE,"Application on";#N/A,#N/A,TRUE,"Rejected"}</definedName>
    <definedName name="gfdg" localSheetId="11" hidden="1">{#N/A,#N/A,TRUE,"Totals";#N/A,#N/A,TRUE,"Written Quote Out";#N/A,#N/A,TRUE,"Accepted Quotes";#N/A,#N/A,TRUE,"Application on";#N/A,#N/A,TRUE,"Rejected"}</definedName>
    <definedName name="gfdg" localSheetId="1" hidden="1">{#N/A,#N/A,TRUE,"Totals";#N/A,#N/A,TRUE,"Written Quote Out";#N/A,#N/A,TRUE,"Accepted Quotes";#N/A,#N/A,TRUE,"Application on";#N/A,#N/A,TRUE,"Rejected"}</definedName>
    <definedName name="gfdg" hidden="1">{#N/A,#N/A,TRUE,"Totals";#N/A,#N/A,TRUE,"Written Quote Out";#N/A,#N/A,TRUE,"Accepted Quotes";#N/A,#N/A,TRUE,"Application on";#N/A,#N/A,TRUE,"Rejected"}</definedName>
    <definedName name="gfg" localSheetId="0" hidden="1">{"NewCo_View",#N/A,FALSE,"Calculations"}</definedName>
    <definedName name="gfg" localSheetId="11" hidden="1">{"NewCo_View",#N/A,FALSE,"Calculations"}</definedName>
    <definedName name="gfg" localSheetId="1" hidden="1">{"NewCo_View",#N/A,FALSE,"Calculations"}</definedName>
    <definedName name="gfg" hidden="1">{"NewCo_View",#N/A,FALSE,"Calculations"}</definedName>
    <definedName name="gfhgng" localSheetId="0" hidden="1">{#N/A,#N/A,TRUE,"Written Quote Out";#N/A,#N/A,TRUE,"Accepted Quotes"}</definedName>
    <definedName name="gfhgng" localSheetId="11" hidden="1">{#N/A,#N/A,TRUE,"Written Quote Out";#N/A,#N/A,TRUE,"Accepted Quotes"}</definedName>
    <definedName name="gfhgng" localSheetId="1" hidden="1">{#N/A,#N/A,TRUE,"Written Quote Out";#N/A,#N/A,TRUE,"Accepted Quotes"}</definedName>
    <definedName name="gfhgng" hidden="1">{#N/A,#N/A,TRUE,"Written Quote Out";#N/A,#N/A,TRUE,"Accepted Quotes"}</definedName>
    <definedName name="gfjfg" localSheetId="0" hidden="1">{#N/A,#N/A,TRUE,"Written Quote Out";#N/A,#N/A,TRUE,"Accepted Quotes"}</definedName>
    <definedName name="gfjfg" localSheetId="11" hidden="1">{#N/A,#N/A,TRUE,"Written Quote Out";#N/A,#N/A,TRUE,"Accepted Quotes"}</definedName>
    <definedName name="gfjfg" localSheetId="1" hidden="1">{#N/A,#N/A,TRUE,"Written Quote Out";#N/A,#N/A,TRUE,"Accepted Quotes"}</definedName>
    <definedName name="gfjfg" hidden="1">{#N/A,#N/A,TRUE,"Written Quote Out";#N/A,#N/A,TRUE,"Accepted Quotes"}</definedName>
    <definedName name="gfsg" localSheetId="0" hidden="1">{#N/A,#N/A,TRUE,"Written Quote Out";#N/A,#N/A,TRUE,"Accepted Quotes"}</definedName>
    <definedName name="gfsg" localSheetId="11" hidden="1">{#N/A,#N/A,TRUE,"Written Quote Out";#N/A,#N/A,TRUE,"Accepted Quotes"}</definedName>
    <definedName name="gfsg" localSheetId="1" hidden="1">{#N/A,#N/A,TRUE,"Written Quote Out";#N/A,#N/A,TRUE,"Accepted Quotes"}</definedName>
    <definedName name="gfsg" hidden="1">{#N/A,#N/A,TRUE,"Written Quote Out";#N/A,#N/A,TRUE,"Accepted Quotes"}</definedName>
    <definedName name="ggg" localSheetId="0" hidden="1">{#N/A,#N/A,FALSE,"Aging Summary";#N/A,#N/A,FALSE,"Ratio Analysis";#N/A,#N/A,FALSE,"Test 120 Day Accts";#N/A,#N/A,FALSE,"Tickmarks"}</definedName>
    <definedName name="ggg" localSheetId="11" hidden="1">{#N/A,#N/A,FALSE,"Aging Summary";#N/A,#N/A,FALSE,"Ratio Analysis";#N/A,#N/A,FALSE,"Test 120 Day Accts";#N/A,#N/A,FALSE,"Tickmarks"}</definedName>
    <definedName name="ggg" localSheetId="1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gggg" localSheetId="0" hidden="1">{"fis.dbo.r1_datasum"}</definedName>
    <definedName name="ggggg" localSheetId="11" hidden="1">{"fis.dbo.r1_datasum"}</definedName>
    <definedName name="ggggg" localSheetId="1" hidden="1">{"fis.dbo.r1_datasum"}</definedName>
    <definedName name="ggggg" hidden="1">{"fis.dbo.r1_datasum"}</definedName>
    <definedName name="ggggggg" localSheetId="0" hidden="1">{"fis.dbo.r1_datasum"}</definedName>
    <definedName name="ggggggg" localSheetId="11" hidden="1">{"fis.dbo.r1_datasum"}</definedName>
    <definedName name="ggggggg" localSheetId="1" hidden="1">{"fis.dbo.r1_datasum"}</definedName>
    <definedName name="ggggggg" hidden="1">{"fis.dbo.r1_datasum"}</definedName>
    <definedName name="ghd" localSheetId="0" hidden="1">{#N/A,#N/A,FALSE,"Aging Summary";#N/A,#N/A,FALSE,"Ratio Analysis";#N/A,#N/A,FALSE,"Test 120 Day Accts";#N/A,#N/A,FALSE,"Tickmarks"}</definedName>
    <definedName name="ghd" localSheetId="11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fh" localSheetId="0" hidden="1">{#N/A,#N/A,FALSE,"Written Quote Out";#N/A,#N/A,FALSE,"Accepted Quotes";#N/A,#N/A,FALSE,"Rejected"}</definedName>
    <definedName name="ghfh" localSheetId="11" hidden="1">{#N/A,#N/A,FALSE,"Written Quote Out";#N/A,#N/A,FALSE,"Accepted Quotes";#N/A,#N/A,FALSE,"Rejected"}</definedName>
    <definedName name="ghfh" localSheetId="1" hidden="1">{#N/A,#N/A,FALSE,"Written Quote Out";#N/A,#N/A,FALSE,"Accepted Quotes";#N/A,#N/A,FALSE,"Rejected"}</definedName>
    <definedName name="ghfh" hidden="1">{#N/A,#N/A,FALSE,"Written Quote Out";#N/A,#N/A,FALSE,"Accepted Quotes";#N/A,#N/A,FALSE,"Rejected"}</definedName>
    <definedName name="ghfjf" localSheetId="0" hidden="1">{#N/A,#N/A,FALSE,"Written Quote Out";#N/A,#N/A,FALSE,"Accepted Quotes";#N/A,#N/A,FALSE,"Rejected"}</definedName>
    <definedName name="ghfjf" localSheetId="11" hidden="1">{#N/A,#N/A,FALSE,"Written Quote Out";#N/A,#N/A,FALSE,"Accepted Quotes";#N/A,#N/A,FALSE,"Rejected"}</definedName>
    <definedName name="ghfjf" localSheetId="1" hidden="1">{#N/A,#N/A,FALSE,"Written Quote Out";#N/A,#N/A,FALSE,"Accepted Quotes";#N/A,#N/A,FALSE,"Rejected"}</definedName>
    <definedName name="ghfjf" hidden="1">{#N/A,#N/A,FALSE,"Written Quote Out";#N/A,#N/A,FALSE,"Accepted Quotes";#N/A,#N/A,FALSE,"Rejected"}</definedName>
    <definedName name="ghhf" localSheetId="0" hidden="1">{"NewCo_View",#N/A,FALSE,"Calculations"}</definedName>
    <definedName name="ghhf" localSheetId="11" hidden="1">{"NewCo_View",#N/A,FALSE,"Calculations"}</definedName>
    <definedName name="ghhf" localSheetId="1" hidden="1">{"NewCo_View",#N/A,FALSE,"Calculations"}</definedName>
    <definedName name="ghhf" hidden="1">{"NewCo_View",#N/A,FALSE,"Calculations"}</definedName>
    <definedName name="ghhfdc" localSheetId="0" hidden="1">{"NewCo_View",#N/A,FALSE,"Calculations"}</definedName>
    <definedName name="ghhfdc" localSheetId="11" hidden="1">{"NewCo_View",#N/A,FALSE,"Calculations"}</definedName>
    <definedName name="ghhfdc" localSheetId="1" hidden="1">{"NewCo_View",#N/A,FALSE,"Calculations"}</definedName>
    <definedName name="ghhfdc" hidden="1">{"NewCo_View",#N/A,FALSE,"Calculations"}</definedName>
    <definedName name="ghjg" localSheetId="0" hidden="1">{"NewCo_View",#N/A,FALSE,"Calculations"}</definedName>
    <definedName name="ghjg" localSheetId="11" hidden="1">{"NewCo_View",#N/A,FALSE,"Calculations"}</definedName>
    <definedName name="ghjg" localSheetId="1" hidden="1">{"NewCo_View",#N/A,FALSE,"Calculations"}</definedName>
    <definedName name="ghjg" hidden="1">{"NewCo_View",#N/A,FALSE,"Calculations"}</definedName>
    <definedName name="ghjgh" localSheetId="0" hidden="1">{#N/A,#N/A,TRUE,"Totals";#N/A,#N/A,TRUE,"Written Quote Out";#N/A,#N/A,TRUE,"Accepted Quotes";#N/A,#N/A,TRUE,"Application on";#N/A,#N/A,TRUE,"Rejected"}</definedName>
    <definedName name="ghjgh" localSheetId="11" hidden="1">{#N/A,#N/A,TRUE,"Totals";#N/A,#N/A,TRUE,"Written Quote Out";#N/A,#N/A,TRUE,"Accepted Quotes";#N/A,#N/A,TRUE,"Application on";#N/A,#N/A,TRUE,"Rejected"}</definedName>
    <definedName name="ghjgh" localSheetId="1" hidden="1">{#N/A,#N/A,TRUE,"Totals";#N/A,#N/A,TRUE,"Written Quote Out";#N/A,#N/A,TRUE,"Accepted Quotes";#N/A,#N/A,TRUE,"Application on";#N/A,#N/A,TRUE,"Rejected"}</definedName>
    <definedName name="ghjgh" hidden="1">{#N/A,#N/A,TRUE,"Totals";#N/A,#N/A,TRUE,"Written Quote Out";#N/A,#N/A,TRUE,"Accepted Quotes";#N/A,#N/A,TRUE,"Application on";#N/A,#N/A,TRUE,"Rejected"}</definedName>
    <definedName name="ghjt" localSheetId="0" hidden="1">{#N/A,#N/A,TRUE,"Written Quote Out";#N/A,#N/A,TRUE,"Accepted Quotes"}</definedName>
    <definedName name="ghjt" localSheetId="11" hidden="1">{#N/A,#N/A,TRUE,"Written Quote Out";#N/A,#N/A,TRUE,"Accepted Quotes"}</definedName>
    <definedName name="ghjt" localSheetId="1" hidden="1">{#N/A,#N/A,TRUE,"Written Quote Out";#N/A,#N/A,TRUE,"Accepted Quotes"}</definedName>
    <definedName name="ghjt" hidden="1">{#N/A,#N/A,TRUE,"Written Quote Out";#N/A,#N/A,TRUE,"Accepted Quotes"}</definedName>
    <definedName name="GIM" localSheetId="0" hidden="1">{"NewCo_View",#N/A,FALSE,"Calculations"}</definedName>
    <definedName name="GIM" localSheetId="11" hidden="1">{"NewCo_View",#N/A,FALSE,"Calculations"}</definedName>
    <definedName name="GIM" localSheetId="1" hidden="1">{"NewCo_View",#N/A,FALSE,"Calculations"}</definedName>
    <definedName name="GIM" hidden="1">{"NewCo_View",#N/A,FALSE,"Calculations"}</definedName>
    <definedName name="gjgf" localSheetId="0" hidden="1">{"NewCo_View",#N/A,FALSE,"Calculations"}</definedName>
    <definedName name="gjgf" localSheetId="11" hidden="1">{"NewCo_View",#N/A,FALSE,"Calculations"}</definedName>
    <definedName name="gjgf" localSheetId="1" hidden="1">{"NewCo_View",#N/A,FALSE,"Calculations"}</definedName>
    <definedName name="gjgf" hidden="1">{"NewCo_View",#N/A,FALSE,"Calculations"}</definedName>
    <definedName name="gjgh" localSheetId="0" hidden="1">{#N/A,#N/A,TRUE,"Written Quote Out";#N/A,#N/A,TRUE,"Accepted Quotes"}</definedName>
    <definedName name="gjgh" localSheetId="11" hidden="1">{#N/A,#N/A,TRUE,"Written Quote Out";#N/A,#N/A,TRUE,"Accepted Quotes"}</definedName>
    <definedName name="gjgh" localSheetId="1" hidden="1">{#N/A,#N/A,TRUE,"Written Quote Out";#N/A,#N/A,TRUE,"Accepted Quotes"}</definedName>
    <definedName name="gjgh" hidden="1">{#N/A,#N/A,TRUE,"Written Quote Out";#N/A,#N/A,TRUE,"Accepted Quotes"}</definedName>
    <definedName name="gkgk" localSheetId="0" hidden="1">{"NewCo_View",#N/A,FALSE,"Calculations"}</definedName>
    <definedName name="gkgk" localSheetId="11" hidden="1">{"NewCo_View",#N/A,FALSE,"Calculations"}</definedName>
    <definedName name="gkgk" localSheetId="1" hidden="1">{"NewCo_View",#N/A,FALSE,"Calculations"}</definedName>
    <definedName name="gkgk" hidden="1">{"NewCo_View",#N/A,FALSE,"Calculations"}</definedName>
    <definedName name="GlobalInvestmentMgmt" localSheetId="0" hidden="1">{"NewCo_View",#N/A,FALSE,"Calculations"}</definedName>
    <definedName name="GlobalInvestmentMgmt" localSheetId="11" hidden="1">{"NewCo_View",#N/A,FALSE,"Calculations"}</definedName>
    <definedName name="GlobalInvestmentMgmt" localSheetId="1" hidden="1">{"NewCo_View",#N/A,FALSE,"Calculations"}</definedName>
    <definedName name="GlobalInvestmentMgmt" hidden="1">{"NewCo_View",#N/A,FALSE,"Calculations"}</definedName>
    <definedName name="grfgr" localSheetId="0" hidden="1">{#N/A,#N/A,TRUE,"Written Quote Out";#N/A,#N/A,TRUE,"Accepted Quotes"}</definedName>
    <definedName name="grfgr" localSheetId="11" hidden="1">{#N/A,#N/A,TRUE,"Written Quote Out";#N/A,#N/A,TRUE,"Accepted Quotes"}</definedName>
    <definedName name="grfgr" localSheetId="1" hidden="1">{#N/A,#N/A,TRUE,"Written Quote Out";#N/A,#N/A,TRUE,"Accepted Quotes"}</definedName>
    <definedName name="grfgr" hidden="1">{#N/A,#N/A,TRUE,"Written Quote Out";#N/A,#N/A,TRUE,"Accepted Quotes"}</definedName>
    <definedName name="gsgs" localSheetId="0" hidden="1">{"NewCo_View",#N/A,FALSE,"Calculations"}</definedName>
    <definedName name="gsgs" localSheetId="11" hidden="1">{"NewCo_View",#N/A,FALSE,"Calculations"}</definedName>
    <definedName name="gsgs" localSheetId="1" hidden="1">{"NewCo_View",#N/A,FALSE,"Calculations"}</definedName>
    <definedName name="gsgs" hidden="1">{"NewCo_View",#N/A,FALSE,"Calculations"}</definedName>
    <definedName name="gsgsg" localSheetId="0" hidden="1">{#N/A,#N/A,TRUE,"Written Quote Out";#N/A,#N/A,TRUE,"Accepted Quotes"}</definedName>
    <definedName name="gsgsg" localSheetId="11" hidden="1">{#N/A,#N/A,TRUE,"Written Quote Out";#N/A,#N/A,TRUE,"Accepted Quotes"}</definedName>
    <definedName name="gsgsg" localSheetId="1" hidden="1">{#N/A,#N/A,TRUE,"Written Quote Out";#N/A,#N/A,TRUE,"Accepted Quotes"}</definedName>
    <definedName name="gsgsg" hidden="1">{#N/A,#N/A,TRUE,"Written Quote Out";#N/A,#N/A,TRUE,"Accepted Quotes"}</definedName>
    <definedName name="gtr" localSheetId="0" hidden="1">{#N/A,#N/A,FALSE,"Aging Summary";#N/A,#N/A,FALSE,"Ratio Analysis";#N/A,#N/A,FALSE,"Test 120 Day Accts";#N/A,#N/A,FALSE,"Tickmarks"}</definedName>
    <definedName name="gtr" localSheetId="11" hidden="1">{#N/A,#N/A,FALSE,"Aging Summary";#N/A,#N/A,FALSE,"Ratio Analysis";#N/A,#N/A,FALSE,"Test 120 Day Accts";#N/A,#N/A,FALSE,"Tickmarks"}</definedName>
    <definedName name="gtr" localSheetId="1" hidden="1">{#N/A,#N/A,FALSE,"Aging Summary";#N/A,#N/A,FALSE,"Ratio Analysis";#N/A,#N/A,FALSE,"Test 120 Day Accts";#N/A,#N/A,FALSE,"Tickmarks"}</definedName>
    <definedName name="gtr" hidden="1">{#N/A,#N/A,FALSE,"Aging Summary";#N/A,#N/A,FALSE,"Ratio Analysis";#N/A,#N/A,FALSE,"Test 120 Day Accts";#N/A,#N/A,FALSE,"Tickmarks"}</definedName>
    <definedName name="gxg" localSheetId="0" hidden="1">{#N/A,#N/A,TRUE,"Written Quote Out";#N/A,#N/A,TRUE,"Accepted Quotes"}</definedName>
    <definedName name="gxg" localSheetId="11" hidden="1">{#N/A,#N/A,TRUE,"Written Quote Out";#N/A,#N/A,TRUE,"Accepted Quotes"}</definedName>
    <definedName name="gxg" localSheetId="1" hidden="1">{#N/A,#N/A,TRUE,"Written Quote Out";#N/A,#N/A,TRUE,"Accepted Quotes"}</definedName>
    <definedName name="gxg" hidden="1">{#N/A,#N/A,TRUE,"Written Quote Out";#N/A,#N/A,TRUE,"Accepted Quotes"}</definedName>
    <definedName name="h" localSheetId="0" hidden="1">{"fis.dbo.r1_datasum"}</definedName>
    <definedName name="h" localSheetId="11" hidden="1">{"fis.dbo.r1_datasum"}</definedName>
    <definedName name="h" localSheetId="1" hidden="1">{"fis.dbo.r1_datasum"}</definedName>
    <definedName name="h" hidden="1">{"fis.dbo.r1_datasum"}</definedName>
    <definedName name="hdf" localSheetId="0" hidden="1">{#N/A,#N/A,FALSE,"Written Quote Out";#N/A,#N/A,FALSE,"Accepted Quotes";#N/A,#N/A,FALSE,"Rejected"}</definedName>
    <definedName name="hdf" localSheetId="11" hidden="1">{#N/A,#N/A,FALSE,"Written Quote Out";#N/A,#N/A,FALSE,"Accepted Quotes";#N/A,#N/A,FALSE,"Rejected"}</definedName>
    <definedName name="hdf" localSheetId="1" hidden="1">{#N/A,#N/A,FALSE,"Written Quote Out";#N/A,#N/A,FALSE,"Accepted Quotes";#N/A,#N/A,FALSE,"Rejected"}</definedName>
    <definedName name="hdf" hidden="1">{#N/A,#N/A,FALSE,"Written Quote Out";#N/A,#N/A,FALSE,"Accepted Quotes";#N/A,#N/A,FALSE,"Rejected"}</definedName>
    <definedName name="hdfgh" localSheetId="0" hidden="1">{#N/A,#N/A,TRUE,"Written Quote Out";#N/A,#N/A,TRUE,"Accepted Quotes"}</definedName>
    <definedName name="hdfgh" localSheetId="11" hidden="1">{#N/A,#N/A,TRUE,"Written Quote Out";#N/A,#N/A,TRUE,"Accepted Quotes"}</definedName>
    <definedName name="hdfgh" localSheetId="1" hidden="1">{#N/A,#N/A,TRUE,"Written Quote Out";#N/A,#N/A,TRUE,"Accepted Quotes"}</definedName>
    <definedName name="hdfgh" hidden="1">{#N/A,#N/A,TRUE,"Written Quote Out";#N/A,#N/A,TRUE,"Accepted Quotes"}</definedName>
    <definedName name="hdhddd" localSheetId="0" hidden="1">{#N/A,#N/A,TRUE,"Totals";#N/A,#N/A,TRUE,"Written Quote Out";#N/A,#N/A,TRUE,"Accepted Quotes";#N/A,#N/A,TRUE,"Application on";#N/A,#N/A,TRUE,"Rejected"}</definedName>
    <definedName name="hdhddd" localSheetId="11" hidden="1">{#N/A,#N/A,TRUE,"Totals";#N/A,#N/A,TRUE,"Written Quote Out";#N/A,#N/A,TRUE,"Accepted Quotes";#N/A,#N/A,TRUE,"Application on";#N/A,#N/A,TRUE,"Rejected"}</definedName>
    <definedName name="hdhddd" localSheetId="1" hidden="1">{#N/A,#N/A,TRUE,"Totals";#N/A,#N/A,TRUE,"Written Quote Out";#N/A,#N/A,TRUE,"Accepted Quotes";#N/A,#N/A,TRUE,"Application on";#N/A,#N/A,TRUE,"Rejected"}</definedName>
    <definedName name="hdhddd" hidden="1">{#N/A,#N/A,TRUE,"Totals";#N/A,#N/A,TRUE,"Written Quote Out";#N/A,#N/A,TRUE,"Accepted Quotes";#N/A,#N/A,TRUE,"Application on";#N/A,#N/A,TRUE,"Rejected"}</definedName>
    <definedName name="help" localSheetId="0" hidden="1">{"fis.dbo.r1_datasum"}</definedName>
    <definedName name="help" localSheetId="11" hidden="1">{"fis.dbo.r1_datasum"}</definedName>
    <definedName name="help" localSheetId="1" hidden="1">{"fis.dbo.r1_datasum"}</definedName>
    <definedName name="help" hidden="1">{"fis.dbo.r1_datasum"}</definedName>
    <definedName name="Henaire" localSheetId="0" hidden="1">{"fis.dbo.r1_datasum"}</definedName>
    <definedName name="Henaire" localSheetId="11" hidden="1">{"fis.dbo.r1_datasum"}</definedName>
    <definedName name="Henaire" localSheetId="1" hidden="1">{"fis.dbo.r1_datasum"}</definedName>
    <definedName name="Henaire" hidden="1">{"fis.dbo.r1_datasum"}</definedName>
    <definedName name="hfgdh" localSheetId="0" hidden="1">{"NewCo_View",#N/A,FALSE,"Calculations"}</definedName>
    <definedName name="hfgdh" localSheetId="11" hidden="1">{"NewCo_View",#N/A,FALSE,"Calculations"}</definedName>
    <definedName name="hfgdh" localSheetId="1" hidden="1">{"NewCo_View",#N/A,FALSE,"Calculations"}</definedName>
    <definedName name="hfgdh" hidden="1">{"NewCo_View",#N/A,FALSE,"Calculations"}</definedName>
    <definedName name="hfjgf" localSheetId="0" hidden="1">{"NewCo_View",#N/A,FALSE,"Calculations"}</definedName>
    <definedName name="hfjgf" localSheetId="11" hidden="1">{"NewCo_View",#N/A,FALSE,"Calculations"}</definedName>
    <definedName name="hfjgf" localSheetId="1" hidden="1">{"NewCo_View",#N/A,FALSE,"Calculations"}</definedName>
    <definedName name="hfjgf" hidden="1">{"NewCo_View",#N/A,FALSE,"Calculations"}</definedName>
    <definedName name="hgb" localSheetId="0" hidden="1">{#N/A,#N/A,FALSE,"Written Quote Out";#N/A,#N/A,FALSE,"Accepted Quotes";#N/A,#N/A,FALSE,"Rejected"}</definedName>
    <definedName name="hgb" localSheetId="11" hidden="1">{#N/A,#N/A,FALSE,"Written Quote Out";#N/A,#N/A,FALSE,"Accepted Quotes";#N/A,#N/A,FALSE,"Rejected"}</definedName>
    <definedName name="hgb" localSheetId="1" hidden="1">{#N/A,#N/A,FALSE,"Written Quote Out";#N/A,#N/A,FALSE,"Accepted Quotes";#N/A,#N/A,FALSE,"Rejected"}</definedName>
    <definedName name="hgb" hidden="1">{#N/A,#N/A,FALSE,"Written Quote Out";#N/A,#N/A,FALSE,"Accepted Quotes";#N/A,#N/A,FALSE,"Rejected"}</definedName>
    <definedName name="hgf" localSheetId="0" hidden="1">{"NewCo_View",#N/A,FALSE,"Calculations"}</definedName>
    <definedName name="hgf" localSheetId="11" hidden="1">{"NewCo_View",#N/A,FALSE,"Calculations"}</definedName>
    <definedName name="hgf" localSheetId="1" hidden="1">{"NewCo_View",#N/A,FALSE,"Calculations"}</definedName>
    <definedName name="hgf" hidden="1">{"NewCo_View",#N/A,FALSE,"Calculations"}</definedName>
    <definedName name="hgfh" localSheetId="0" hidden="1">{#N/A,#N/A,TRUE,"Totals";#N/A,#N/A,TRUE,"Written Quote Out";#N/A,#N/A,TRUE,"Accepted Quotes";#N/A,#N/A,TRUE,"Application on";#N/A,#N/A,TRUE,"Rejected"}</definedName>
    <definedName name="hgfh" localSheetId="11" hidden="1">{#N/A,#N/A,TRUE,"Totals";#N/A,#N/A,TRUE,"Written Quote Out";#N/A,#N/A,TRUE,"Accepted Quotes";#N/A,#N/A,TRUE,"Application on";#N/A,#N/A,TRUE,"Rejected"}</definedName>
    <definedName name="hgfh" localSheetId="1" hidden="1">{#N/A,#N/A,TRUE,"Totals";#N/A,#N/A,TRUE,"Written Quote Out";#N/A,#N/A,TRUE,"Accepted Quotes";#N/A,#N/A,TRUE,"Application on";#N/A,#N/A,TRUE,"Rejected"}</definedName>
    <definedName name="hgfh" hidden="1">{#N/A,#N/A,TRUE,"Totals";#N/A,#N/A,TRUE,"Written Quote Out";#N/A,#N/A,TRUE,"Accepted Quotes";#N/A,#N/A,TRUE,"Application on";#N/A,#N/A,TRUE,"Rejected"}</definedName>
    <definedName name="hgjg" localSheetId="0" hidden="1">{#N/A,#N/A,TRUE,"Written Quote Out";#N/A,#N/A,TRUE,"Accepted Quotes"}</definedName>
    <definedName name="hgjg" localSheetId="11" hidden="1">{#N/A,#N/A,TRUE,"Written Quote Out";#N/A,#N/A,TRUE,"Accepted Quotes"}</definedName>
    <definedName name="hgjg" localSheetId="1" hidden="1">{#N/A,#N/A,TRUE,"Written Quote Out";#N/A,#N/A,TRUE,"Accepted Quotes"}</definedName>
    <definedName name="hgjg" hidden="1">{#N/A,#N/A,TRUE,"Written Quote Out";#N/A,#N/A,TRUE,"Accepted Quotes"}</definedName>
    <definedName name="hgjgh" localSheetId="0" hidden="1">{#N/A,#N/A,TRUE,"Written Quote Out";#N/A,#N/A,TRUE,"Accepted Quotes"}</definedName>
    <definedName name="hgjgh" localSheetId="11" hidden="1">{#N/A,#N/A,TRUE,"Written Quote Out";#N/A,#N/A,TRUE,"Accepted Quotes"}</definedName>
    <definedName name="hgjgh" localSheetId="1" hidden="1">{#N/A,#N/A,TRUE,"Written Quote Out";#N/A,#N/A,TRUE,"Accepted Quotes"}</definedName>
    <definedName name="hgjgh" hidden="1">{#N/A,#N/A,TRUE,"Written Quote Out";#N/A,#N/A,TRUE,"Accepted Quotes"}</definedName>
    <definedName name="hhhf" localSheetId="0" hidden="1">{#N/A,#N/A,TRUE,"Written Quote Out";#N/A,#N/A,TRUE,"Accepted Quotes"}</definedName>
    <definedName name="hhhf" localSheetId="11" hidden="1">{#N/A,#N/A,TRUE,"Written Quote Out";#N/A,#N/A,TRUE,"Accepted Quotes"}</definedName>
    <definedName name="hhhf" localSheetId="1" hidden="1">{#N/A,#N/A,TRUE,"Written Quote Out";#N/A,#N/A,TRUE,"Accepted Quotes"}</definedName>
    <definedName name="hhhf" hidden="1">{#N/A,#N/A,TRUE,"Written Quote Out";#N/A,#N/A,TRUE,"Accepted Quotes"}</definedName>
    <definedName name="hhjhjf" localSheetId="0" hidden="1">{"NewCo_View",#N/A,FALSE,"Calculations"}</definedName>
    <definedName name="hhjhjf" localSheetId="11" hidden="1">{"NewCo_View",#N/A,FALSE,"Calculations"}</definedName>
    <definedName name="hhjhjf" localSheetId="1" hidden="1">{"NewCo_View",#N/A,FALSE,"Calculations"}</definedName>
    <definedName name="hhjhjf" hidden="1">{"NewCo_View",#N/A,FALSE,"Calculations"}</definedName>
    <definedName name="hj" localSheetId="0" hidden="1">{"NewCo_View",#N/A,FALSE,"Calculations"}</definedName>
    <definedName name="hj" localSheetId="11" hidden="1">{"NewCo_View",#N/A,FALSE,"Calculations"}</definedName>
    <definedName name="hj" localSheetId="1" hidden="1">{"NewCo_View",#N/A,FALSE,"Calculations"}</definedName>
    <definedName name="hj" hidden="1">{"NewCo_View",#N/A,FALSE,"Calculations"}</definedName>
    <definedName name="hjfd" localSheetId="0" hidden="1">{#N/A,#N/A,FALSE,"Written Quote Out";#N/A,#N/A,FALSE,"Accepted Quotes";#N/A,#N/A,FALSE,"Rejected"}</definedName>
    <definedName name="hjfd" localSheetId="11" hidden="1">{#N/A,#N/A,FALSE,"Written Quote Out";#N/A,#N/A,FALSE,"Accepted Quotes";#N/A,#N/A,FALSE,"Rejected"}</definedName>
    <definedName name="hjfd" localSheetId="1" hidden="1">{#N/A,#N/A,FALSE,"Written Quote Out";#N/A,#N/A,FALSE,"Accepted Quotes";#N/A,#N/A,FALSE,"Rejected"}</definedName>
    <definedName name="hjfd" hidden="1">{#N/A,#N/A,FALSE,"Written Quote Out";#N/A,#N/A,FALSE,"Accepted Quotes";#N/A,#N/A,FALSE,"Rejected"}</definedName>
    <definedName name="hjg" localSheetId="0" hidden="1">{"NewCo_View",#N/A,FALSE,"Calculations"}</definedName>
    <definedName name="hjg" localSheetId="11" hidden="1">{"NewCo_View",#N/A,FALSE,"Calculations"}</definedName>
    <definedName name="hjg" localSheetId="1" hidden="1">{"NewCo_View",#N/A,FALSE,"Calculations"}</definedName>
    <definedName name="hjg" hidden="1">{"NewCo_View",#N/A,FALSE,"Calculations"}</definedName>
    <definedName name="hjo" localSheetId="0" hidden="1">{#N/A,#N/A,TRUE,"Written Quote Out";#N/A,#N/A,TRUE,"Accepted Quotes"}</definedName>
    <definedName name="hjo" localSheetId="11" hidden="1">{#N/A,#N/A,TRUE,"Written Quote Out";#N/A,#N/A,TRUE,"Accepted Quotes"}</definedName>
    <definedName name="hjo" localSheetId="1" hidden="1">{#N/A,#N/A,TRUE,"Written Quote Out";#N/A,#N/A,TRUE,"Accepted Quotes"}</definedName>
    <definedName name="hjo" hidden="1">{#N/A,#N/A,TRUE,"Written Quote Out";#N/A,#N/A,TRUE,"Accepted Quotes"}</definedName>
    <definedName name="hkgm" localSheetId="0" hidden="1">{#N/A,#N/A,TRUE,"Written Quote Out";#N/A,#N/A,TRUE,"Accepted Quotes"}</definedName>
    <definedName name="hkgm" localSheetId="11" hidden="1">{#N/A,#N/A,TRUE,"Written Quote Out";#N/A,#N/A,TRUE,"Accepted Quotes"}</definedName>
    <definedName name="hkgm" localSheetId="1" hidden="1">{#N/A,#N/A,TRUE,"Written Quote Out";#N/A,#N/A,TRUE,"Accepted Quotes"}</definedName>
    <definedName name="hkgm" hidden="1">{#N/A,#N/A,TRUE,"Written Quote Out";#N/A,#N/A,TRUE,"Accepted Quotes"}</definedName>
    <definedName name="hkh" localSheetId="0" hidden="1">{"NewCo_View",#N/A,FALSE,"Calculations"}</definedName>
    <definedName name="hkh" localSheetId="11" hidden="1">{"NewCo_View",#N/A,FALSE,"Calculations"}</definedName>
    <definedName name="hkh" localSheetId="1" hidden="1">{"NewCo_View",#N/A,FALSE,"Calculations"}</definedName>
    <definedName name="hkh" hidden="1">{"NewCo_View",#N/A,FALSE,"Calculations"}</definedName>
    <definedName name="hnjgf" localSheetId="0" hidden="1">{#N/A,#N/A,FALSE,"Written Quote Out";#N/A,#N/A,FALSE,"Accepted Quotes";#N/A,#N/A,FALSE,"Rejected"}</definedName>
    <definedName name="hnjgf" localSheetId="11" hidden="1">{#N/A,#N/A,FALSE,"Written Quote Out";#N/A,#N/A,FALSE,"Accepted Quotes";#N/A,#N/A,FALSE,"Rejected"}</definedName>
    <definedName name="hnjgf" localSheetId="1" hidden="1">{#N/A,#N/A,FALSE,"Written Quote Out";#N/A,#N/A,FALSE,"Accepted Quotes";#N/A,#N/A,FALSE,"Rejected"}</definedName>
    <definedName name="hnjgf" hidden="1">{#N/A,#N/A,FALSE,"Written Quote Out";#N/A,#N/A,FALSE,"Accepted Quotes";#N/A,#N/A,FALSE,"Rejected"}</definedName>
    <definedName name="hsd" localSheetId="0" hidden="1">{#N/A,#N/A,TRUE,"Written Quote Out";#N/A,#N/A,TRUE,"Accepted Quotes"}</definedName>
    <definedName name="hsd" localSheetId="11" hidden="1">{#N/A,#N/A,TRUE,"Written Quote Out";#N/A,#N/A,TRUE,"Accepted Quotes"}</definedName>
    <definedName name="hsd" localSheetId="1" hidden="1">{#N/A,#N/A,TRUE,"Written Quote Out";#N/A,#N/A,TRUE,"Accepted Quotes"}</definedName>
    <definedName name="hsd" hidden="1">{#N/A,#N/A,TRUE,"Written Quote Out";#N/A,#N/A,TRUE,"Accepted Quotes"}</definedName>
    <definedName name="HTML_CodePage" hidden="1">1252</definedName>
    <definedName name="HTML_Control" localSheetId="0" hidden="1">{"'Sheet1'!$A$1:$H$145"}</definedName>
    <definedName name="HTML_Control" localSheetId="11" hidden="1">{"'Sheet1'!$A$1:$H$145"}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hyuy" localSheetId="0" hidden="1">{#N/A,#N/A,TRUE,"Written Quote Out";#N/A,#N/A,TRUE,"Accepted Quotes"}</definedName>
    <definedName name="hyuy" localSheetId="11" hidden="1">{#N/A,#N/A,TRUE,"Written Quote Out";#N/A,#N/A,TRUE,"Accepted Quotes"}</definedName>
    <definedName name="hyuy" localSheetId="1" hidden="1">{#N/A,#N/A,TRUE,"Written Quote Out";#N/A,#N/A,TRUE,"Accepted Quotes"}</definedName>
    <definedName name="hyuy" hidden="1">{#N/A,#N/A,TRUE,"Written Quote Out";#N/A,#N/A,TRUE,"Accepted Quotes"}</definedName>
    <definedName name="i" localSheetId="0" hidden="1">{"fis.dbo.r1_datasum"}</definedName>
    <definedName name="i" localSheetId="11" hidden="1">{"fis.dbo.r1_datasum"}</definedName>
    <definedName name="i" localSheetId="1" hidden="1">{"fis.dbo.r1_datasum"}</definedName>
    <definedName name="i" hidden="1">{"fis.dbo.r1_datasum"}</definedName>
    <definedName name="iert" localSheetId="0" hidden="1">{"fis.dbo.r1_datasum"}</definedName>
    <definedName name="iert" localSheetId="11" hidden="1">{"fis.dbo.r1_datasum"}</definedName>
    <definedName name="iert" localSheetId="1" hidden="1">{"fis.dbo.r1_datasum"}</definedName>
    <definedName name="iert" hidden="1">{"fis.dbo.r1_datasum"}</definedName>
    <definedName name="ii" localSheetId="0" hidden="1">{"fis.dbo.r1_datasum"}</definedName>
    <definedName name="ii" localSheetId="11" hidden="1">{"fis.dbo.r1_datasum"}</definedName>
    <definedName name="ii" localSheetId="1" hidden="1">{"fis.dbo.r1_datasum"}</definedName>
    <definedName name="ii" hidden="1">{"fis.dbo.r1_datasum"}</definedName>
    <definedName name="iii" localSheetId="0" hidden="1">{"fis.dbo.r1_datasum"}</definedName>
    <definedName name="iii" localSheetId="11" hidden="1">{"fis.dbo.r1_datasum"}</definedName>
    <definedName name="iii" localSheetId="1" hidden="1">{"fis.dbo.r1_datasum"}</definedName>
    <definedName name="iii" hidden="1">{"fis.dbo.r1_datasum"}</definedName>
    <definedName name="imj" localSheetId="0" hidden="1">{#N/A,#N/A,FALSE,"Aging Summary";#N/A,#N/A,FALSE,"Ratio Analysis";#N/A,#N/A,FALSE,"Test 120 Day Accts";#N/A,#N/A,FALSE,"Tickmarks"}</definedName>
    <definedName name="imj" localSheetId="11" hidden="1">{#N/A,#N/A,FALSE,"Aging Summary";#N/A,#N/A,FALSE,"Ratio Analysis";#N/A,#N/A,FALSE,"Test 120 Day Accts";#N/A,#N/A,FALSE,"Tickmarks"}</definedName>
    <definedName name="imj" localSheetId="1" hidden="1">{#N/A,#N/A,FALSE,"Aging Summary";#N/A,#N/A,FALSE,"Ratio Analysis";#N/A,#N/A,FALSE,"Test 120 Day Accts";#N/A,#N/A,FALSE,"Tickmarks"}</definedName>
    <definedName name="imj" hidden="1">{#N/A,#N/A,FALSE,"Aging Summary";#N/A,#N/A,FALSE,"Ratio Analysis";#N/A,#N/A,FALSE,"Test 120 Day Accts";#N/A,#N/A,FALSE,"Tickmarks"}</definedName>
    <definedName name="Ins" localSheetId="0" hidden="1">{"fis.dbo.r1_datasum"}</definedName>
    <definedName name="Ins" localSheetId="11" hidden="1">{"fis.dbo.r1_datasum"}</definedName>
    <definedName name="Ins" localSheetId="1" hidden="1">{"fis.dbo.r1_datasum"}</definedName>
    <definedName name="Ins" hidden="1">{"fis.dbo.r1_datasum"}</definedName>
    <definedName name="int_ext_sel" hidden="1">2</definedName>
    <definedName name="Investments" localSheetId="0" hidden="1">{"NewCo_View",#N/A,FALSE,"Calculations"}</definedName>
    <definedName name="Investments" localSheetId="11" hidden="1">{"NewCo_View",#N/A,FALSE,"Calculations"}</definedName>
    <definedName name="Investments" localSheetId="1" hidden="1">{"NewCo_View",#N/A,FALSE,"Calculations"}</definedName>
    <definedName name="Investments" hidden="1">{"NewCo_View",#N/A,FALSE,"Calculations"}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FFO_REUT" hidden="1">"c3843"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_REUT" hidden="1">"c3842"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40729.8537615741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39149.3434953704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jh" localSheetId="0" hidden="1">{#N/A,#N/A,FALSE,"Written Quote Out";#N/A,#N/A,FALSE,"Accepted Quotes";#N/A,#N/A,FALSE,"Rejected"}</definedName>
    <definedName name="iujh" localSheetId="11" hidden="1">{#N/A,#N/A,FALSE,"Written Quote Out";#N/A,#N/A,FALSE,"Accepted Quotes";#N/A,#N/A,FALSE,"Rejected"}</definedName>
    <definedName name="iujh" localSheetId="1" hidden="1">{#N/A,#N/A,FALSE,"Written Quote Out";#N/A,#N/A,FALSE,"Accepted Quotes";#N/A,#N/A,FALSE,"Rejected"}</definedName>
    <definedName name="iujh" hidden="1">{#N/A,#N/A,FALSE,"Written Quote Out";#N/A,#N/A,FALSE,"Accepted Quotes";#N/A,#N/A,FALSE,"Rejected"}</definedName>
    <definedName name="iuo" localSheetId="0" hidden="1">{"fis.dbo.r1_datasum"}</definedName>
    <definedName name="iuo" localSheetId="11" hidden="1">{"fis.dbo.r1_datasum"}</definedName>
    <definedName name="iuo" localSheetId="1" hidden="1">{"fis.dbo.r1_datasum"}</definedName>
    <definedName name="iuo" hidden="1">{"fis.dbo.r1_datasum"}</definedName>
    <definedName name="iuoq" localSheetId="0" hidden="1">{"fis.dbo.r1_datasum"}</definedName>
    <definedName name="iuoq" localSheetId="11" hidden="1">{"fis.dbo.r1_datasum"}</definedName>
    <definedName name="iuoq" localSheetId="1" hidden="1">{"fis.dbo.r1_datasum"}</definedName>
    <definedName name="iuoq" hidden="1">{"fis.dbo.r1_datasum"}</definedName>
    <definedName name="j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jff" localSheetId="0" hidden="1">{#N/A,#N/A,TRUE,"Written Quote Out";#N/A,#N/A,TRUE,"Accepted Quotes"}</definedName>
    <definedName name="jff" localSheetId="11" hidden="1">{#N/A,#N/A,TRUE,"Written Quote Out";#N/A,#N/A,TRUE,"Accepted Quotes"}</definedName>
    <definedName name="jff" localSheetId="1" hidden="1">{#N/A,#N/A,TRUE,"Written Quote Out";#N/A,#N/A,TRUE,"Accepted Quotes"}</definedName>
    <definedName name="jff" hidden="1">{#N/A,#N/A,TRUE,"Written Quote Out";#N/A,#N/A,TRUE,"Accepted Quotes"}</definedName>
    <definedName name="jfgj" localSheetId="0" hidden="1">{#N/A,#N/A,TRUE,"Written Quote Out";#N/A,#N/A,TRUE,"Accepted Quotes"}</definedName>
    <definedName name="jfgj" localSheetId="11" hidden="1">{#N/A,#N/A,TRUE,"Written Quote Out";#N/A,#N/A,TRUE,"Accepted Quotes"}</definedName>
    <definedName name="jfgj" localSheetId="1" hidden="1">{#N/A,#N/A,TRUE,"Written Quote Out";#N/A,#N/A,TRUE,"Accepted Quotes"}</definedName>
    <definedName name="jfgj" hidden="1">{#N/A,#N/A,TRUE,"Written Quote Out";#N/A,#N/A,TRUE,"Accepted Quotes"}</definedName>
    <definedName name="jfjfh" localSheetId="0" hidden="1">{#N/A,#N/A,TRUE,"Written Quote Out";#N/A,#N/A,TRUE,"Accepted Quotes"}</definedName>
    <definedName name="jfjfh" localSheetId="11" hidden="1">{#N/A,#N/A,TRUE,"Written Quote Out";#N/A,#N/A,TRUE,"Accepted Quotes"}</definedName>
    <definedName name="jfjfh" localSheetId="1" hidden="1">{#N/A,#N/A,TRUE,"Written Quote Out";#N/A,#N/A,TRUE,"Accepted Quotes"}</definedName>
    <definedName name="jfjfh" hidden="1">{#N/A,#N/A,TRUE,"Written Quote Out";#N/A,#N/A,TRUE,"Accepted Quotes"}</definedName>
    <definedName name="jfy" localSheetId="0" hidden="1">{#N/A,#N/A,TRUE,"Written Quote Out";#N/A,#N/A,TRUE,"Accepted Quotes"}</definedName>
    <definedName name="jfy" localSheetId="11" hidden="1">{#N/A,#N/A,TRUE,"Written Quote Out";#N/A,#N/A,TRUE,"Accepted Quotes"}</definedName>
    <definedName name="jfy" localSheetId="1" hidden="1">{#N/A,#N/A,TRUE,"Written Quote Out";#N/A,#N/A,TRUE,"Accepted Quotes"}</definedName>
    <definedName name="jfy" hidden="1">{#N/A,#N/A,TRUE,"Written Quote Out";#N/A,#N/A,TRUE,"Accepted Quotes"}</definedName>
    <definedName name="jgfj" localSheetId="0" hidden="1">{#N/A,#N/A,TRUE,"Written Quote Out";#N/A,#N/A,TRUE,"Accepted Quotes"}</definedName>
    <definedName name="jgfj" localSheetId="11" hidden="1">{#N/A,#N/A,TRUE,"Written Quote Out";#N/A,#N/A,TRUE,"Accepted Quotes"}</definedName>
    <definedName name="jgfj" localSheetId="1" hidden="1">{#N/A,#N/A,TRUE,"Written Quote Out";#N/A,#N/A,TRUE,"Accepted Quotes"}</definedName>
    <definedName name="jgfj" hidden="1">{#N/A,#N/A,TRUE,"Written Quote Out";#N/A,#N/A,TRUE,"Accepted Quotes"}</definedName>
    <definedName name="jgfjf" localSheetId="0" hidden="1">{"NewCo_View",#N/A,FALSE,"Calculations"}</definedName>
    <definedName name="jgfjf" localSheetId="11" hidden="1">{"NewCo_View",#N/A,FALSE,"Calculations"}</definedName>
    <definedName name="jgfjf" localSheetId="1" hidden="1">{"NewCo_View",#N/A,FALSE,"Calculations"}</definedName>
    <definedName name="jgfjf" hidden="1">{"NewCo_View",#N/A,FALSE,"Calculations"}</definedName>
    <definedName name="jgfjm" localSheetId="0" hidden="1">{#N/A,#N/A,TRUE,"Totals";#N/A,#N/A,TRUE,"Written Quote Out";#N/A,#N/A,TRUE,"Accepted Quotes";#N/A,#N/A,TRUE,"Application on";#N/A,#N/A,TRUE,"Rejected"}</definedName>
    <definedName name="jgfjm" localSheetId="11" hidden="1">{#N/A,#N/A,TRUE,"Totals";#N/A,#N/A,TRUE,"Written Quote Out";#N/A,#N/A,TRUE,"Accepted Quotes";#N/A,#N/A,TRUE,"Application on";#N/A,#N/A,TRUE,"Rejected"}</definedName>
    <definedName name="jgfjm" localSheetId="1" hidden="1">{#N/A,#N/A,TRUE,"Totals";#N/A,#N/A,TRUE,"Written Quote Out";#N/A,#N/A,TRUE,"Accepted Quotes";#N/A,#N/A,TRUE,"Application on";#N/A,#N/A,TRUE,"Rejected"}</definedName>
    <definedName name="jgfjm" hidden="1">{#N/A,#N/A,TRUE,"Totals";#N/A,#N/A,TRUE,"Written Quote Out";#N/A,#N/A,TRUE,"Accepted Quotes";#N/A,#N/A,TRUE,"Application on";#N/A,#N/A,TRUE,"Rejected"}</definedName>
    <definedName name="jgj" localSheetId="0" hidden="1">{"NewCo_View",#N/A,FALSE,"Calculations"}</definedName>
    <definedName name="jgj" localSheetId="11" hidden="1">{"NewCo_View",#N/A,FALSE,"Calculations"}</definedName>
    <definedName name="jgj" localSheetId="1" hidden="1">{"NewCo_View",#N/A,FALSE,"Calculations"}</definedName>
    <definedName name="jgj" hidden="1">{"NewCo_View",#N/A,FALSE,"Calculations"}</definedName>
    <definedName name="jgjghj" localSheetId="0" hidden="1">{"NewCo_View",#N/A,FALSE,"Calculations"}</definedName>
    <definedName name="jgjghj" localSheetId="11" hidden="1">{"NewCo_View",#N/A,FALSE,"Calculations"}</definedName>
    <definedName name="jgjghj" localSheetId="1" hidden="1">{"NewCo_View",#N/A,FALSE,"Calculations"}</definedName>
    <definedName name="jgjghj" hidden="1">{"NewCo_View",#N/A,FALSE,"Calculations"}</definedName>
    <definedName name="jhfg" localSheetId="0" hidden="1">{#N/A,#N/A,FALSE,"Written Quote Out";#N/A,#N/A,FALSE,"Accepted Quotes";#N/A,#N/A,FALSE,"Rejected"}</definedName>
    <definedName name="jhfg" localSheetId="11" hidden="1">{#N/A,#N/A,FALSE,"Written Quote Out";#N/A,#N/A,FALSE,"Accepted Quotes";#N/A,#N/A,FALSE,"Rejected"}</definedName>
    <definedName name="jhfg" localSheetId="1" hidden="1">{#N/A,#N/A,FALSE,"Written Quote Out";#N/A,#N/A,FALSE,"Accepted Quotes";#N/A,#N/A,FALSE,"Rejected"}</definedName>
    <definedName name="jhfg" hidden="1">{#N/A,#N/A,FALSE,"Written Quote Out";#N/A,#N/A,FALSE,"Accepted Quotes";#N/A,#N/A,FALSE,"Rejected"}</definedName>
    <definedName name="jhfj" localSheetId="0" hidden="1">{"NewCo_View",#N/A,FALSE,"Calculations"}</definedName>
    <definedName name="jhfj" localSheetId="11" hidden="1">{"NewCo_View",#N/A,FALSE,"Calculations"}</definedName>
    <definedName name="jhfj" localSheetId="1" hidden="1">{"NewCo_View",#N/A,FALSE,"Calculations"}</definedName>
    <definedName name="jhfj" hidden="1">{"NewCo_View",#N/A,FALSE,"Calculations"}</definedName>
    <definedName name="jhg" localSheetId="0" hidden="1">{#N/A,#N/A,FALSE,"Written Quote Out";#N/A,#N/A,FALSE,"Accepted Quotes";#N/A,#N/A,FALSE,"Rejected"}</definedName>
    <definedName name="jhg" localSheetId="11" hidden="1">{#N/A,#N/A,FALSE,"Written Quote Out";#N/A,#N/A,FALSE,"Accepted Quotes";#N/A,#N/A,FALSE,"Rejected"}</definedName>
    <definedName name="jhg" localSheetId="1" hidden="1">{#N/A,#N/A,FALSE,"Written Quote Out";#N/A,#N/A,FALSE,"Accepted Quotes";#N/A,#N/A,FALSE,"Rejected"}</definedName>
    <definedName name="jhg" hidden="1">{#N/A,#N/A,FALSE,"Written Quote Out";#N/A,#N/A,FALSE,"Accepted Quotes";#N/A,#N/A,FALSE,"Rejected"}</definedName>
    <definedName name="jhkhjk" localSheetId="0" hidden="1">{#N/A,#N/A,FALSE,"Written Quote Out";#N/A,#N/A,FALSE,"Accepted Quotes";#N/A,#N/A,FALSE,"Rejected"}</definedName>
    <definedName name="jhkhjk" localSheetId="11" hidden="1">{#N/A,#N/A,FALSE,"Written Quote Out";#N/A,#N/A,FALSE,"Accepted Quotes";#N/A,#N/A,FALSE,"Rejected"}</definedName>
    <definedName name="jhkhjk" localSheetId="1" hidden="1">{#N/A,#N/A,FALSE,"Written Quote Out";#N/A,#N/A,FALSE,"Accepted Quotes";#N/A,#N/A,FALSE,"Rejected"}</definedName>
    <definedName name="jhkhjk" hidden="1">{#N/A,#N/A,FALSE,"Written Quote Out";#N/A,#N/A,FALSE,"Accepted Quotes";#N/A,#N/A,FALSE,"Rejected"}</definedName>
    <definedName name="jk" localSheetId="0" hidden="1">{"fis.dbo.r1_datasum"}</definedName>
    <definedName name="jk" localSheetId="11" hidden="1">{"fis.dbo.r1_datasum"}</definedName>
    <definedName name="jk" localSheetId="1" hidden="1">{"fis.dbo.r1_datasum"}</definedName>
    <definedName name="jk" hidden="1">{"fis.dbo.r1_datasum"}</definedName>
    <definedName name="jkgf" localSheetId="0" hidden="1">{"NewCo_View",#N/A,FALSE,"Calculations"}</definedName>
    <definedName name="jkgf" localSheetId="11" hidden="1">{"NewCo_View",#N/A,FALSE,"Calculations"}</definedName>
    <definedName name="jkgf" localSheetId="1" hidden="1">{"NewCo_View",#N/A,FALSE,"Calculations"}</definedName>
    <definedName name="jkgf" hidden="1">{"NewCo_View",#N/A,FALSE,"Calculations"}</definedName>
    <definedName name="jkghjk" localSheetId="0" hidden="1">{#N/A,#N/A,FALSE,"Written Quote Out";#N/A,#N/A,FALSE,"Accepted Quotes";#N/A,#N/A,FALSE,"Rejected"}</definedName>
    <definedName name="jkghjk" localSheetId="11" hidden="1">{#N/A,#N/A,FALSE,"Written Quote Out";#N/A,#N/A,FALSE,"Accepted Quotes";#N/A,#N/A,FALSE,"Rejected"}</definedName>
    <definedName name="jkghjk" localSheetId="1" hidden="1">{#N/A,#N/A,FALSE,"Written Quote Out";#N/A,#N/A,FALSE,"Accepted Quotes";#N/A,#N/A,FALSE,"Rejected"}</definedName>
    <definedName name="jkghjk" hidden="1">{#N/A,#N/A,FALSE,"Written Quote Out";#N/A,#N/A,FALSE,"Accepted Quotes";#N/A,#N/A,FALSE,"Rejected"}</definedName>
    <definedName name="jyj" localSheetId="0" hidden="1">{"NewCo_View",#N/A,FALSE,"Calculations"}</definedName>
    <definedName name="jyj" localSheetId="11" hidden="1">{"NewCo_View",#N/A,FALSE,"Calculations"}</definedName>
    <definedName name="jyj" localSheetId="1" hidden="1">{"NewCo_View",#N/A,FALSE,"Calculations"}</definedName>
    <definedName name="jyj" hidden="1">{"NewCo_View",#N/A,FALSE,"Calculations"}</definedName>
    <definedName name="k" localSheetId="0" hidden="1">{"fis.dbo.r1_datasum"}</definedName>
    <definedName name="k" localSheetId="11" hidden="1">{"fis.dbo.r1_datasum"}</definedName>
    <definedName name="k" localSheetId="1" hidden="1">{"fis.dbo.r1_datasum"}</definedName>
    <definedName name="k" hidden="1">{"fis.dbo.r1_datasum"}</definedName>
    <definedName name="kbg" localSheetId="0" hidden="1">{#N/A,#N/A,TRUE,"Written Quote Out";#N/A,#N/A,TRUE,"Accepted Quotes"}</definedName>
    <definedName name="kbg" localSheetId="11" hidden="1">{#N/A,#N/A,TRUE,"Written Quote Out";#N/A,#N/A,TRUE,"Accepted Quotes"}</definedName>
    <definedName name="kbg" localSheetId="1" hidden="1">{#N/A,#N/A,TRUE,"Written Quote Out";#N/A,#N/A,TRUE,"Accepted Quotes"}</definedName>
    <definedName name="kbg" hidden="1">{#N/A,#N/A,TRUE,"Written Quote Out";#N/A,#N/A,TRUE,"Accepted Quotes"}</definedName>
    <definedName name="kert" localSheetId="0" hidden="1">{"fis.dbo.r1_datasum"}</definedName>
    <definedName name="kert" localSheetId="11" hidden="1">{"fis.dbo.r1_datasum"}</definedName>
    <definedName name="kert" localSheetId="1" hidden="1">{"fis.dbo.r1_datasum"}</definedName>
    <definedName name="kert" hidden="1">{"fis.dbo.r1_datasum"}</definedName>
    <definedName name="Keyassumptions" localSheetId="0" hidden="1">{"fis.dbo.r1_datasum"}</definedName>
    <definedName name="Keyassumptions" localSheetId="11" hidden="1">{"fis.dbo.r1_datasum"}</definedName>
    <definedName name="Keyassumptions" localSheetId="1" hidden="1">{"fis.dbo.r1_datasum"}</definedName>
    <definedName name="Keyassumptions" hidden="1">{"fis.dbo.r1_datasum"}</definedName>
    <definedName name="Keyassumptionsq" localSheetId="0" hidden="1">{"fis.dbo.r1_datasum"}</definedName>
    <definedName name="Keyassumptionsq" localSheetId="11" hidden="1">{"fis.dbo.r1_datasum"}</definedName>
    <definedName name="Keyassumptionsq" localSheetId="1" hidden="1">{"fis.dbo.r1_datasum"}</definedName>
    <definedName name="Keyassumptionsq" hidden="1">{"fis.dbo.r1_datasum"}</definedName>
    <definedName name="khgj" localSheetId="0" hidden="1">{"NewCo_View",#N/A,FALSE,"Calculations"}</definedName>
    <definedName name="khgj" localSheetId="11" hidden="1">{"NewCo_View",#N/A,FALSE,"Calculations"}</definedName>
    <definedName name="khgj" localSheetId="1" hidden="1">{"NewCo_View",#N/A,FALSE,"Calculations"}</definedName>
    <definedName name="khgj" hidden="1">{"NewCo_View",#N/A,FALSE,"Calculations"}</definedName>
    <definedName name="kja" localSheetId="0" hidden="1">{"fis.dbo.r1_datasum"}</definedName>
    <definedName name="kja" localSheetId="11" hidden="1">{"fis.dbo.r1_datasum"}</definedName>
    <definedName name="kja" localSheetId="1" hidden="1">{"fis.dbo.r1_datasum"}</definedName>
    <definedName name="kja" hidden="1">{"fis.dbo.r1_datasum"}</definedName>
    <definedName name="kjaq" localSheetId="0" hidden="1">{"fis.dbo.r1_datasum"}</definedName>
    <definedName name="kjaq" localSheetId="11" hidden="1">{"fis.dbo.r1_datasum"}</definedName>
    <definedName name="kjaq" localSheetId="1" hidden="1">{"fis.dbo.r1_datasum"}</definedName>
    <definedName name="kjaq" hidden="1">{"fis.dbo.r1_datasum"}</definedName>
    <definedName name="klj" localSheetId="0" hidden="1">{"NewCo_View",#N/A,FALSE,"Calculations"}</definedName>
    <definedName name="klj" localSheetId="11" hidden="1">{"NewCo_View",#N/A,FALSE,"Calculations"}</definedName>
    <definedName name="klj" localSheetId="1" hidden="1">{"NewCo_View",#N/A,FALSE,"Calculations"}</definedName>
    <definedName name="klj" hidden="1">{"NewCo_View",#N/A,FALSE,"Calculations"}</definedName>
    <definedName name="kljkl" localSheetId="0" hidden="1">{#N/A,#N/A,TRUE,"Totals";#N/A,#N/A,TRUE,"Written Quote Out";#N/A,#N/A,TRUE,"Accepted Quotes";#N/A,#N/A,TRUE,"Application on";#N/A,#N/A,TRUE,"Rejected"}</definedName>
    <definedName name="kljkl" localSheetId="11" hidden="1">{#N/A,#N/A,TRUE,"Totals";#N/A,#N/A,TRUE,"Written Quote Out";#N/A,#N/A,TRUE,"Accepted Quotes";#N/A,#N/A,TRUE,"Application on";#N/A,#N/A,TRUE,"Rejected"}</definedName>
    <definedName name="kljkl" localSheetId="1" hidden="1">{#N/A,#N/A,TRUE,"Totals";#N/A,#N/A,TRUE,"Written Quote Out";#N/A,#N/A,TRUE,"Accepted Quotes";#N/A,#N/A,TRUE,"Application on";#N/A,#N/A,TRUE,"Rejected"}</definedName>
    <definedName name="kljkl" hidden="1">{#N/A,#N/A,TRUE,"Totals";#N/A,#N/A,TRUE,"Written Quote Out";#N/A,#N/A,TRUE,"Accepted Quotes";#N/A,#N/A,TRUE,"Application on";#N/A,#N/A,TRUE,"Rejected"}</definedName>
    <definedName name="kmh" localSheetId="0" hidden="1">{#N/A,#N/A,FALSE,"Aging Summary";#N/A,#N/A,FALSE,"Ratio Analysis";#N/A,#N/A,FALSE,"Test 120 Day Accts";#N/A,#N/A,FALSE,"Tickmarks"}</definedName>
    <definedName name="kmh" localSheetId="11" hidden="1">{#N/A,#N/A,FALSE,"Aging Summary";#N/A,#N/A,FALSE,"Ratio Analysis";#N/A,#N/A,FALSE,"Test 120 Day Accts";#N/A,#N/A,FALSE,"Tickmarks"}</definedName>
    <definedName name="kmh" localSheetId="1" hidden="1">{#N/A,#N/A,FALSE,"Aging Summary";#N/A,#N/A,FALSE,"Ratio Analysis";#N/A,#N/A,FALSE,"Test 120 Day Accts";#N/A,#N/A,FALSE,"Tickmarks"}</definedName>
    <definedName name="kmh" hidden="1">{#N/A,#N/A,FALSE,"Aging Summary";#N/A,#N/A,FALSE,"Ratio Analysis";#N/A,#N/A,FALSE,"Test 120 Day Accts";#N/A,#N/A,FALSE,"Tickmarks"}</definedName>
    <definedName name="ksjf" localSheetId="0" hidden="1">{"fis.dbo.r1_datasum"}</definedName>
    <definedName name="ksjf" localSheetId="11" hidden="1">{"fis.dbo.r1_datasum"}</definedName>
    <definedName name="ksjf" localSheetId="1" hidden="1">{"fis.dbo.r1_datasum"}</definedName>
    <definedName name="ksjf" hidden="1">{"fis.dbo.r1_datasum"}</definedName>
    <definedName name="ksjfq" localSheetId="0" hidden="1">{"fis.dbo.r1_datasum"}</definedName>
    <definedName name="ksjfq" localSheetId="11" hidden="1">{"fis.dbo.r1_datasum"}</definedName>
    <definedName name="ksjfq" localSheetId="1" hidden="1">{"fis.dbo.r1_datasum"}</definedName>
    <definedName name="ksjfq" hidden="1">{"fis.dbo.r1_datasum"}</definedName>
    <definedName name="ktzuk" localSheetId="0" hidden="1">{#N/A,#N/A,FALSE,"Aging Summary";#N/A,#N/A,FALSE,"Ratio Analysis";#N/A,#N/A,FALSE,"Test 120 Day Accts";#N/A,#N/A,FALSE,"Tickmarks"}</definedName>
    <definedName name="ktzuk" localSheetId="11" hidden="1">{#N/A,#N/A,FALSE,"Aging Summary";#N/A,#N/A,FALSE,"Ratio Analysis";#N/A,#N/A,FALSE,"Test 120 Day Accts";#N/A,#N/A,FALSE,"Tickmarks"}</definedName>
    <definedName name="ktzuk" localSheetId="1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kui" localSheetId="0" hidden="1">{#N/A,#N/A,FALSE,"Aging Summary";#N/A,#N/A,FALSE,"Ratio Analysis";#N/A,#N/A,FALSE,"Test 120 Day Accts";#N/A,#N/A,FALSE,"Tickmarks"}</definedName>
    <definedName name="kui" localSheetId="11" hidden="1">{#N/A,#N/A,FALSE,"Aging Summary";#N/A,#N/A,FALSE,"Ratio Analysis";#N/A,#N/A,FALSE,"Test 120 Day Accts";#N/A,#N/A,FALSE,"Tickmarks"}</definedName>
    <definedName name="kui" localSheetId="1" hidden="1">{#N/A,#N/A,FALSE,"Aging Summary";#N/A,#N/A,FALSE,"Ratio Analysis";#N/A,#N/A,FALSE,"Test 120 Day Accts";#N/A,#N/A,FALSE,"Tickmarks"}</definedName>
    <definedName name="kui" hidden="1">{#N/A,#N/A,FALSE,"Aging Summary";#N/A,#N/A,FALSE,"Ratio Analysis";#N/A,#N/A,FALSE,"Test 120 Day Accts";#N/A,#N/A,FALSE,"Tickmarks"}</definedName>
    <definedName name="kuy" localSheetId="0" hidden="1">{#N/A,#N/A,TRUE,"Written Quote Out";#N/A,#N/A,TRUE,"Accepted Quotes"}</definedName>
    <definedName name="kuy" localSheetId="11" hidden="1">{#N/A,#N/A,TRUE,"Written Quote Out";#N/A,#N/A,TRUE,"Accepted Quotes"}</definedName>
    <definedName name="kuy" localSheetId="1" hidden="1">{#N/A,#N/A,TRUE,"Written Quote Out";#N/A,#N/A,TRUE,"Accepted Quotes"}</definedName>
    <definedName name="kuy" hidden="1">{#N/A,#N/A,TRUE,"Written Quote Out";#N/A,#N/A,TRUE,"Accepted Quotes"}</definedName>
    <definedName name="kyj" localSheetId="0" hidden="1">{"NewCo_View",#N/A,FALSE,"Calculations"}</definedName>
    <definedName name="kyj" localSheetId="11" hidden="1">{"NewCo_View",#N/A,FALSE,"Calculations"}</definedName>
    <definedName name="kyj" localSheetId="1" hidden="1">{"NewCo_View",#N/A,FALSE,"Calculations"}</definedName>
    <definedName name="kyj" hidden="1">{"NewCo_View",#N/A,FALSE,"Calculations"}</definedName>
    <definedName name="l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lhgf" localSheetId="0" hidden="1">{#N/A,#N/A,TRUE,"Written Quote Out";#N/A,#N/A,TRUE,"Accepted Quotes"}</definedName>
    <definedName name="lhgf" localSheetId="11" hidden="1">{#N/A,#N/A,TRUE,"Written Quote Out";#N/A,#N/A,TRUE,"Accepted Quotes"}</definedName>
    <definedName name="lhgf" localSheetId="1" hidden="1">{#N/A,#N/A,TRUE,"Written Quote Out";#N/A,#N/A,TRUE,"Accepted Quotes"}</definedName>
    <definedName name="lhgf" hidden="1">{#N/A,#N/A,TRUE,"Written Quote Out";#N/A,#N/A,TRUE,"Accepted Quotes"}</definedName>
    <definedName name="ljkh" localSheetId="0" hidden="1">{"NewCo_View",#N/A,FALSE,"Calculations"}</definedName>
    <definedName name="ljkh" localSheetId="11" hidden="1">{"NewCo_View",#N/A,FALSE,"Calculations"}</definedName>
    <definedName name="ljkh" localSheetId="1" hidden="1">{"NewCo_View",#N/A,FALSE,"Calculations"}</definedName>
    <definedName name="ljkh" hidden="1">{"NewCo_View",#N/A,FALSE,"Calculations"}</definedName>
    <definedName name="lkj" localSheetId="0" hidden="1">{#N/A,#N/A,FALSE,"Aging Summary";#N/A,#N/A,FALSE,"Ratio Analysis";#N/A,#N/A,FALSE,"Test 120 Day Accts";#N/A,#N/A,FALSE,"Tickmarks"}</definedName>
    <definedName name="lkj" localSheetId="11" hidden="1">{#N/A,#N/A,FALSE,"Aging Summary";#N/A,#N/A,FALSE,"Ratio Analysis";#N/A,#N/A,FALSE,"Test 120 Day Accts";#N/A,#N/A,FALSE,"Tickmarks"}</definedName>
    <definedName name="lkj" localSheetId="1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" localSheetId="0" hidden="1">{"NewCo_View",#N/A,FALSE,"Calculations"}</definedName>
    <definedName name="ll" localSheetId="11" hidden="1">{"NewCo_View",#N/A,FALSE,"Calculations"}</definedName>
    <definedName name="ll" localSheetId="1" hidden="1">{"NewCo_View",#N/A,FALSE,"Calculations"}</definedName>
    <definedName name="ll" hidden="1">{"NewCo_View",#N/A,FALSE,"Calculations"}</definedName>
    <definedName name="llll" localSheetId="0" hidden="1">{#N/A,#N/A,FALSE,"Written Quote Out";#N/A,#N/A,FALSE,"Accepted Quotes";#N/A,#N/A,FALSE,"Rejected"}</definedName>
    <definedName name="llll" localSheetId="11" hidden="1">{#N/A,#N/A,FALSE,"Written Quote Out";#N/A,#N/A,FALSE,"Accepted Quotes";#N/A,#N/A,FALSE,"Rejected"}</definedName>
    <definedName name="llll" localSheetId="1" hidden="1">{#N/A,#N/A,FALSE,"Written Quote Out";#N/A,#N/A,FALSE,"Accepted Quotes";#N/A,#N/A,FALSE,"Rejected"}</definedName>
    <definedName name="llll" hidden="1">{#N/A,#N/A,FALSE,"Written Quote Out";#N/A,#N/A,FALSE,"Accepted Quotes";#N/A,#N/A,FALSE,"Rejected"}</definedName>
    <definedName name="MerrillPrintIt" hidden="1">#N/A</definedName>
    <definedName name="mgfgf" localSheetId="0" hidden="1">{"NewCo_View",#N/A,FALSE,"Calculations"}</definedName>
    <definedName name="mgfgf" localSheetId="11" hidden="1">{"NewCo_View",#N/A,FALSE,"Calculations"}</definedName>
    <definedName name="mgfgf" localSheetId="1" hidden="1">{"NewCo_View",#N/A,FALSE,"Calculations"}</definedName>
    <definedName name="mgfgf" hidden="1">{"NewCo_View",#N/A,FALSE,"Calculations"}</definedName>
    <definedName name="mghmg" localSheetId="0" hidden="1">{#N/A,#N/A,TRUE,"Written Quote Out";#N/A,#N/A,TRUE,"Accepted Quotes"}</definedName>
    <definedName name="mghmg" localSheetId="11" hidden="1">{#N/A,#N/A,TRUE,"Written Quote Out";#N/A,#N/A,TRUE,"Accepted Quotes"}</definedName>
    <definedName name="mghmg" localSheetId="1" hidden="1">{#N/A,#N/A,TRUE,"Written Quote Out";#N/A,#N/A,TRUE,"Accepted Quotes"}</definedName>
    <definedName name="mghmg" hidden="1">{#N/A,#N/A,TRUE,"Written Quote Out";#N/A,#N/A,TRUE,"Accepted Quotes"}</definedName>
    <definedName name="mhh" localSheetId="0" hidden="1">{#N/A,#N/A,TRUE,"Written Quote Out";#N/A,#N/A,TRUE,"Accepted Quotes"}</definedName>
    <definedName name="mhh" localSheetId="11" hidden="1">{#N/A,#N/A,TRUE,"Written Quote Out";#N/A,#N/A,TRUE,"Accepted Quotes"}</definedName>
    <definedName name="mhh" localSheetId="1" hidden="1">{#N/A,#N/A,TRUE,"Written Quote Out";#N/A,#N/A,TRUE,"Accepted Quotes"}</definedName>
    <definedName name="mhh" hidden="1">{#N/A,#N/A,TRUE,"Written Quote Out";#N/A,#N/A,TRUE,"Accepted Quotes"}</definedName>
    <definedName name="mis" localSheetId="0" hidden="1">{#N/A,#N/A,TRUE,"Written Quote Out";#N/A,#N/A,TRUE,"Accepted Quotes"}</definedName>
    <definedName name="mis" localSheetId="11" hidden="1">{#N/A,#N/A,TRUE,"Written Quote Out";#N/A,#N/A,TRUE,"Accepted Quotes"}</definedName>
    <definedName name="mis" localSheetId="1" hidden="1">{#N/A,#N/A,TRUE,"Written Quote Out";#N/A,#N/A,TRUE,"Accepted Quotes"}</definedName>
    <definedName name="mis" hidden="1">{#N/A,#N/A,TRUE,"Written Quote Out";#N/A,#N/A,TRUE,"Accepted Quotes"}</definedName>
    <definedName name="mjkuu" localSheetId="0" hidden="1">{#N/A,#N/A,FALSE,"Written Quote Out";#N/A,#N/A,FALSE,"Accepted Quotes";#N/A,#N/A,FALSE,"Rejected"}</definedName>
    <definedName name="mjkuu" localSheetId="11" hidden="1">{#N/A,#N/A,FALSE,"Written Quote Out";#N/A,#N/A,FALSE,"Accepted Quotes";#N/A,#N/A,FALSE,"Rejected"}</definedName>
    <definedName name="mjkuu" localSheetId="1" hidden="1">{#N/A,#N/A,FALSE,"Written Quote Out";#N/A,#N/A,FALSE,"Accepted Quotes";#N/A,#N/A,FALSE,"Rejected"}</definedName>
    <definedName name="mjkuu" hidden="1">{#N/A,#N/A,FALSE,"Written Quote Out";#N/A,#N/A,FALSE,"Accepted Quotes";#N/A,#N/A,FALSE,"Rejected"}</definedName>
    <definedName name="mnh" localSheetId="0" hidden="1">{#N/A,#N/A,FALSE,"Aging Summary";#N/A,#N/A,FALSE,"Ratio Analysis";#N/A,#N/A,FALSE,"Test 120 Day Accts";#N/A,#N/A,FALSE,"Tickmarks"}</definedName>
    <definedName name="mnh" localSheetId="11" hidden="1">{#N/A,#N/A,FALSE,"Aging Summary";#N/A,#N/A,FALSE,"Ratio Analysis";#N/A,#N/A,FALSE,"Test 120 Day Accts";#N/A,#N/A,FALSE,"Tickmarks"}</definedName>
    <definedName name="mnh" localSheetId="1" hidden="1">{#N/A,#N/A,FALSE,"Aging Summary";#N/A,#N/A,FALSE,"Ratio Analysis";#N/A,#N/A,FALSE,"Test 120 Day Accts";#N/A,#N/A,FALSE,"Tickmarks"}</definedName>
    <definedName name="mnh" hidden="1">{#N/A,#N/A,FALSE,"Aging Summary";#N/A,#N/A,FALSE,"Ratio Analysis";#N/A,#N/A,FALSE,"Test 120 Day Accts";#N/A,#N/A,FALSE,"Tickmarks"}</definedName>
    <definedName name="mvjgh" localSheetId="0" hidden="1">{#N/A,#N/A,TRUE,"Written Quote Out";#N/A,#N/A,TRUE,"Accepted Quotes"}</definedName>
    <definedName name="mvjgh" localSheetId="11" hidden="1">{#N/A,#N/A,TRUE,"Written Quote Out";#N/A,#N/A,TRUE,"Accepted Quotes"}</definedName>
    <definedName name="mvjgh" localSheetId="1" hidden="1">{#N/A,#N/A,TRUE,"Written Quote Out";#N/A,#N/A,TRUE,"Accepted Quotes"}</definedName>
    <definedName name="mvjgh" hidden="1">{#N/A,#N/A,TRUE,"Written Quote Out";#N/A,#N/A,TRUE,"Accepted Quotes"}</definedName>
    <definedName name="name1" hidden="1">"c2205"</definedName>
    <definedName name="name3" hidden="1">"c2203"</definedName>
    <definedName name="new" localSheetId="0" hidden="1">{#N/A,#N/A,FALSE,"continuity";#N/A,#N/A,FALSE,"Inventory summary";#N/A,#N/A,FALSE,"maturity summary"}</definedName>
    <definedName name="new" localSheetId="11" hidden="1">{#N/A,#N/A,FALSE,"continuity";#N/A,#N/A,FALSE,"Inventory summary";#N/A,#N/A,FALSE,"maturity summary"}</definedName>
    <definedName name="new" localSheetId="1" hidden="1">{#N/A,#N/A,FALSE,"continuity";#N/A,#N/A,FALSE,"Inventory summary";#N/A,#N/A,FALSE,"maturity summary"}</definedName>
    <definedName name="new" hidden="1">{#N/A,#N/A,FALSE,"continuity";#N/A,#N/A,FALSE,"Inventory summary";#N/A,#N/A,FALSE,"maturity summary"}</definedName>
    <definedName name="NewRange" hidden="1">#N/A</definedName>
    <definedName name="nfjf" localSheetId="0" hidden="1">{#N/A,#N/A,TRUE,"Totals";#N/A,#N/A,TRUE,"Written Quote Out";#N/A,#N/A,TRUE,"Accepted Quotes";#N/A,#N/A,TRUE,"Application on";#N/A,#N/A,TRUE,"Rejected"}</definedName>
    <definedName name="nfjf" localSheetId="11" hidden="1">{#N/A,#N/A,TRUE,"Totals";#N/A,#N/A,TRUE,"Written Quote Out";#N/A,#N/A,TRUE,"Accepted Quotes";#N/A,#N/A,TRUE,"Application on";#N/A,#N/A,TRUE,"Rejected"}</definedName>
    <definedName name="nfjf" localSheetId="1" hidden="1">{#N/A,#N/A,TRUE,"Totals";#N/A,#N/A,TRUE,"Written Quote Out";#N/A,#N/A,TRUE,"Accepted Quotes";#N/A,#N/A,TRUE,"Application on";#N/A,#N/A,TRUE,"Rejected"}</definedName>
    <definedName name="nfjf" hidden="1">{#N/A,#N/A,TRUE,"Totals";#N/A,#N/A,TRUE,"Written Quote Out";#N/A,#N/A,TRUE,"Accepted Quotes";#N/A,#N/A,TRUE,"Application on";#N/A,#N/A,TRUE,"Rejected"}</definedName>
    <definedName name="nhjgf" localSheetId="0" hidden="1">{#N/A,#N/A,TRUE,"Written Quote Out";#N/A,#N/A,TRUE,"Accepted Quotes"}</definedName>
    <definedName name="nhjgf" localSheetId="11" hidden="1">{#N/A,#N/A,TRUE,"Written Quote Out";#N/A,#N/A,TRUE,"Accepted Quotes"}</definedName>
    <definedName name="nhjgf" localSheetId="1" hidden="1">{#N/A,#N/A,TRUE,"Written Quote Out";#N/A,#N/A,TRUE,"Accepted Quotes"}</definedName>
    <definedName name="nhjgf" hidden="1">{#N/A,#N/A,TRUE,"Written Quote Out";#N/A,#N/A,TRUE,"Accepted Quotes"}</definedName>
    <definedName name="nhy" localSheetId="0" hidden="1">{"fis.dbo.r1_datasum"}</definedName>
    <definedName name="nhy" localSheetId="11" hidden="1">{"fis.dbo.r1_datasum"}</definedName>
    <definedName name="nhy" localSheetId="1" hidden="1">{"fis.dbo.r1_datasum"}</definedName>
    <definedName name="nhy" hidden="1">{"fis.dbo.r1_datasum"}</definedName>
    <definedName name="nnhv" localSheetId="0" hidden="1">{"NewCo_View",#N/A,FALSE,"Calculations"}</definedName>
    <definedName name="nnhv" localSheetId="11" hidden="1">{"NewCo_View",#N/A,FALSE,"Calculations"}</definedName>
    <definedName name="nnhv" localSheetId="1" hidden="1">{"NewCo_View",#N/A,FALSE,"Calculations"}</definedName>
    <definedName name="nnhv" hidden="1">{"NewCo_View",#N/A,FALSE,"Calculations"}</definedName>
    <definedName name="o" localSheetId="0" hidden="1">{"fis.dbo.r1_datasum"}</definedName>
    <definedName name="o" localSheetId="11" hidden="1">{"fis.dbo.r1_datasum"}</definedName>
    <definedName name="o" localSheetId="1" hidden="1">{"fis.dbo.r1_datasum"}</definedName>
    <definedName name="o" hidden="1">{"fis.dbo.r1_datasum"}</definedName>
    <definedName name="oert1" localSheetId="0" hidden="1">{"fis.dbo.r1_datasum"}</definedName>
    <definedName name="oert1" localSheetId="11" hidden="1">{"fis.dbo.r1_datasum"}</definedName>
    <definedName name="oert1" localSheetId="1" hidden="1">{"fis.dbo.r1_datasum"}</definedName>
    <definedName name="oert1" hidden="1">{"fis.dbo.r1_datasum"}</definedName>
    <definedName name="oly" localSheetId="0" hidden="1">{#N/A,#N/A,TRUE,"Written Quote Out";#N/A,#N/A,TRUE,"Accepted Quotes"}</definedName>
    <definedName name="oly" localSheetId="11" hidden="1">{#N/A,#N/A,TRUE,"Written Quote Out";#N/A,#N/A,TRUE,"Accepted Quotes"}</definedName>
    <definedName name="oly" localSheetId="1" hidden="1">{#N/A,#N/A,TRUE,"Written Quote Out";#N/A,#N/A,TRUE,"Accepted Quotes"}</definedName>
    <definedName name="oly" hidden="1">{#N/A,#N/A,TRUE,"Written Quote Out";#N/A,#N/A,TRUE,"Accepted Quotes"}</definedName>
    <definedName name="oo" localSheetId="0" hidden="1">{#N/A,#N/A,FALSE,"continuity";#N/A,#N/A,FALSE,"Inventory summary";#N/A,#N/A,FALSE,"maturity summary"}</definedName>
    <definedName name="oo" localSheetId="11" hidden="1">{#N/A,#N/A,FALSE,"continuity";#N/A,#N/A,FALSE,"Inventory summary";#N/A,#N/A,FALSE,"maturity summary"}</definedName>
    <definedName name="oo" localSheetId="1" hidden="1">{#N/A,#N/A,FALSE,"continuity";#N/A,#N/A,FALSE,"Inventory summary";#N/A,#N/A,FALSE,"maturity summary"}</definedName>
    <definedName name="oo" hidden="1">{#N/A,#N/A,FALSE,"continuity";#N/A,#N/A,FALSE,"Inventory summary";#N/A,#N/A,FALSE,"maturity summary"}</definedName>
    <definedName name="ooo" localSheetId="0" hidden="1">{"fis.dbo.r1_datasum"}</definedName>
    <definedName name="ooo" localSheetId="11" hidden="1">{"fis.dbo.r1_datasum"}</definedName>
    <definedName name="ooo" localSheetId="1" hidden="1">{"fis.dbo.r1_datasum"}</definedName>
    <definedName name="ooo" hidden="1">{"fis.dbo.r1_datasum"}</definedName>
    <definedName name="opendbs" localSheetId="0" hidden="1">{"fis.dbo.r1_datasum"}</definedName>
    <definedName name="opendbs" localSheetId="11" hidden="1">{"fis.dbo.r1_datasum"}</definedName>
    <definedName name="opendbs" localSheetId="1" hidden="1">{"fis.dbo.r1_datasum"}</definedName>
    <definedName name="opendbs" hidden="1">{"fis.dbo.r1_datasum"}</definedName>
    <definedName name="opendbs1" localSheetId="0" hidden="1">{"fis.dbo.r1_datasum"}</definedName>
    <definedName name="opendbs1" localSheetId="11" hidden="1">{"fis.dbo.r1_datasum"}</definedName>
    <definedName name="opendbs1" localSheetId="1" hidden="1">{"fis.dbo.r1_datasum"}</definedName>
    <definedName name="opendbs1" hidden="1">{"fis.dbo.r1_datasum"}</definedName>
    <definedName name="opendbs11" localSheetId="0" hidden="1">{"fis.dbo.r1_datasum"}</definedName>
    <definedName name="opendbs11" localSheetId="11" hidden="1">{"fis.dbo.r1_datasum"}</definedName>
    <definedName name="opendbs11" localSheetId="1" hidden="1">{"fis.dbo.r1_datasum"}</definedName>
    <definedName name="opendbs11" hidden="1">{"fis.dbo.r1_datasum"}</definedName>
    <definedName name="opendbs19" localSheetId="0" hidden="1">{"fis.dbo.r1_datasum"}</definedName>
    <definedName name="opendbs19" localSheetId="11" hidden="1">{"fis.dbo.r1_datasum"}</definedName>
    <definedName name="opendbs19" localSheetId="1" hidden="1">{"fis.dbo.r1_datasum"}</definedName>
    <definedName name="opendbs19" hidden="1">{"fis.dbo.r1_datasum"}</definedName>
    <definedName name="opendbs1q" localSheetId="0" hidden="1">{"fis.dbo.r1_datasum"}</definedName>
    <definedName name="opendbs1q" localSheetId="11" hidden="1">{"fis.dbo.r1_datasum"}</definedName>
    <definedName name="opendbs1q" localSheetId="1" hidden="1">{"fis.dbo.r1_datasum"}</definedName>
    <definedName name="opendbs1q" hidden="1">{"fis.dbo.r1_datasum"}</definedName>
    <definedName name="opendbs2" localSheetId="0" hidden="1">{"fis.dbo.r1_datasum"}</definedName>
    <definedName name="opendbs2" localSheetId="11" hidden="1">{"fis.dbo.r1_datasum"}</definedName>
    <definedName name="opendbs2" localSheetId="1" hidden="1">{"fis.dbo.r1_datasum"}</definedName>
    <definedName name="opendbs2" hidden="1">{"fis.dbo.r1_datasum"}</definedName>
    <definedName name="opendbs9" localSheetId="0" hidden="1">{"fis.dbo.r1_datasum"}</definedName>
    <definedName name="opendbs9" localSheetId="11" hidden="1">{"fis.dbo.r1_datasum"}</definedName>
    <definedName name="opendbs9" localSheetId="1" hidden="1">{"fis.dbo.r1_datasum"}</definedName>
    <definedName name="opendbs9" hidden="1">{"fis.dbo.r1_datasum"}</definedName>
    <definedName name="opendbsq" localSheetId="0" hidden="1">{"fis.dbo.r1_datasum"}</definedName>
    <definedName name="opendbsq" localSheetId="11" hidden="1">{"fis.dbo.r1_datasum"}</definedName>
    <definedName name="opendbsq" localSheetId="1" hidden="1">{"fis.dbo.r1_datasum"}</definedName>
    <definedName name="opendbsq" hidden="1">{"fis.dbo.r1_datasum"}</definedName>
    <definedName name="opera" localSheetId="0" hidden="1">{"fis.dbo.r1_datasum"}</definedName>
    <definedName name="opera" localSheetId="11" hidden="1">{"fis.dbo.r1_datasum"}</definedName>
    <definedName name="opera" localSheetId="1" hidden="1">{"fis.dbo.r1_datasum"}</definedName>
    <definedName name="opera" hidden="1">{"fis.dbo.r1_datasum"}</definedName>
    <definedName name="operaq" localSheetId="0" hidden="1">{"fis.dbo.r1_datasum"}</definedName>
    <definedName name="operaq" localSheetId="11" hidden="1">{"fis.dbo.r1_datasum"}</definedName>
    <definedName name="operaq" localSheetId="1" hidden="1">{"fis.dbo.r1_datasum"}</definedName>
    <definedName name="operaq" hidden="1">{"fis.dbo.r1_datasum"}</definedName>
    <definedName name="p" localSheetId="0" hidden="1">{"fis.dbo.r1_datasum"}</definedName>
    <definedName name="p" localSheetId="11" hidden="1">{"fis.dbo.r1_datasum"}</definedName>
    <definedName name="p" localSheetId="1" hidden="1">{"fis.dbo.r1_datasum"}</definedName>
    <definedName name="p" hidden="1">{"fis.dbo.r1_datasum"}</definedName>
    <definedName name="ParmAppId" hidden="1">"CFR"</definedName>
    <definedName name="ParmFormatType" hidden="1">"0"</definedName>
    <definedName name="ParmStartRow" hidden="1">"3"</definedName>
    <definedName name="pCADLine" hidden="1">"7551100"</definedName>
    <definedName name="pert" localSheetId="0" hidden="1">{"fis.dbo.r1_datasum"}</definedName>
    <definedName name="pert" localSheetId="11" hidden="1">{"fis.dbo.r1_datasum"}</definedName>
    <definedName name="pert" localSheetId="1" hidden="1">{"fis.dbo.r1_datasum"}</definedName>
    <definedName name="pert" hidden="1">{"fis.dbo.r1_datasum"}</definedName>
    <definedName name="pp" localSheetId="0" hidden="1">{"fis.dbo.r1_datasum"}</definedName>
    <definedName name="pp" localSheetId="11" hidden="1">{"fis.dbo.r1_datasum"}</definedName>
    <definedName name="pp" localSheetId="1" hidden="1">{"fis.dbo.r1_datasum"}</definedName>
    <definedName name="pp" hidden="1">{"fis.dbo.r1_datasum"}</definedName>
    <definedName name="ppp" localSheetId="0" hidden="1">{"fis.dbo.r1_datasum"}</definedName>
    <definedName name="ppp" localSheetId="11" hidden="1">{"fis.dbo.r1_datasum"}</definedName>
    <definedName name="ppp" localSheetId="1" hidden="1">{"fis.dbo.r1_datasum"}</definedName>
    <definedName name="ppp" hidden="1">{"fis.dbo.r1_datasum"}</definedName>
    <definedName name="PrintArea1" localSheetId="0" hidden="1">#REF!</definedName>
    <definedName name="PrintArea1" localSheetId="11" hidden="1">#REF!</definedName>
    <definedName name="PrintArea1" hidden="1">#REF!</definedName>
    <definedName name="PrintArea2" hidden="1">#REF!</definedName>
    <definedName name="PrintArea3" hidden="1">#REF!</definedName>
    <definedName name="PrintArea4" hidden="1">#REF!</definedName>
    <definedName name="Provi" localSheetId="0" hidden="1">{#N/A,#N/A,FALSE,"Aging Summary";#N/A,#N/A,FALSE,"Ratio Analysis";#N/A,#N/A,FALSE,"Test 120 Day Accts";#N/A,#N/A,FALSE,"Tickmarks"}</definedName>
    <definedName name="Provi" localSheetId="11" hidden="1">{#N/A,#N/A,FALSE,"Aging Summary";#N/A,#N/A,FALSE,"Ratio Analysis";#N/A,#N/A,FALSE,"Test 120 Day Accts";#N/A,#N/A,FALSE,"Tickmarks"}</definedName>
    <definedName name="Provi" localSheetId="1" hidden="1">{#N/A,#N/A,FALSE,"Aging Summary";#N/A,#N/A,FALSE,"Ratio Analysis";#N/A,#N/A,FALSE,"Test 120 Day Accts";#N/A,#N/A,FALSE,"Tickmarks"}</definedName>
    <definedName name="Provi" hidden="1">{#N/A,#N/A,FALSE,"Aging Summary";#N/A,#N/A,FALSE,"Ratio Analysis";#N/A,#N/A,FALSE,"Test 120 Day Accts";#N/A,#N/A,FALSE,"Tickmarks"}</definedName>
    <definedName name="pRptLineType" hidden="1">"Account"</definedName>
    <definedName name="ptp" localSheetId="0" hidden="1">{#N/A,#N/A,TRUE,"Written Quote Out";#N/A,#N/A,TRUE,"Accepted Quotes"}</definedName>
    <definedName name="ptp" localSheetId="11" hidden="1">{#N/A,#N/A,TRUE,"Written Quote Out";#N/A,#N/A,TRUE,"Accepted Quotes"}</definedName>
    <definedName name="ptp" localSheetId="1" hidden="1">{#N/A,#N/A,TRUE,"Written Quote Out";#N/A,#N/A,TRUE,"Accepted Quotes"}</definedName>
    <definedName name="ptp" hidden="1">{#N/A,#N/A,TRUE,"Written Quote Out";#N/A,#N/A,TRUE,"Accepted Quotes"}</definedName>
    <definedName name="qds" localSheetId="0" hidden="1">{#N/A,#N/A,FALSE,"Aging Summary";#N/A,#N/A,FALSE,"Ratio Analysis";#N/A,#N/A,FALSE,"Test 120 Day Accts";#N/A,#N/A,FALSE,"Tickmarks"}</definedName>
    <definedName name="qds" localSheetId="11" hidden="1">{#N/A,#N/A,FALSE,"Aging Summary";#N/A,#N/A,FALSE,"Ratio Analysis";#N/A,#N/A,FALSE,"Test 120 Day Accts";#N/A,#N/A,FALSE,"Tickmarks"}</definedName>
    <definedName name="qds" localSheetId="1" hidden="1">{#N/A,#N/A,FALSE,"Aging Summary";#N/A,#N/A,FALSE,"Ratio Analysis";#N/A,#N/A,FALSE,"Test 120 Day Accts";#N/A,#N/A,FALSE,"Tickmarks"}</definedName>
    <definedName name="qds" hidden="1">{#N/A,#N/A,FALSE,"Aging Summary";#N/A,#N/A,FALSE,"Ratio Analysis";#N/A,#N/A,FALSE,"Test 120 Day Accts";#N/A,#N/A,FALSE,"Tickmarks"}</definedName>
    <definedName name="qgq" hidden="1">#N/A</definedName>
    <definedName name="qqqas" localSheetId="0" hidden="1">{"NewCo_View",#N/A,FALSE,"Calculations"}</definedName>
    <definedName name="qqqas" localSheetId="11" hidden="1">{"NewCo_View",#N/A,FALSE,"Calculations"}</definedName>
    <definedName name="qqqas" localSheetId="1" hidden="1">{"NewCo_View",#N/A,FALSE,"Calculations"}</definedName>
    <definedName name="qqqas" hidden="1">{"NewCo_View",#N/A,FALSE,"Calculations"}</definedName>
    <definedName name="RedefinePrintTableRange" hidden="1">#N/A</definedName>
    <definedName name="Reinsurance" localSheetId="0" hidden="1">{"NewCo_View",#N/A,FALSE,"Calculations"}</definedName>
    <definedName name="Reinsurance" localSheetId="11" hidden="1">{"NewCo_View",#N/A,FALSE,"Calculations"}</definedName>
    <definedName name="Reinsurance" localSheetId="1" hidden="1">{"NewCo_View",#N/A,FALSE,"Calculations"}</definedName>
    <definedName name="Reinsurance" hidden="1">{"NewCo_View",#N/A,FALSE,"Calculations"}</definedName>
    <definedName name="rgrgg" localSheetId="0" hidden="1">{#N/A,#N/A,TRUE,"Totals";#N/A,#N/A,TRUE,"Written Quote Out";#N/A,#N/A,TRUE,"Accepted Quotes";#N/A,#N/A,TRUE,"Application on";#N/A,#N/A,TRUE,"Rejected"}</definedName>
    <definedName name="rgrgg" localSheetId="11" hidden="1">{#N/A,#N/A,TRUE,"Totals";#N/A,#N/A,TRUE,"Written Quote Out";#N/A,#N/A,TRUE,"Accepted Quotes";#N/A,#N/A,TRUE,"Application on";#N/A,#N/A,TRUE,"Rejected"}</definedName>
    <definedName name="rgrgg" localSheetId="1" hidden="1">{#N/A,#N/A,TRUE,"Totals";#N/A,#N/A,TRUE,"Written Quote Out";#N/A,#N/A,TRUE,"Accepted Quotes";#N/A,#N/A,TRUE,"Application on";#N/A,#N/A,TRUE,"Rejected"}</definedName>
    <definedName name="rgrgg" hidden="1">{#N/A,#N/A,TRUE,"Totals";#N/A,#N/A,TRUE,"Written Quote Out";#N/A,#N/A,TRUE,"Accepted Quotes";#N/A,#N/A,TRUE,"Application on";#N/A,#N/A,TRUE,"Rejected"}</definedName>
    <definedName name="rrr" localSheetId="0" hidden="1">{#N/A,#N/A,FALSE,"continuity";#N/A,#N/A,FALSE,"Inventory summary";#N/A,#N/A,FALSE,"maturity summary"}</definedName>
    <definedName name="rrr" localSheetId="11" hidden="1">{#N/A,#N/A,FALSE,"continuity";#N/A,#N/A,FALSE,"Inventory summary";#N/A,#N/A,FALSE,"maturity summary"}</definedName>
    <definedName name="rrr" localSheetId="1" hidden="1">{#N/A,#N/A,FALSE,"continuity";#N/A,#N/A,FALSE,"Inventory summary";#N/A,#N/A,FALSE,"maturity summary"}</definedName>
    <definedName name="rrr" hidden="1">{#N/A,#N/A,FALSE,"continuity";#N/A,#N/A,FALSE,"Inventory summary";#N/A,#N/A,FALSE,"maturity summary"}</definedName>
    <definedName name="rrrr" localSheetId="0" hidden="1">{#N/A,#N/A,FALSE,"continuity";#N/A,#N/A,FALSE,"Inventory summary";#N/A,#N/A,FALSE,"maturity summary"}</definedName>
    <definedName name="rrrr" localSheetId="11" hidden="1">{#N/A,#N/A,FALSE,"continuity";#N/A,#N/A,FALSE,"Inventory summary";#N/A,#N/A,FALSE,"maturity summary"}</definedName>
    <definedName name="rrrr" localSheetId="1" hidden="1">{#N/A,#N/A,FALSE,"continuity";#N/A,#N/A,FALSE,"Inventory summary";#N/A,#N/A,FALSE,"maturity summary"}</definedName>
    <definedName name="rrrr" hidden="1">{#N/A,#N/A,FALSE,"continuity";#N/A,#N/A,FALSE,"Inventory summary";#N/A,#N/A,FALSE,"maturity summary"}</definedName>
    <definedName name="rswe" localSheetId="0" hidden="1">{#N/A,#N/A,TRUE,"Written Quote Out";#N/A,#N/A,TRUE,"Accepted Quotes"}</definedName>
    <definedName name="rswe" localSheetId="11" hidden="1">{#N/A,#N/A,TRUE,"Written Quote Out";#N/A,#N/A,TRUE,"Accepted Quotes"}</definedName>
    <definedName name="rswe" localSheetId="1" hidden="1">{#N/A,#N/A,TRUE,"Written Quote Out";#N/A,#N/A,TRUE,"Accepted Quotes"}</definedName>
    <definedName name="rswe" hidden="1">{#N/A,#N/A,TRUE,"Written Quote Out";#N/A,#N/A,TRUE,"Accepted Quotes"}</definedName>
    <definedName name="rter" localSheetId="0" hidden="1">{"NewCo_View",#N/A,FALSE,"Calculations"}</definedName>
    <definedName name="rter" localSheetId="11" hidden="1">{"NewCo_View",#N/A,FALSE,"Calculations"}</definedName>
    <definedName name="rter" localSheetId="1" hidden="1">{"NewCo_View",#N/A,FALSE,"Calculations"}</definedName>
    <definedName name="rter" hidden="1">{"NewCo_View",#N/A,FALSE,"Calculations"}</definedName>
    <definedName name="rtert" localSheetId="0" hidden="1">{#N/A,#N/A,FALSE,"Written Quote Out";#N/A,#N/A,FALSE,"Accepted Quotes";#N/A,#N/A,FALSE,"Rejected"}</definedName>
    <definedName name="rtert" localSheetId="11" hidden="1">{#N/A,#N/A,FALSE,"Written Quote Out";#N/A,#N/A,FALSE,"Accepted Quotes";#N/A,#N/A,FALSE,"Rejected"}</definedName>
    <definedName name="rtert" localSheetId="1" hidden="1">{#N/A,#N/A,FALSE,"Written Quote Out";#N/A,#N/A,FALSE,"Accepted Quotes";#N/A,#N/A,FALSE,"Rejected"}</definedName>
    <definedName name="rtert" hidden="1">{#N/A,#N/A,FALSE,"Written Quote Out";#N/A,#N/A,FALSE,"Accepted Quotes";#N/A,#N/A,FALSE,"Rejected"}</definedName>
    <definedName name="rtgdfed" localSheetId="0" hidden="1">{#N/A,#N/A,TRUE,"Written Quote Out";#N/A,#N/A,TRUE,"Accepted Quotes"}</definedName>
    <definedName name="rtgdfed" localSheetId="11" hidden="1">{#N/A,#N/A,TRUE,"Written Quote Out";#N/A,#N/A,TRUE,"Accepted Quotes"}</definedName>
    <definedName name="rtgdfed" localSheetId="1" hidden="1">{#N/A,#N/A,TRUE,"Written Quote Out";#N/A,#N/A,TRUE,"Accepted Quotes"}</definedName>
    <definedName name="rtgdfed" hidden="1">{#N/A,#N/A,TRUE,"Written Quote Out";#N/A,#N/A,TRUE,"Accepted Quotes"}</definedName>
    <definedName name="rtrew" localSheetId="0" hidden="1">{#N/A,#N/A,TRUE,"Written Quote Out";#N/A,#N/A,TRUE,"Accepted Quotes"}</definedName>
    <definedName name="rtrew" localSheetId="11" hidden="1">{#N/A,#N/A,TRUE,"Written Quote Out";#N/A,#N/A,TRUE,"Accepted Quotes"}</definedName>
    <definedName name="rtrew" localSheetId="1" hidden="1">{#N/A,#N/A,TRUE,"Written Quote Out";#N/A,#N/A,TRUE,"Accepted Quotes"}</definedName>
    <definedName name="rtrew" hidden="1">{#N/A,#N/A,TRUE,"Written Quote Out";#N/A,#N/A,TRUE,"Accepted Quotes"}</definedName>
    <definedName name="rtrt" localSheetId="0" hidden="1">{#N/A,#N/A,FALSE,"Written Quote Out";#N/A,#N/A,FALSE,"Accepted Quotes";#N/A,#N/A,FALSE,"Rejected"}</definedName>
    <definedName name="rtrt" localSheetId="11" hidden="1">{#N/A,#N/A,FALSE,"Written Quote Out";#N/A,#N/A,FALSE,"Accepted Quotes";#N/A,#N/A,FALSE,"Rejected"}</definedName>
    <definedName name="rtrt" localSheetId="1" hidden="1">{#N/A,#N/A,FALSE,"Written Quote Out";#N/A,#N/A,FALSE,"Accepted Quotes";#N/A,#N/A,FALSE,"Rejected"}</definedName>
    <definedName name="rtrt" hidden="1">{#N/A,#N/A,FALSE,"Written Quote Out";#N/A,#N/A,FALSE,"Accepted Quotes";#N/A,#N/A,FALSE,"Rejected"}</definedName>
    <definedName name="rts" localSheetId="0" hidden="1">{"NewCo_View",#N/A,FALSE,"Calculations"}</definedName>
    <definedName name="rts" localSheetId="11" hidden="1">{"NewCo_View",#N/A,FALSE,"Calculations"}</definedName>
    <definedName name="rts" localSheetId="1" hidden="1">{"NewCo_View",#N/A,FALSE,"Calculations"}</definedName>
    <definedName name="rts" hidden="1">{"NewCo_View",#N/A,FALSE,"Calculations"}</definedName>
    <definedName name="rtyj" localSheetId="0" hidden="1">{#N/A,#N/A,TRUE,"Written Quote Out";#N/A,#N/A,TRUE,"Accepted Quotes"}</definedName>
    <definedName name="rtyj" localSheetId="11" hidden="1">{#N/A,#N/A,TRUE,"Written Quote Out";#N/A,#N/A,TRUE,"Accepted Quotes"}</definedName>
    <definedName name="rtyj" localSheetId="1" hidden="1">{#N/A,#N/A,TRUE,"Written Quote Out";#N/A,#N/A,TRUE,"Accepted Quotes"}</definedName>
    <definedName name="rtyj" hidden="1">{#N/A,#N/A,TRUE,"Written Quote Out";#N/A,#N/A,TRUE,"Accepted Quotes"}</definedName>
    <definedName name="rtyrt" localSheetId="0" hidden="1">{#N/A,#N/A,TRUE,"Written Quote Out";#N/A,#N/A,TRUE,"Accepted Quotes"}</definedName>
    <definedName name="rtyrt" localSheetId="11" hidden="1">{#N/A,#N/A,TRUE,"Written Quote Out";#N/A,#N/A,TRUE,"Accepted Quotes"}</definedName>
    <definedName name="rtyrt" localSheetId="1" hidden="1">{#N/A,#N/A,TRUE,"Written Quote Out";#N/A,#N/A,TRUE,"Accepted Quotes"}</definedName>
    <definedName name="rtyrt" hidden="1">{#N/A,#N/A,TRUE,"Written Quote Out";#N/A,#N/A,TRUE,"Accepted Quotes"}</definedName>
    <definedName name="ryre" localSheetId="0" hidden="1">{"NewCo_View",#N/A,FALSE,"Calculations"}</definedName>
    <definedName name="ryre" localSheetId="11" hidden="1">{"NewCo_View",#N/A,FALSE,"Calculations"}</definedName>
    <definedName name="ryre" localSheetId="1" hidden="1">{"NewCo_View",#N/A,FALSE,"Calculations"}</definedName>
    <definedName name="ryre" hidden="1">{"NewCo_View",#N/A,FALSE,"Calculations"}</definedName>
    <definedName name="ryrt" localSheetId="0" hidden="1">{"NewCo_View",#N/A,FALSE,"Calculations"}</definedName>
    <definedName name="ryrt" localSheetId="11" hidden="1">{"NewCo_View",#N/A,FALSE,"Calculations"}</definedName>
    <definedName name="ryrt" localSheetId="1" hidden="1">{"NewCo_View",#N/A,FALSE,"Calculations"}</definedName>
    <definedName name="ryrt" hidden="1">{"NewCo_View",#N/A,FALSE,"Calculations"}</definedName>
    <definedName name="satg" localSheetId="0" hidden="1">{"fis.dbo.r1_datasum"}</definedName>
    <definedName name="satg" localSheetId="11" hidden="1">{"fis.dbo.r1_datasum"}</definedName>
    <definedName name="satg" localSheetId="1" hidden="1">{"fis.dbo.r1_datasum"}</definedName>
    <definedName name="satg" hidden="1">{"fis.dbo.r1_datasum"}</definedName>
    <definedName name="satgq" localSheetId="0" hidden="1">{"fis.dbo.r1_datasum"}</definedName>
    <definedName name="satgq" localSheetId="11" hidden="1">{"fis.dbo.r1_datasum"}</definedName>
    <definedName name="satgq" localSheetId="1" hidden="1">{"fis.dbo.r1_datasum"}</definedName>
    <definedName name="satgq" hidden="1">{"fis.dbo.r1_datasum"}</definedName>
    <definedName name="Scoreboard" localSheetId="0" hidden="1">{"NewCo_View",#N/A,FALSE,"Calculations"}</definedName>
    <definedName name="Scoreboard" localSheetId="11" hidden="1">{"NewCo_View",#N/A,FALSE,"Calculations"}</definedName>
    <definedName name="Scoreboard" localSheetId="1" hidden="1">{"NewCo_View",#N/A,FALSE,"Calculations"}</definedName>
    <definedName name="Scoreboard" hidden="1">{"NewCo_View",#N/A,FALSE,"Calculations"}</definedName>
    <definedName name="sdf" localSheetId="0" hidden="1">{#N/A,#N/A,TRUE,"Written Quote Out";#N/A,#N/A,TRUE,"Accepted Quotes"}</definedName>
    <definedName name="sdf" localSheetId="11" hidden="1">{#N/A,#N/A,TRUE,"Written Quote Out";#N/A,#N/A,TRUE,"Accepted Quotes"}</definedName>
    <definedName name="sdf" localSheetId="1" hidden="1">{#N/A,#N/A,TRUE,"Written Quote Out";#N/A,#N/A,TRUE,"Accepted Quotes"}</definedName>
    <definedName name="sdf" hidden="1">{#N/A,#N/A,TRUE,"Written Quote Out";#N/A,#N/A,TRUE,"Accepted Quotes"}</definedName>
    <definedName name="sdfgg" localSheetId="0" hidden="1">{"NewCo_View",#N/A,FALSE,"Calculations"}</definedName>
    <definedName name="sdfgg" localSheetId="11" hidden="1">{"NewCo_View",#N/A,FALSE,"Calculations"}</definedName>
    <definedName name="sdfgg" localSheetId="1" hidden="1">{"NewCo_View",#N/A,FALSE,"Calculations"}</definedName>
    <definedName name="sdfgg" hidden="1">{"NewCo_View",#N/A,FALSE,"Calculations"}</definedName>
    <definedName name="sdfgs" localSheetId="0" hidden="1">{#N/A,#N/A,TRUE,"Written Quote Out";#N/A,#N/A,TRUE,"Accepted Quotes"}</definedName>
    <definedName name="sdfgs" localSheetId="11" hidden="1">{#N/A,#N/A,TRUE,"Written Quote Out";#N/A,#N/A,TRUE,"Accepted Quotes"}</definedName>
    <definedName name="sdfgs" localSheetId="1" hidden="1">{#N/A,#N/A,TRUE,"Written Quote Out";#N/A,#N/A,TRUE,"Accepted Quotes"}</definedName>
    <definedName name="sdfgs" hidden="1">{#N/A,#N/A,TRUE,"Written Quote Out";#N/A,#N/A,TRUE,"Accepted Quotes"}</definedName>
    <definedName name="sdfs" localSheetId="0" hidden="1">{#N/A,#N/A,TRUE,"Written Quote Out";#N/A,#N/A,TRUE,"Accepted Quotes"}</definedName>
    <definedName name="sdfs" localSheetId="11" hidden="1">{#N/A,#N/A,TRUE,"Written Quote Out";#N/A,#N/A,TRUE,"Accepted Quotes"}</definedName>
    <definedName name="sdfs" localSheetId="1" hidden="1">{#N/A,#N/A,TRUE,"Written Quote Out";#N/A,#N/A,TRUE,"Accepted Quotes"}</definedName>
    <definedName name="sdfs" hidden="1">{#N/A,#N/A,TRUE,"Written Quote Out";#N/A,#N/A,TRUE,"Accepted Quotes"}</definedName>
    <definedName name="sdgs" localSheetId="0" hidden="1">{#N/A,#N/A,TRUE,"Written Quote Out";#N/A,#N/A,TRUE,"Accepted Quotes"}</definedName>
    <definedName name="sdgs" localSheetId="11" hidden="1">{#N/A,#N/A,TRUE,"Written Quote Out";#N/A,#N/A,TRUE,"Accepted Quotes"}</definedName>
    <definedName name="sdgs" localSheetId="1" hidden="1">{#N/A,#N/A,TRUE,"Written Quote Out";#N/A,#N/A,TRUE,"Accepted Quotes"}</definedName>
    <definedName name="sdgs" hidden="1">{#N/A,#N/A,TRUE,"Written Quote Out";#N/A,#N/A,TRUE,"Accepted Quotes"}</definedName>
    <definedName name="sdgsfd" localSheetId="0" hidden="1">{#N/A,#N/A,FALSE,"Written Quote Out";#N/A,#N/A,FALSE,"Accepted Quotes";#N/A,#N/A,FALSE,"Rejected"}</definedName>
    <definedName name="sdgsfd" localSheetId="11" hidden="1">{#N/A,#N/A,FALSE,"Written Quote Out";#N/A,#N/A,FALSE,"Accepted Quotes";#N/A,#N/A,FALSE,"Rejected"}</definedName>
    <definedName name="sdgsfd" localSheetId="1" hidden="1">{#N/A,#N/A,FALSE,"Written Quote Out";#N/A,#N/A,FALSE,"Accepted Quotes";#N/A,#N/A,FALSE,"Rejected"}</definedName>
    <definedName name="sdgsfd" hidden="1">{#N/A,#N/A,FALSE,"Written Quote Out";#N/A,#N/A,FALSE,"Accepted Quotes";#N/A,#N/A,FALSE,"Rejected"}</definedName>
    <definedName name="sdhd" localSheetId="0" hidden="1">{#N/A,#N/A,FALSE,"Written Quote Out";#N/A,#N/A,FALSE,"Accepted Quotes";#N/A,#N/A,FALSE,"Rejected"}</definedName>
    <definedName name="sdhd" localSheetId="11" hidden="1">{#N/A,#N/A,FALSE,"Written Quote Out";#N/A,#N/A,FALSE,"Accepted Quotes";#N/A,#N/A,FALSE,"Rejected"}</definedName>
    <definedName name="sdhd" localSheetId="1" hidden="1">{#N/A,#N/A,FALSE,"Written Quote Out";#N/A,#N/A,FALSE,"Accepted Quotes";#N/A,#N/A,FALSE,"Rejected"}</definedName>
    <definedName name="sdhd" hidden="1">{#N/A,#N/A,FALSE,"Written Quote Out";#N/A,#N/A,FALSE,"Accepted Quotes";#N/A,#N/A,FALSE,"Rejected"}</definedName>
    <definedName name="sdxxc" localSheetId="0" hidden="1">{#N/A,#N/A,TRUE,"Written Quote Out";#N/A,#N/A,TRUE,"Accepted Quotes"}</definedName>
    <definedName name="sdxxc" localSheetId="11" hidden="1">{#N/A,#N/A,TRUE,"Written Quote Out";#N/A,#N/A,TRUE,"Accepted Quotes"}</definedName>
    <definedName name="sdxxc" localSheetId="1" hidden="1">{#N/A,#N/A,TRUE,"Written Quote Out";#N/A,#N/A,TRUE,"Accepted Quotes"}</definedName>
    <definedName name="sdxxc" hidden="1">{#N/A,#N/A,TRUE,"Written Quote Out";#N/A,#N/A,TRUE,"Accepted Quotes"}</definedName>
    <definedName name="seasonality" localSheetId="0" hidden="1">{"fis.dbo.r1_datasum"}</definedName>
    <definedName name="seasonality" localSheetId="11" hidden="1">{"fis.dbo.r1_datasum"}</definedName>
    <definedName name="seasonality" localSheetId="1" hidden="1">{"fis.dbo.r1_datasum"}</definedName>
    <definedName name="seasonality" hidden="1">{"fis.dbo.r1_datasum"}</definedName>
    <definedName name="seasonalityq" localSheetId="0" hidden="1">{"fis.dbo.r1_datasum"}</definedName>
    <definedName name="seasonalityq" localSheetId="11" hidden="1">{"fis.dbo.r1_datasum"}</definedName>
    <definedName name="seasonalityq" localSheetId="1" hidden="1">{"fis.dbo.r1_datasum"}</definedName>
    <definedName name="seasonalityq" hidden="1">{"fis.dbo.r1_datasum"}</definedName>
    <definedName name="Sept" localSheetId="0" hidden="1">{"NewCo_View",#N/A,FALSE,"Calculations"}</definedName>
    <definedName name="Sept" localSheetId="11" hidden="1">{"NewCo_View",#N/A,FALSE,"Calculations"}</definedName>
    <definedName name="Sept" localSheetId="1" hidden="1">{"NewCo_View",#N/A,FALSE,"Calculations"}</definedName>
    <definedName name="Sept" hidden="1">{"NewCo_View",#N/A,FALSE,"Calculations"}</definedName>
    <definedName name="sfdgs" localSheetId="0" hidden="1">{#N/A,#N/A,TRUE,"Written Quote Out";#N/A,#N/A,TRUE,"Accepted Quotes"}</definedName>
    <definedName name="sfdgs" localSheetId="11" hidden="1">{#N/A,#N/A,TRUE,"Written Quote Out";#N/A,#N/A,TRUE,"Accepted Quotes"}</definedName>
    <definedName name="sfdgs" localSheetId="1" hidden="1">{#N/A,#N/A,TRUE,"Written Quote Out";#N/A,#N/A,TRUE,"Accepted Quotes"}</definedName>
    <definedName name="sfdgs" hidden="1">{#N/A,#N/A,TRUE,"Written Quote Out";#N/A,#N/A,TRUE,"Accepted Quotes"}</definedName>
    <definedName name="sfdgsd" localSheetId="0" hidden="1">{#N/A,#N/A,TRUE,"Written Quote Out";#N/A,#N/A,TRUE,"Accepted Quotes"}</definedName>
    <definedName name="sfdgsd" localSheetId="11" hidden="1">{#N/A,#N/A,TRUE,"Written Quote Out";#N/A,#N/A,TRUE,"Accepted Quotes"}</definedName>
    <definedName name="sfdgsd" localSheetId="1" hidden="1">{#N/A,#N/A,TRUE,"Written Quote Out";#N/A,#N/A,TRUE,"Accepted Quotes"}</definedName>
    <definedName name="sfdgsd" hidden="1">{#N/A,#N/A,TRUE,"Written Quote Out";#N/A,#N/A,TRUE,"Accepted Quotes"}</definedName>
    <definedName name="sfg" localSheetId="0" hidden="1">{#N/A,#N/A,TRUE,"Written Quote Out";#N/A,#N/A,TRUE,"Accepted Quotes"}</definedName>
    <definedName name="sfg" localSheetId="11" hidden="1">{#N/A,#N/A,TRUE,"Written Quote Out";#N/A,#N/A,TRUE,"Accepted Quotes"}</definedName>
    <definedName name="sfg" localSheetId="1" hidden="1">{#N/A,#N/A,TRUE,"Written Quote Out";#N/A,#N/A,TRUE,"Accepted Quotes"}</definedName>
    <definedName name="sfg" hidden="1">{#N/A,#N/A,TRUE,"Written Quote Out";#N/A,#N/A,TRUE,"Accepted Quotes"}</definedName>
    <definedName name="sfsd" localSheetId="0" hidden="1">{"NewCo_View",#N/A,FALSE,"Calculations"}</definedName>
    <definedName name="sfsd" localSheetId="11" hidden="1">{"NewCo_View",#N/A,FALSE,"Calculations"}</definedName>
    <definedName name="sfsd" localSheetId="1" hidden="1">{"NewCo_View",#N/A,FALSE,"Calculations"}</definedName>
    <definedName name="sfsd" hidden="1">{"NewCo_View",#N/A,FALSE,"Calculations"}</definedName>
    <definedName name="sfw" localSheetId="0" hidden="1">{#N/A,#N/A,TRUE,"Written Quote Out";#N/A,#N/A,TRUE,"Accepted Quotes"}</definedName>
    <definedName name="sfw" localSheetId="11" hidden="1">{#N/A,#N/A,TRUE,"Written Quote Out";#N/A,#N/A,TRUE,"Accepted Quotes"}</definedName>
    <definedName name="sfw" localSheetId="1" hidden="1">{#N/A,#N/A,TRUE,"Written Quote Out";#N/A,#N/A,TRUE,"Accepted Quotes"}</definedName>
    <definedName name="sfw" hidden="1">{#N/A,#N/A,TRUE,"Written Quote Out";#N/A,#N/A,TRUE,"Accepted Quotes"}</definedName>
    <definedName name="sgfsg" localSheetId="0" hidden="1">{#N/A,#N/A,TRUE,"Written Quote Out";#N/A,#N/A,TRUE,"Accepted Quotes"}</definedName>
    <definedName name="sgfsg" localSheetId="11" hidden="1">{#N/A,#N/A,TRUE,"Written Quote Out";#N/A,#N/A,TRUE,"Accepted Quotes"}</definedName>
    <definedName name="sgfsg" localSheetId="1" hidden="1">{#N/A,#N/A,TRUE,"Written Quote Out";#N/A,#N/A,TRUE,"Accepted Quotes"}</definedName>
    <definedName name="sgfsg" hidden="1">{#N/A,#N/A,TRUE,"Written Quote Out";#N/A,#N/A,TRUE,"Accepted Quotes"}</definedName>
    <definedName name="sghd" localSheetId="0" hidden="1">{"NewCo_View",#N/A,FALSE,"Calculations"}</definedName>
    <definedName name="sghd" localSheetId="11" hidden="1">{"NewCo_View",#N/A,FALSE,"Calculations"}</definedName>
    <definedName name="sghd" localSheetId="1" hidden="1">{"NewCo_View",#N/A,FALSE,"Calculations"}</definedName>
    <definedName name="sghd" hidden="1">{"NewCo_View",#N/A,FALSE,"Calculations"}</definedName>
    <definedName name="sghs" localSheetId="0" hidden="1">{"NewCo_View",#N/A,FALSE,"Calculations"}</definedName>
    <definedName name="sghs" localSheetId="11" hidden="1">{"NewCo_View",#N/A,FALSE,"Calculations"}</definedName>
    <definedName name="sghs" localSheetId="1" hidden="1">{"NewCo_View",#N/A,FALSE,"Calculations"}</definedName>
    <definedName name="sghs" hidden="1">{"NewCo_View",#N/A,FALSE,"Calculations"}</definedName>
    <definedName name="sgr" localSheetId="0" hidden="1">{#N/A,#N/A,TRUE,"Totals";#N/A,#N/A,TRUE,"Written Quote Out";#N/A,#N/A,TRUE,"Accepted Quotes";#N/A,#N/A,TRUE,"Application on";#N/A,#N/A,TRUE,"Rejected"}</definedName>
    <definedName name="sgr" localSheetId="11" hidden="1">{#N/A,#N/A,TRUE,"Totals";#N/A,#N/A,TRUE,"Written Quote Out";#N/A,#N/A,TRUE,"Accepted Quotes";#N/A,#N/A,TRUE,"Application on";#N/A,#N/A,TRUE,"Rejected"}</definedName>
    <definedName name="sgr" localSheetId="1" hidden="1">{#N/A,#N/A,TRUE,"Totals";#N/A,#N/A,TRUE,"Written Quote Out";#N/A,#N/A,TRUE,"Accepted Quotes";#N/A,#N/A,TRUE,"Application on";#N/A,#N/A,TRUE,"Rejected"}</definedName>
    <definedName name="sgr" hidden="1">{#N/A,#N/A,TRUE,"Totals";#N/A,#N/A,TRUE,"Written Quote Out";#N/A,#N/A,TRUE,"Accepted Quotes";#N/A,#N/A,TRUE,"Application on";#N/A,#N/A,TRUE,"Rejected"}</definedName>
    <definedName name="sgsd" localSheetId="0" hidden="1">{#N/A,#N/A,TRUE,"Totals";#N/A,#N/A,TRUE,"Written Quote Out";#N/A,#N/A,TRUE,"Accepted Quotes";#N/A,#N/A,TRUE,"Application on";#N/A,#N/A,TRUE,"Rejected"}</definedName>
    <definedName name="sgsd" localSheetId="11" hidden="1">{#N/A,#N/A,TRUE,"Totals";#N/A,#N/A,TRUE,"Written Quote Out";#N/A,#N/A,TRUE,"Accepted Quotes";#N/A,#N/A,TRUE,"Application on";#N/A,#N/A,TRUE,"Rejected"}</definedName>
    <definedName name="sgsd" localSheetId="1" hidden="1">{#N/A,#N/A,TRUE,"Totals";#N/A,#N/A,TRUE,"Written Quote Out";#N/A,#N/A,TRUE,"Accepted Quotes";#N/A,#N/A,TRUE,"Application on";#N/A,#N/A,TRUE,"Rejected"}</definedName>
    <definedName name="sgsd" hidden="1">{#N/A,#N/A,TRUE,"Totals";#N/A,#N/A,TRUE,"Written Quote Out";#N/A,#N/A,TRUE,"Accepted Quotes";#N/A,#N/A,TRUE,"Application on";#N/A,#N/A,TRUE,"Rejected"}</definedName>
    <definedName name="sgsfdg" localSheetId="0" hidden="1">{#N/A,#N/A,TRUE,"Written Quote Out";#N/A,#N/A,TRUE,"Accepted Quotes"}</definedName>
    <definedName name="sgsfdg" localSheetId="11" hidden="1">{#N/A,#N/A,TRUE,"Written Quote Out";#N/A,#N/A,TRUE,"Accepted Quotes"}</definedName>
    <definedName name="sgsfdg" localSheetId="1" hidden="1">{#N/A,#N/A,TRUE,"Written Quote Out";#N/A,#N/A,TRUE,"Accepted Quotes"}</definedName>
    <definedName name="sgsfdg" hidden="1">{#N/A,#N/A,TRUE,"Written Quote Out";#N/A,#N/A,TRUE,"Accepted Quotes"}</definedName>
    <definedName name="shshryhasyhj" hidden="1">#N/A</definedName>
    <definedName name="shss" hidden="1">#N/A</definedName>
    <definedName name="solver_corr" hidden="1">1</definedName>
    <definedName name="solver_ctp1" hidden="1">0</definedName>
    <definedName name="solver_ctp2" hidden="1">0</definedName>
    <definedName name="solver_disp" hidden="1">0</definedName>
    <definedName name="solver_eval" hidden="1">0</definedName>
    <definedName name="solver_lcens" hidden="1">-1E+30</definedName>
    <definedName name="solver_lcut" hidden="1">-1E+30</definedName>
    <definedName name="solver_nsim" hidden="1">1</definedName>
    <definedName name="solver_nssim" hidden="1">-1</definedName>
    <definedName name="solver_ntri" hidden="1">1000</definedName>
    <definedName name="solver_rsmp" hidden="1">2</definedName>
    <definedName name="solver_seed" hidden="1">0</definedName>
    <definedName name="solver_sthr" hidden="1">0</definedName>
    <definedName name="solver_ucens" hidden="1">1E+30</definedName>
    <definedName name="solver_ucut" hidden="1">1E+30</definedName>
    <definedName name="sql_statement" hidden="1">"select distinct acct_cat,sum(cyr),sum(lyr),sum(cbd),mult_x000D_
from r1_datasum_x000D_
group by acct_cat_x000D_
_x000D_
"</definedName>
    <definedName name="ss" localSheetId="0" hidden="1">{"NewCo_View",#N/A,FALSE,"Calculations"}</definedName>
    <definedName name="ss" localSheetId="11" hidden="1">{"NewCo_View",#N/A,FALSE,"Calculations"}</definedName>
    <definedName name="ss" localSheetId="1" hidden="1">{"NewCo_View",#N/A,FALSE,"Calculations"}</definedName>
    <definedName name="ss" hidden="1">{"NewCo_View",#N/A,FALSE,"Calculations"}</definedName>
    <definedName name="sss" localSheetId="0" hidden="1">{#N/A,#N/A,TRUE,"Totals";#N/A,#N/A,TRUE,"Written Quote Out";#N/A,#N/A,TRUE,"Accepted Quotes";#N/A,#N/A,TRUE,"Application on";#N/A,#N/A,TRUE,"Rejected"}</definedName>
    <definedName name="sss" localSheetId="11" hidden="1">{#N/A,#N/A,TRUE,"Totals";#N/A,#N/A,TRUE,"Written Quote Out";#N/A,#N/A,TRUE,"Accepted Quotes";#N/A,#N/A,TRUE,"Application on";#N/A,#N/A,TRUE,"Rejected"}</definedName>
    <definedName name="sss" localSheetId="1" hidden="1">{#N/A,#N/A,TRUE,"Totals";#N/A,#N/A,TRUE,"Written Quote Out";#N/A,#N/A,TRUE,"Accepted Quotes";#N/A,#N/A,TRUE,"Application on";#N/A,#N/A,TRUE,"Rejected"}</definedName>
    <definedName name="sss" hidden="1">{#N/A,#N/A,TRUE,"Totals";#N/A,#N/A,TRUE,"Written Quote Out";#N/A,#N/A,TRUE,"Accepted Quotes";#N/A,#N/A,TRUE,"Application on";#N/A,#N/A,TRUE,"Rejected"}</definedName>
    <definedName name="sssd" localSheetId="0" hidden="1">{"NewCo_View",#N/A,FALSE,"Calculations"}</definedName>
    <definedName name="sssd" localSheetId="11" hidden="1">{"NewCo_View",#N/A,FALSE,"Calculations"}</definedName>
    <definedName name="sssd" localSheetId="1" hidden="1">{"NewCo_View",#N/A,FALSE,"Calculations"}</definedName>
    <definedName name="sssd" hidden="1">{"NewCo_View",#N/A,FALSE,"Calculations"}</definedName>
    <definedName name="sssss" localSheetId="0" hidden="1">{#N/A,#N/A,TRUE,"Written Quote Out";#N/A,#N/A,TRUE,"Accepted Quotes"}</definedName>
    <definedName name="sssss" localSheetId="11" hidden="1">{#N/A,#N/A,TRUE,"Written Quote Out";#N/A,#N/A,TRUE,"Accepted Quotes"}</definedName>
    <definedName name="sssss" localSheetId="1" hidden="1">{#N/A,#N/A,TRUE,"Written Quote Out";#N/A,#N/A,TRUE,"Accepted Quotes"}</definedName>
    <definedName name="sssss" hidden="1">{#N/A,#N/A,TRUE,"Written Quote Out";#N/A,#N/A,TRUE,"Accepted Quotes"}</definedName>
    <definedName name="ssy" hidden="1">#N/A</definedName>
    <definedName name="staff" localSheetId="0" hidden="1">{#N/A,#N/A,FALSE,"Written Quote Out";#N/A,#N/A,FALSE,"Accepted Quotes";#N/A,#N/A,FALSE,"Rejected"}</definedName>
    <definedName name="staff" localSheetId="11" hidden="1">{#N/A,#N/A,FALSE,"Written Quote Out";#N/A,#N/A,FALSE,"Accepted Quotes";#N/A,#N/A,FALSE,"Rejected"}</definedName>
    <definedName name="staff" localSheetId="1" hidden="1">{#N/A,#N/A,FALSE,"Written Quote Out";#N/A,#N/A,FALSE,"Accepted Quotes";#N/A,#N/A,FALSE,"Rejected"}</definedName>
    <definedName name="staff" hidden="1">{#N/A,#N/A,FALSE,"Written Quote Out";#N/A,#N/A,FALSE,"Accepted Quotes";#N/A,#N/A,FALSE,"Rejected"}</definedName>
    <definedName name="swss" localSheetId="0" hidden="1">{#N/A,#N/A,TRUE,"Written Quote Out";#N/A,#N/A,TRUE,"Accepted Quotes"}</definedName>
    <definedName name="swss" localSheetId="11" hidden="1">{#N/A,#N/A,TRUE,"Written Quote Out";#N/A,#N/A,TRUE,"Accepted Quotes"}</definedName>
    <definedName name="swss" localSheetId="1" hidden="1">{#N/A,#N/A,TRUE,"Written Quote Out";#N/A,#N/A,TRUE,"Accepted Quotes"}</definedName>
    <definedName name="swss" hidden="1">{#N/A,#N/A,TRUE,"Written Quote Out";#N/A,#N/A,TRUE,"Accepted Quotes"}</definedName>
    <definedName name="tertw" localSheetId="0" hidden="1">{#N/A,#N/A,FALSE,"Aging Summary";#N/A,#N/A,FALSE,"Ratio Analysis";#N/A,#N/A,FALSE,"Test 120 Day Accts";#N/A,#N/A,FALSE,"Tickmarks"}</definedName>
    <definedName name="tertw" localSheetId="11" hidden="1">{#N/A,#N/A,FALSE,"Aging Summary";#N/A,#N/A,FALSE,"Ratio Analysis";#N/A,#N/A,FALSE,"Test 120 Day Accts";#N/A,#N/A,FALSE,"Tickmarks"}</definedName>
    <definedName name="tertw" localSheetId="1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1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localSheetId="1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4" hidden="1">#N/A</definedName>
    <definedName name="test7" hidden="1">#N/A</definedName>
    <definedName name="test8" hidden="1">#N/A</definedName>
    <definedName name="tesy5" hidden="1">#N/A</definedName>
    <definedName name="trt" localSheetId="0" hidden="1">{"NewCo_View",#N/A,FALSE,"Calculations"}</definedName>
    <definedName name="trt" localSheetId="11" hidden="1">{"NewCo_View",#N/A,FALSE,"Calculations"}</definedName>
    <definedName name="trt" localSheetId="1" hidden="1">{"NewCo_View",#N/A,FALSE,"Calculations"}</definedName>
    <definedName name="trt" hidden="1">{"NewCo_View",#N/A,FALSE,"Calculations"}</definedName>
    <definedName name="trtrt" localSheetId="0" hidden="1">{"NewCo_View",#N/A,FALSE,"Calculations"}</definedName>
    <definedName name="trtrt" localSheetId="11" hidden="1">{"NewCo_View",#N/A,FALSE,"Calculations"}</definedName>
    <definedName name="trtrt" localSheetId="1" hidden="1">{"NewCo_View",#N/A,FALSE,"Calculations"}</definedName>
    <definedName name="trtrt" hidden="1">{"NewCo_View",#N/A,FALSE,"Calculations"}</definedName>
    <definedName name="twatr" localSheetId="0" hidden="1">{"fis.dbo.r1_datasum"}</definedName>
    <definedName name="twatr" localSheetId="11" hidden="1">{"fis.dbo.r1_datasum"}</definedName>
    <definedName name="twatr" localSheetId="1" hidden="1">{"fis.dbo.r1_datasum"}</definedName>
    <definedName name="twatr" hidden="1">{"fis.dbo.r1_datasum"}</definedName>
    <definedName name="twatrq" localSheetId="0" hidden="1">{"fis.dbo.r1_datasum"}</definedName>
    <definedName name="twatrq" localSheetId="11" hidden="1">{"fis.dbo.r1_datasum"}</definedName>
    <definedName name="twatrq" localSheetId="1" hidden="1">{"fis.dbo.r1_datasum"}</definedName>
    <definedName name="twatrq" hidden="1">{"fis.dbo.r1_datasum"}</definedName>
    <definedName name="tyr" localSheetId="0" hidden="1">{"NewCo_View",#N/A,FALSE,"Calculations"}</definedName>
    <definedName name="tyr" localSheetId="11" hidden="1">{"NewCo_View",#N/A,FALSE,"Calculations"}</definedName>
    <definedName name="tyr" localSheetId="1" hidden="1">{"NewCo_View",#N/A,FALSE,"Calculations"}</definedName>
    <definedName name="tyr" hidden="1">{"NewCo_View",#N/A,FALSE,"Calculations"}</definedName>
    <definedName name="tyty" localSheetId="0" hidden="1">{"NewCo_View",#N/A,FALSE,"Calculations"}</definedName>
    <definedName name="tyty" localSheetId="11" hidden="1">{"NewCo_View",#N/A,FALSE,"Calculations"}</definedName>
    <definedName name="tyty" localSheetId="1" hidden="1">{"NewCo_View",#N/A,FALSE,"Calculations"}</definedName>
    <definedName name="tyty" hidden="1">{"NewCo_View",#N/A,FALSE,"Calculations"}</definedName>
    <definedName name="tyuty" localSheetId="0" hidden="1">{"NewCo_View",#N/A,FALSE,"Calculations"}</definedName>
    <definedName name="tyuty" localSheetId="11" hidden="1">{"NewCo_View",#N/A,FALSE,"Calculations"}</definedName>
    <definedName name="tyuty" localSheetId="1" hidden="1">{"NewCo_View",#N/A,FALSE,"Calculations"}</definedName>
    <definedName name="tyuty" hidden="1">{"NewCo_View",#N/A,FALSE,"Calculations"}</definedName>
    <definedName name="u" localSheetId="0" hidden="1">{"fis.dbo.r1_datasum"}</definedName>
    <definedName name="u" localSheetId="11" hidden="1">{"fis.dbo.r1_datasum"}</definedName>
    <definedName name="u" localSheetId="1" hidden="1">{"fis.dbo.r1_datasum"}</definedName>
    <definedName name="u" hidden="1">{"fis.dbo.r1_datasum"}</definedName>
    <definedName name="ü" localSheetId="0" hidden="1">{#N/A,#N/A,FALSE,"Aging Summary";#N/A,#N/A,FALSE,"Ratio Analysis";#N/A,#N/A,FALSE,"Test 120 Day Accts";#N/A,#N/A,FALSE,"Tickmarks"}</definedName>
    <definedName name="ü" localSheetId="11" hidden="1">{#N/A,#N/A,FALSE,"Aging Summary";#N/A,#N/A,FALSE,"Ratio Analysis";#N/A,#N/A,FALSE,"Test 120 Day Accts";#N/A,#N/A,FALSE,"Tickmarks"}</definedName>
    <definedName name="ü" localSheetId="1" hidden="1">{#N/A,#N/A,FALSE,"Aging Summary";#N/A,#N/A,FALSE,"Ratio Analysis";#N/A,#N/A,FALSE,"Test 120 Day Accts";#N/A,#N/A,FALSE,"Tickmarks"}</definedName>
    <definedName name="ü" hidden="1">{#N/A,#N/A,FALSE,"Aging Summary";#N/A,#N/A,FALSE,"Ratio Analysis";#N/A,#N/A,FALSE,"Test 120 Day Accts";#N/A,#N/A,FALSE,"Tickmarks"}</definedName>
    <definedName name="uert" localSheetId="0" hidden="1">{"fis.dbo.r1_datasum"}</definedName>
    <definedName name="uert" localSheetId="11" hidden="1">{"fis.dbo.r1_datasum"}</definedName>
    <definedName name="uert" localSheetId="1" hidden="1">{"fis.dbo.r1_datasum"}</definedName>
    <definedName name="uert" hidden="1">{"fis.dbo.r1_datasum"}</definedName>
    <definedName name="ugdd" localSheetId="0" hidden="1">{"NewCo_View",#N/A,FALSE,"Calculations"}</definedName>
    <definedName name="ugdd" localSheetId="11" hidden="1">{"NewCo_View",#N/A,FALSE,"Calculations"}</definedName>
    <definedName name="ugdd" localSheetId="1" hidden="1">{"NewCo_View",#N/A,FALSE,"Calculations"}</definedName>
    <definedName name="ugdd" hidden="1">{"NewCo_View",#N/A,FALSE,"Calculations"}</definedName>
    <definedName name="uit" localSheetId="0" hidden="1">{#N/A,#N/A,TRUE,"Written Quote Out";#N/A,#N/A,TRUE,"Accepted Quotes"}</definedName>
    <definedName name="uit" localSheetId="11" hidden="1">{#N/A,#N/A,TRUE,"Written Quote Out";#N/A,#N/A,TRUE,"Accepted Quotes"}</definedName>
    <definedName name="uit" localSheetId="1" hidden="1">{#N/A,#N/A,TRUE,"Written Quote Out";#N/A,#N/A,TRUE,"Accepted Quotes"}</definedName>
    <definedName name="uit" hidden="1">{#N/A,#N/A,TRUE,"Written Quote Out";#N/A,#N/A,TRUE,"Accepted Quotes"}</definedName>
    <definedName name="US" localSheetId="0" hidden="1">{"NewCo_View",#N/A,FALSE,"Calculations"}</definedName>
    <definedName name="US" localSheetId="11" hidden="1">{"NewCo_View",#N/A,FALSE,"Calculations"}</definedName>
    <definedName name="US" localSheetId="1" hidden="1">{"NewCo_View",#N/A,FALSE,"Calculations"}</definedName>
    <definedName name="US" hidden="1">{"NewCo_View",#N/A,FALSE,"Calculations"}</definedName>
    <definedName name="USInvestment" localSheetId="0" hidden="1">{"NewCo_View",#N/A,FALSE,"Calculations"}</definedName>
    <definedName name="USInvestment" localSheetId="11" hidden="1">{"NewCo_View",#N/A,FALSE,"Calculations"}</definedName>
    <definedName name="USInvestment" localSheetId="1" hidden="1">{"NewCo_View",#N/A,FALSE,"Calculations"}</definedName>
    <definedName name="USInvestment" hidden="1">{"NewCo_View",#N/A,FALSE,"Calculations"}</definedName>
    <definedName name="USInvestment2" localSheetId="0" hidden="1">{#N/A,#N/A,TRUE,"Written Quote Out";#N/A,#N/A,TRUE,"Accepted Quotes"}</definedName>
    <definedName name="USInvestment2" localSheetId="11" hidden="1">{#N/A,#N/A,TRUE,"Written Quote Out";#N/A,#N/A,TRUE,"Accepted Quotes"}</definedName>
    <definedName name="USInvestment2" localSheetId="1" hidden="1">{#N/A,#N/A,TRUE,"Written Quote Out";#N/A,#N/A,TRUE,"Accepted Quotes"}</definedName>
    <definedName name="USInvestment2" hidden="1">{#N/A,#N/A,TRUE,"Written Quote Out";#N/A,#N/A,TRUE,"Accepted Quotes"}</definedName>
    <definedName name="uu" localSheetId="0" hidden="1">{"fis.dbo.r1_datasum"}</definedName>
    <definedName name="uu" localSheetId="11" hidden="1">{"fis.dbo.r1_datasum"}</definedName>
    <definedName name="uu" localSheetId="1" hidden="1">{"fis.dbo.r1_datasum"}</definedName>
    <definedName name="uu" hidden="1">{"fis.dbo.r1_datasum"}</definedName>
    <definedName name="uyk" localSheetId="0" hidden="1">{#N/A,#N/A,TRUE,"Written Quote Out";#N/A,#N/A,TRUE,"Accepted Quotes"}</definedName>
    <definedName name="uyk" localSheetId="11" hidden="1">{#N/A,#N/A,TRUE,"Written Quote Out";#N/A,#N/A,TRUE,"Accepted Quotes"}</definedName>
    <definedName name="uyk" localSheetId="1" hidden="1">{#N/A,#N/A,TRUE,"Written Quote Out";#N/A,#N/A,TRUE,"Accepted Quotes"}</definedName>
    <definedName name="uyk" hidden="1">{#N/A,#N/A,TRUE,"Written Quote Out";#N/A,#N/A,TRUE,"Accepted Quotes"}</definedName>
    <definedName name="vaaaaaavavv" hidden="1">#N/A</definedName>
    <definedName name="vbc" localSheetId="0" hidden="1">{#N/A,#N/A,TRUE,"Written Quote Out";#N/A,#N/A,TRUE,"Accepted Quotes"}</definedName>
    <definedName name="vbc" localSheetId="11" hidden="1">{#N/A,#N/A,TRUE,"Written Quote Out";#N/A,#N/A,TRUE,"Accepted Quotes"}</definedName>
    <definedName name="vbc" localSheetId="1" hidden="1">{#N/A,#N/A,TRUE,"Written Quote Out";#N/A,#N/A,TRUE,"Accepted Quotes"}</definedName>
    <definedName name="vbc" hidden="1">{#N/A,#N/A,TRUE,"Written Quote Out";#N/A,#N/A,TRUE,"Accepted Quotes"}</definedName>
    <definedName name="vbf" localSheetId="0" hidden="1">{#N/A,#N/A,TRUE,"Written Quote Out";#N/A,#N/A,TRUE,"Accepted Quotes"}</definedName>
    <definedName name="vbf" localSheetId="11" hidden="1">{#N/A,#N/A,TRUE,"Written Quote Out";#N/A,#N/A,TRUE,"Accepted Quotes"}</definedName>
    <definedName name="vbf" localSheetId="1" hidden="1">{#N/A,#N/A,TRUE,"Written Quote Out";#N/A,#N/A,TRUE,"Accepted Quotes"}</definedName>
    <definedName name="vbf" hidden="1">{#N/A,#N/A,TRUE,"Written Quote Out";#N/A,#N/A,TRUE,"Accepted Quotes"}</definedName>
    <definedName name="vbngf" localSheetId="0" hidden="1">{"NewCo_View",#N/A,FALSE,"Calculations"}</definedName>
    <definedName name="vbngf" localSheetId="11" hidden="1">{"NewCo_View",#N/A,FALSE,"Calculations"}</definedName>
    <definedName name="vbngf" localSheetId="1" hidden="1">{"NewCo_View",#N/A,FALSE,"Calculations"}</definedName>
    <definedName name="vbngf" hidden="1">{"NewCo_View",#N/A,FALSE,"Calculations"}</definedName>
    <definedName name="vbnmv" localSheetId="0" hidden="1">{#N/A,#N/A,FALSE,"Written Quote Out";#N/A,#N/A,FALSE,"Accepted Quotes";#N/A,#N/A,FALSE,"Rejected"}</definedName>
    <definedName name="vbnmv" localSheetId="11" hidden="1">{#N/A,#N/A,FALSE,"Written Quote Out";#N/A,#N/A,FALSE,"Accepted Quotes";#N/A,#N/A,FALSE,"Rejected"}</definedName>
    <definedName name="vbnmv" localSheetId="1" hidden="1">{#N/A,#N/A,FALSE,"Written Quote Out";#N/A,#N/A,FALSE,"Accepted Quotes";#N/A,#N/A,FALSE,"Rejected"}</definedName>
    <definedName name="vbnmv" hidden="1">{#N/A,#N/A,FALSE,"Written Quote Out";#N/A,#N/A,FALSE,"Accepted Quotes";#N/A,#N/A,FALSE,"Rejected"}</definedName>
    <definedName name="vcbvc" localSheetId="0" hidden="1">{#N/A,#N/A,TRUE,"Totals";#N/A,#N/A,TRUE,"Written Quote Out";#N/A,#N/A,TRUE,"Accepted Quotes";#N/A,#N/A,TRUE,"Application on";#N/A,#N/A,TRUE,"Rejected"}</definedName>
    <definedName name="vcbvc" localSheetId="11" hidden="1">{#N/A,#N/A,TRUE,"Totals";#N/A,#N/A,TRUE,"Written Quote Out";#N/A,#N/A,TRUE,"Accepted Quotes";#N/A,#N/A,TRUE,"Application on";#N/A,#N/A,TRUE,"Rejected"}</definedName>
    <definedName name="vcbvc" localSheetId="1" hidden="1">{#N/A,#N/A,TRUE,"Totals";#N/A,#N/A,TRUE,"Written Quote Out";#N/A,#N/A,TRUE,"Accepted Quotes";#N/A,#N/A,TRUE,"Application on";#N/A,#N/A,TRUE,"Rejected"}</definedName>
    <definedName name="vcbvc" hidden="1">{#N/A,#N/A,TRUE,"Totals";#N/A,#N/A,TRUE,"Written Quote Out";#N/A,#N/A,TRUE,"Accepted Quotes";#N/A,#N/A,TRUE,"Application on";#N/A,#N/A,TRUE,"Rejected"}</definedName>
    <definedName name="vcv" localSheetId="0" hidden="1">{"NewCo_View",#N/A,FALSE,"Calculations"}</definedName>
    <definedName name="vcv" localSheetId="11" hidden="1">{"NewCo_View",#N/A,FALSE,"Calculations"}</definedName>
    <definedName name="vcv" localSheetId="1" hidden="1">{"NewCo_View",#N/A,FALSE,"Calculations"}</definedName>
    <definedName name="vcv" hidden="1">{"NewCo_View",#N/A,FALSE,"Calculations"}</definedName>
    <definedName name="vcvs" localSheetId="0" hidden="1">{#N/A,#N/A,TRUE,"Totals";#N/A,#N/A,TRUE,"Written Quote Out";#N/A,#N/A,TRUE,"Accepted Quotes";#N/A,#N/A,TRUE,"Application on";#N/A,#N/A,TRUE,"Rejected"}</definedName>
    <definedName name="vcvs" localSheetId="11" hidden="1">{#N/A,#N/A,TRUE,"Totals";#N/A,#N/A,TRUE,"Written Quote Out";#N/A,#N/A,TRUE,"Accepted Quotes";#N/A,#N/A,TRUE,"Application on";#N/A,#N/A,TRUE,"Rejected"}</definedName>
    <definedName name="vcvs" localSheetId="1" hidden="1">{#N/A,#N/A,TRUE,"Totals";#N/A,#N/A,TRUE,"Written Quote Out";#N/A,#N/A,TRUE,"Accepted Quotes";#N/A,#N/A,TRUE,"Application on";#N/A,#N/A,TRUE,"Rejected"}</definedName>
    <definedName name="vcvs" hidden="1">{#N/A,#N/A,TRUE,"Totals";#N/A,#N/A,TRUE,"Written Quote Out";#N/A,#N/A,TRUE,"Accepted Quotes";#N/A,#N/A,TRUE,"Application on";#N/A,#N/A,TRUE,"Rejected"}</definedName>
    <definedName name="vmvgf" localSheetId="0" hidden="1">{"NewCo_View",#N/A,FALSE,"Calculations"}</definedName>
    <definedName name="vmvgf" localSheetId="11" hidden="1">{"NewCo_View",#N/A,FALSE,"Calculations"}</definedName>
    <definedName name="vmvgf" localSheetId="1" hidden="1">{"NewCo_View",#N/A,FALSE,"Calculations"}</definedName>
    <definedName name="vmvgf" hidden="1">{"NewCo_View",#N/A,FALSE,"Calculations"}</definedName>
    <definedName name="vnvf" localSheetId="0" hidden="1">{"NewCo_View",#N/A,FALSE,"Calculations"}</definedName>
    <definedName name="vnvf" localSheetId="11" hidden="1">{"NewCo_View",#N/A,FALSE,"Calculations"}</definedName>
    <definedName name="vnvf" localSheetId="1" hidden="1">{"NewCo_View",#N/A,FALSE,"Calculations"}</definedName>
    <definedName name="vnvf" hidden="1">{"NewCo_View",#N/A,FALSE,"Calculations"}</definedName>
    <definedName name="vvcd" localSheetId="0" hidden="1">{"NewCo_View",#N/A,FALSE,"Calculations"}</definedName>
    <definedName name="vvcd" localSheetId="11" hidden="1">{"NewCo_View",#N/A,FALSE,"Calculations"}</definedName>
    <definedName name="vvcd" localSheetId="1" hidden="1">{"NewCo_View",#N/A,FALSE,"Calculations"}</definedName>
    <definedName name="vvcd" hidden="1">{"NewCo_View",#N/A,FALSE,"Calculations"}</definedName>
    <definedName name="vvvvgfvb" localSheetId="0" hidden="1">{#N/A,#N/A,TRUE,"Written Quote Out";#N/A,#N/A,TRUE,"Accepted Quotes"}</definedName>
    <definedName name="vvvvgfvb" localSheetId="11" hidden="1">{#N/A,#N/A,TRUE,"Written Quote Out";#N/A,#N/A,TRUE,"Accepted Quotes"}</definedName>
    <definedName name="vvvvgfvb" localSheetId="1" hidden="1">{#N/A,#N/A,TRUE,"Written Quote Out";#N/A,#N/A,TRUE,"Accepted Quotes"}</definedName>
    <definedName name="vvvvgfvb" hidden="1">{#N/A,#N/A,TRUE,"Written Quote Out";#N/A,#N/A,TRUE,"Accepted Quotes"}</definedName>
    <definedName name="wd" localSheetId="0" hidden="1">{#N/A,#N/A,FALSE,"Aging Summary";#N/A,#N/A,FALSE,"Ratio Analysis";#N/A,#N/A,FALSE,"Test 120 Day Accts";#N/A,#N/A,FALSE,"Tickmarks"}</definedName>
    <definedName name="wd" localSheetId="11" hidden="1">{#N/A,#N/A,FALSE,"Aging Summary";#N/A,#N/A,FALSE,"Ratio Analysis";#N/A,#N/A,FALSE,"Test 120 Day Accts";#N/A,#N/A,FALSE,"Tickmarks"}</definedName>
    <definedName name="wd" localSheetId="1" hidden="1">{#N/A,#N/A,FALSE,"Aging Summary";#N/A,#N/A,FALSE,"Ratio Analysis";#N/A,#N/A,FALSE,"Test 120 Day Accts";#N/A,#N/A,FALSE,"Tickmarks"}</definedName>
    <definedName name="wd" hidden="1">{#N/A,#N/A,FALSE,"Aging Summary";#N/A,#N/A,FALSE,"Ratio Analysis";#N/A,#N/A,FALSE,"Test 120 Day Accts";#N/A,#N/A,FALSE,"Tickmarks"}</definedName>
    <definedName name="wdwdwwd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dwdwwd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e" localSheetId="0" hidden="1">{"NewCo_View",#N/A,FALSE,"Calculations"}</definedName>
    <definedName name="we" localSheetId="11" hidden="1">{"NewCo_View",#N/A,FALSE,"Calculations"}</definedName>
    <definedName name="we" localSheetId="1" hidden="1">{"NewCo_View",#N/A,FALSE,"Calculations"}</definedName>
    <definedName name="we" hidden="1">{"NewCo_View",#N/A,FALSE,"Calculations"}</definedName>
    <definedName name="weat" localSheetId="0" hidden="1">{"fis.dbo.r1_datasum"}</definedName>
    <definedName name="weat" localSheetId="11" hidden="1">{"fis.dbo.r1_datasum"}</definedName>
    <definedName name="weat" localSheetId="1" hidden="1">{"fis.dbo.r1_datasum"}</definedName>
    <definedName name="weat" hidden="1">{"fis.dbo.r1_datasum"}</definedName>
    <definedName name="weatq" localSheetId="0" hidden="1">{"fis.dbo.r1_datasum"}</definedName>
    <definedName name="weatq" localSheetId="11" hidden="1">{"fis.dbo.r1_datasum"}</definedName>
    <definedName name="weatq" localSheetId="1" hidden="1">{"fis.dbo.r1_datasum"}</definedName>
    <definedName name="weatq" hidden="1">{"fis.dbo.r1_datasum"}</definedName>
    <definedName name="weatwa" localSheetId="0" hidden="1">{"fis.dbo.r1_datasum"}</definedName>
    <definedName name="weatwa" localSheetId="11" hidden="1">{"fis.dbo.r1_datasum"}</definedName>
    <definedName name="weatwa" localSheetId="1" hidden="1">{"fis.dbo.r1_datasum"}</definedName>
    <definedName name="weatwa" hidden="1">{"fis.dbo.r1_datasum"}</definedName>
    <definedName name="weatwaq" localSheetId="0" hidden="1">{"fis.dbo.r1_datasum"}</definedName>
    <definedName name="weatwaq" localSheetId="11" hidden="1">{"fis.dbo.r1_datasum"}</definedName>
    <definedName name="weatwaq" localSheetId="1" hidden="1">{"fis.dbo.r1_datasum"}</definedName>
    <definedName name="weatwaq" hidden="1">{"fis.dbo.r1_datasum"}</definedName>
    <definedName name="wergqerrgqwergr" hidden="1">#N/A</definedName>
    <definedName name="wet" localSheetId="0" hidden="1">{"fis.dbo.r1_datasum"}</definedName>
    <definedName name="wet" localSheetId="11" hidden="1">{"fis.dbo.r1_datasum"}</definedName>
    <definedName name="wet" localSheetId="1" hidden="1">{"fis.dbo.r1_datasum"}</definedName>
    <definedName name="wet" hidden="1">{"fis.dbo.r1_datasum"}</definedName>
    <definedName name="wetq" localSheetId="0" hidden="1">{"fis.dbo.r1_datasum"}</definedName>
    <definedName name="wetq" localSheetId="11" hidden="1">{"fis.dbo.r1_datasum"}</definedName>
    <definedName name="wetq" localSheetId="1" hidden="1">{"fis.dbo.r1_datasum"}</definedName>
    <definedName name="wetq" hidden="1">{"fis.dbo.r1_datasum"}</definedName>
    <definedName name="wrn.Activequotes." localSheetId="0" hidden="1">{#N/A,#N/A,TRUE,"Written Quote Out";#N/A,#N/A,TRUE,"Accepted Quotes"}</definedName>
    <definedName name="wrn.Activequotes." localSheetId="11" hidden="1">{#N/A,#N/A,TRUE,"Written Quote Out";#N/A,#N/A,TRUE,"Accepted Quotes"}</definedName>
    <definedName name="wrn.Activequotes." localSheetId="1" hidden="1">{#N/A,#N/A,TRUE,"Written Quote Out";#N/A,#N/A,TRUE,"Accepted Quotes"}</definedName>
    <definedName name="wrn.Activequotes." hidden="1">{#N/A,#N/A,TRUE,"Written Quote Out";#N/A,#N/A,TRUE,"Accepted Quotes"}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localSheetId="11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localSheetId="1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ll." hidden="1">{#N/A,#N/A,FALSE,"Instructions";#N/A,#N/A,FALSE,"Data";#N/A,#N/A,FALSE,"Index";#N/A,#N/A,FALSE,"A";#N/A,#N/A,FALSE,"B";#N/A,#N/A,FALSE,"C-S1";#N/A,#N/A,FALSE,"C-S2";#N/A,#N/A,FALSE,"C-App C1";#N/A,#N/A,FALSE,"C-App C2";#N/A,#N/A,FALSE,"C-App C3";#N/A,#N/A,FALSE,"C-App C4";#N/A,#N/A,FALSE,"D-S3";#N/A,#N/A,FALSE,"D-S4";#N/A,#N/A,FALSE,"E-S5";#N/A,#N/A,FALSE,"E-App E1";#N/A,#N/A,FALSE,"E-App E2";#N/A,#N/A,FALSE,"E-App E3";#N/A,#N/A,FALSE,"E-App E4";#N/A,#N/A,FALSE,"F-S6";#N/A,#N/A,FALSE,"Plan Prov"}</definedName>
    <definedName name="wrn.Asset._.Rec." localSheetId="0" hidden="1">{#N/A,#N/A,FALSE,"Sheet1"}</definedName>
    <definedName name="wrn.Asset._.Rec." localSheetId="11" hidden="1">{#N/A,#N/A,FALSE,"Sheet1"}</definedName>
    <definedName name="wrn.Asset._.Rec." localSheetId="1" hidden="1">{#N/A,#N/A,FALSE,"Sheet1"}</definedName>
    <definedName name="wrn.Asset._.Rec." hidden="1">{#N/A,#N/A,FALSE,"Sheet1"}</definedName>
    <definedName name="wrn.Asset._.Rec2." localSheetId="0" hidden="1">{#N/A,#N/A,FALSE,"Sheet1"}</definedName>
    <definedName name="wrn.Asset._.Rec2." localSheetId="11" hidden="1">{#N/A,#N/A,FALSE,"Sheet1"}</definedName>
    <definedName name="wrn.Asset._.Rec2." localSheetId="1" hidden="1">{#N/A,#N/A,FALSE,"Sheet1"}</definedName>
    <definedName name="wrn.Asset._.Rec2." hidden="1">{#N/A,#N/A,FALSE,"Sheet1"}</definedName>
    <definedName name="wrn.BAC_CBG." localSheetId="0" hidden="1">{"BAC_CBG",#N/A,FALSE,"BAC_CBG"}</definedName>
    <definedName name="wrn.BAC_CBG." localSheetId="11" hidden="1">{"BAC_CBG",#N/A,FALSE,"BAC_CBG"}</definedName>
    <definedName name="wrn.BAC_CBG." localSheetId="1" hidden="1">{"BAC_CBG",#N/A,FALSE,"BAC_CBG"}</definedName>
    <definedName name="wrn.BAC_CBG." hidden="1">{"BAC_CBG",#N/A,FALSE,"BAC_CBG"}</definedName>
    <definedName name="wrn.BAC_EH_Lux" localSheetId="0" hidden="1">{"BAC_CBG",#N/A,FALSE,"BAC_CBG"}</definedName>
    <definedName name="wrn.BAC_EH_Lux" localSheetId="11" hidden="1">{"BAC_CBG",#N/A,FALSE,"BAC_CBG"}</definedName>
    <definedName name="wrn.BAC_EH_Lux" localSheetId="1" hidden="1">{"BAC_CBG",#N/A,FALSE,"BAC_CBG"}</definedName>
    <definedName name="wrn.BAC_EH_Lux" hidden="1">{"BAC_CBG",#N/A,FALSE,"BAC_CBG"}</definedName>
    <definedName name="wrn.Calculation_Page_Summary." localSheetId="0" hidden="1">{"NewCo_View",#N/A,FALSE,"Calculations"}</definedName>
    <definedName name="wrn.Calculation_Page_Summary." localSheetId="11" hidden="1">{"NewCo_View",#N/A,FALSE,"Calculations"}</definedName>
    <definedName name="wrn.Calculation_Page_Summary." localSheetId="1" hidden="1">{"NewCo_View",#N/A,FALSE,"Calculations"}</definedName>
    <definedName name="wrn.Calculation_Page_Summary." hidden="1">{"NewCo_View",#N/A,FALSE,"Calculations"}</definedName>
    <definedName name="wrn.CBG." localSheetId="0" hidden="1">{"CBGMASTER",#N/A,FALSE,"CBG"}</definedName>
    <definedName name="wrn.CBG." localSheetId="11" hidden="1">{"CBGMASTER",#N/A,FALSE,"CBG"}</definedName>
    <definedName name="wrn.CBG." localSheetId="1" hidden="1">{"CBGMASTER",#N/A,FALSE,"CBG"}</definedName>
    <definedName name="wrn.CBG." hidden="1">{"CBGMASTER",#N/A,FALSE,"CBG"}</definedName>
    <definedName name="wrn.Consolidated._.Disclosure." localSheetId="0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localSheetId="11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localSheetId="1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Consolidated._.Disclosure." hidden="1">{#N/A,#N/A,TRUE,"Legal_ID_Consolidated_Summary";#N/A,#N/A,TRUE,"Division_Consolidated_Summary";#N/A,#N/A,TRUE,"Consolidated_Discl";#N/A,#N/A,TRUE,"Co.1";#N/A,#N/A,TRUE,"Co.17";#N/A,#N/A,TRUE,"Co.19";#N/A,#N/A,TRUE,"Co.20";#N/A,#N/A,TRUE,"Co.36";#N/A,#N/A,TRUE,"Co.49";#N/A,#N/A,TRUE,"Co.67";#N/A,#N/A,TRUE,"Co.93";#N/A,#N/A,TRUE,"Co.106";#N/A,#N/A,TRUE,"Co.120";#N/A,#N/A,TRUE,"Co.171";#N/A,#N/A,TRUE,"Co.176";#N/A,#N/A,TRUE,"MBank";#N/A,#N/A,TRUE,"Total_MTM_pivot_table"}</definedName>
    <definedName name="wrn.Der._.Inventory." localSheetId="0" hidden="1">{#N/A,#N/A,FALSE,"continuity";#N/A,#N/A,FALSE,"Inventory summary";#N/A,#N/A,FALSE,"maturity summary"}</definedName>
    <definedName name="wrn.Der._.Inventory." localSheetId="11" hidden="1">{#N/A,#N/A,FALSE,"continuity";#N/A,#N/A,FALSE,"Inventory summary";#N/A,#N/A,FALSE,"maturity summary"}</definedName>
    <definedName name="wrn.Der._.Inventory." localSheetId="1" hidden="1">{#N/A,#N/A,FALSE,"continuity";#N/A,#N/A,FALSE,"Inventory summary";#N/A,#N/A,FALSE,"maturity summary"}</definedName>
    <definedName name="wrn.Der._.Inventory." hidden="1">{#N/A,#N/A,FALSE,"continuity";#N/A,#N/A,FALSE,"Inventory summary";#N/A,#N/A,FALSE,"maturity summary"}</definedName>
    <definedName name="wrn.Domestic." localSheetId="0" hidden="1">{"DB Summary",#N/A,FALSE,"DB";"DB RCC",#N/A,FALSE,"DB"}</definedName>
    <definedName name="wrn.Domestic." localSheetId="11" hidden="1">{"DB Summary",#N/A,FALSE,"DB";"DB RCC",#N/A,FALSE,"DB"}</definedName>
    <definedName name="wrn.Domestic." localSheetId="1" hidden="1">{"DB Summary",#N/A,FALSE,"DB";"DB RCC",#N/A,FALSE,"DB"}</definedName>
    <definedName name="wrn.Domestic." hidden="1">{"DB Summary",#N/A,FALSE,"DB";"DB RCC",#N/A,FALSE,"DB"}</definedName>
    <definedName name="wrn.Domestic._1" localSheetId="0" hidden="1">{"DB Summary",#N/A,FALSE,"DB";"DB RCC",#N/A,FALSE,"DB"}</definedName>
    <definedName name="wrn.Domestic._1" localSheetId="11" hidden="1">{"DB Summary",#N/A,FALSE,"DB";"DB RCC",#N/A,FALSE,"DB"}</definedName>
    <definedName name="wrn.Domestic._1" localSheetId="1" hidden="1">{"DB Summary",#N/A,FALSE,"DB";"DB RCC",#N/A,FALSE,"DB"}</definedName>
    <definedName name="wrn.Domestic._1" hidden="1">{"DB Summary",#N/A,FALSE,"DB";"DB RCC",#N/A,FALSE,"DB"}</definedName>
    <definedName name="wrn.EO._.Summary." localSheetId="0" hidden="1">{#N/A,#N/A,FALSE,"EO"}</definedName>
    <definedName name="wrn.EO._.Summary." localSheetId="11" hidden="1">{#N/A,#N/A,FALSE,"EO"}</definedName>
    <definedName name="wrn.EO._.Summary." localSheetId="1" hidden="1">{#N/A,#N/A,FALSE,"EO"}</definedName>
    <definedName name="wrn.EO._.Summary." hidden="1">{#N/A,#N/A,FALSE,"EO"}</definedName>
    <definedName name="wrn.EO._.Summary._1" localSheetId="0" hidden="1">{#N/A,#N/A,FALSE,"EO"}</definedName>
    <definedName name="wrn.EO._.Summary._1" localSheetId="11" hidden="1">{#N/A,#N/A,FALSE,"EO"}</definedName>
    <definedName name="wrn.EO._.Summary._1" localSheetId="1" hidden="1">{#N/A,#N/A,FALSE,"EO"}</definedName>
    <definedName name="wrn.EO._.Summary._1" hidden="1">{#N/A,#N/A,FALSE,"EO"}</definedName>
    <definedName name="wrn.inituptd." localSheetId="0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localSheetId="11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localSheetId="1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inituptd." hidden="1">{#N/A,#N/A,FALSE,"SUMMARY";#N/A,#N/A,FALSE,"RECONCILATION";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A1";#N/A,#N/A,FALSE,"A2"}</definedName>
    <definedName name="wrn.ManagementInfo." localSheetId="0" hidden="1">{"Cover",#N/A,FALSE,"Cover";#N/A,#N/A,FALSE,"Kommentar";"GuV1",#N/A,FALSE,"Eingabe_Daten_GuV_Sonstiges";"Kennzahlen",#N/A,FALSE,"Eingabe_Daten_GuV_Sonstiges";"Eckdaten1",#N/A,FALSE,"Eckdaten_Versand"}</definedName>
    <definedName name="wrn.ManagementInfo." localSheetId="11" hidden="1">{"Cover",#N/A,FALSE,"Cover";#N/A,#N/A,FALSE,"Kommentar";"GuV1",#N/A,FALSE,"Eingabe_Daten_GuV_Sonstiges";"Kennzahlen",#N/A,FALSE,"Eingabe_Daten_GuV_Sonstiges";"Eckdaten1",#N/A,FALSE,"Eckdaten_Versand"}</definedName>
    <definedName name="wrn.ManagementInfo." localSheetId="1" hidden="1">{"Cover",#N/A,FALSE,"Cover";#N/A,#N/A,FALSE,"Kommentar";"GuV1",#N/A,FALSE,"Eingabe_Daten_GuV_Sonstiges";"Kennzahlen",#N/A,FALSE,"Eingabe_Daten_GuV_Sonstiges";"Eckdaten1",#N/A,FALSE,"Eckdaten_Versand"}</definedName>
    <definedName name="wrn.ManagementInfo." hidden="1">{"Cover",#N/A,FALSE,"Cover";#N/A,#N/A,FALSE,"Kommentar";"GuV1",#N/A,FALSE,"Eingabe_Daten_GuV_Sonstiges";"Kennzahlen",#N/A,FALSE,"Eingabe_Daten_GuV_Sonstiges";"Eckdaten1",#N/A,FALSE,"Eckdaten_Versand"}</definedName>
    <definedName name="wrn.MRS._.Group._.Income._.Statement." localSheetId="0" hidden="1">{"Clean",#N/A,FALSE,"MRS Group IS"}</definedName>
    <definedName name="wrn.MRS._.Group._.Income._.Statement." localSheetId="11" hidden="1">{"Clean",#N/A,FALSE,"MRS Group IS"}</definedName>
    <definedName name="wrn.MRS._.Group._.Income._.Statement." localSheetId="1" hidden="1">{"Clean",#N/A,FALSE,"MRS Group IS"}</definedName>
    <definedName name="wrn.MRS._.Group._.Income._.Statement." hidden="1">{"Clean",#N/A,FALSE,"MRS Group IS"}</definedName>
    <definedName name="wrn.MSR." localSheetId="0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localSheetId="1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localSheetId="1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MSR." hidden="1">{#N/A,#N/A,TRUE,"Title Page";#N/A,#N/A,TRUE,"Accomplishments";#N/A,#N/A,TRUE,"Issues";#N/A,#N/A,TRUE,"Oper Co Summary";#N/A,#N/A,TRUE,"Sector Summary";#N/A,#N/A,TRUE,"QTR QUICK LOOK";#N/A,#N/A,TRUE,"Op Plan Perf";#N/A,#N/A,TRUE,"IWT Summary";#N/A,#N/A,TRUE,"Backlog Adj";#N/A,#N/A,TRUE,"Significant Orders";#N/A,#N/A,TRUE,"Award Fees ";#N/A,#N/A,TRUE,"PRECON-NONCON";#N/A,#N/A,TRUE,"Risks and Opps";#N/A,#N/A,TRUE,"Employment";#N/A,#N/A,TRUE,"95, 96 Mission Success "}</definedName>
    <definedName name="wrn.osfitot." localSheetId="0" hidden="1">{#N/A,#N/A,FALSE,"osfi pivot"}</definedName>
    <definedName name="wrn.osfitot." localSheetId="11" hidden="1">{#N/A,#N/A,FALSE,"osfi pivot"}</definedName>
    <definedName name="wrn.osfitot." localSheetId="1" hidden="1">{#N/A,#N/A,FALSE,"osfi pivot"}</definedName>
    <definedName name="wrn.osfitot." hidden="1">{#N/A,#N/A,FALSE,"osfi pivot"}</definedName>
    <definedName name="wrn.pdf." localSheetId="0" hidden="1">{"summary",#N/A,FALSE,"Summary";"daily",#N/A,FALSE,"Daily";"detail",#N/A,FALSE,"Detail";"flash",#N/A,FALSE,"Flash";"revenue",#N/A,FALSE,"PDF";"fxexp",#N/A,FALSE,"PDF";"headcount",#N/A,FALSE,"PDF"}</definedName>
    <definedName name="wrn.pdf." localSheetId="11" hidden="1">{"summary",#N/A,FALSE,"Summary";"daily",#N/A,FALSE,"Daily";"detail",#N/A,FALSE,"Detail";"flash",#N/A,FALSE,"Flash";"revenue",#N/A,FALSE,"PDF";"fxexp",#N/A,FALSE,"PDF";"headcount",#N/A,FALSE,"PDF"}</definedName>
    <definedName name="wrn.pdf." localSheetId="1" hidden="1">{"summary",#N/A,FALSE,"Summary";"daily",#N/A,FALSE,"Daily";"detail",#N/A,FALSE,"Detail";"flash",#N/A,FALSE,"Flash";"revenue",#N/A,FALSE,"PDF";"fxexp",#N/A,FALSE,"PDF";"headcount",#N/A,FALSE,"PDF"}</definedName>
    <definedName name="wrn.pdf." hidden="1">{"summary",#N/A,FALSE,"Summary";"daily",#N/A,FALSE,"Daily";"detail",#N/A,FALSE,"Detail";"flash",#N/A,FALSE,"Flash";"revenue",#N/A,FALSE,"PDF";"fxexp",#N/A,FALSE,"PDF";"headcount",#N/A,FALSE,"PDF"}</definedName>
    <definedName name="wrn.Standard." localSheetId="0" hidden="1">{#N/A,#N/A,FALSE,"Service + Produktion kum";#N/A,#N/A,FALSE,"Produktion kum";#N/A,#N/A,FALSE,"Service kum";#N/A,#N/A,FALSE,"Service Monat";#N/A,#N/A,FALSE,"CARAT"}</definedName>
    <definedName name="wrn.Standard." localSheetId="11" hidden="1">{#N/A,#N/A,FALSE,"Service + Produktion kum";#N/A,#N/A,FALSE,"Produktion kum";#N/A,#N/A,FALSE,"Service kum";#N/A,#N/A,FALSE,"Service Monat";#N/A,#N/A,FALSE,"CARAT"}</definedName>
    <definedName name="wrn.Standard." localSheetId="1" hidden="1">{#N/A,#N/A,FALSE,"Service + Produktion kum";#N/A,#N/A,FALSE,"Produktion kum";#N/A,#N/A,FALSE,"Service kum";#N/A,#N/A,FALSE,"Service Monat";#N/A,#N/A,FALSE,"CARAT"}</definedName>
    <definedName name="wrn.Standard." hidden="1">{#N/A,#N/A,FALSE,"Service + Produktion kum";#N/A,#N/A,FALSE,"Produktion kum";#N/A,#N/A,FALSE,"Service kum";#N/A,#N/A,FALSE,"Service Monat";#N/A,#N/A,FALSE,"CARAT"}</definedName>
    <definedName name="wrn.Statement._.Review." localSheetId="0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1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localSheetId="1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tatement._.Review." hidden="1">{#N/A,#N/A,TRUE,"Contents";#N/A,#N/A,TRUE,"Cover Page";#N/A,#N/A,TRUE,"Highlights";#N/A,#N/A,TRUE,"Financial Summary";#N/A,#N/A,TRUE,"Blank";#N/A,#N/A,TRUE,"Orders";#N/A,#N/A,TRUE,"Orders Elims";#N/A,#N/A,TRUE,"Sig Orders";#N/A,#N/A,TRUE,"Sales";#N/A,#N/A,TRUE,"Sales Elims";#N/A,#N/A,TRUE,"EBIT";#N/A,#N/A,TRUE,"EBIT Elims";#N/A,#N/A,TRUE,"Backlog";#N/A,#N/A,TRUE,"Backlog Elims";#N/A,#N/A,TRUE,"Funded Backlog ";#N/A,#N/A,TRUE,"Funded BL Elims";#N/A,#N/A,TRUE,"Cash";#N/A,#N/A,TRUE,"Employment";#N/A,#N/A,TRUE,"Award Fee";#N/A,#N/A,TRUE,"Ops &amp; Risks";#N/A,#N/A,TRUE,"Ops &amp; Risks 2";#N/A,#N/A,TRUE,"Key Issues ";#N/A,#N/A,TRUE,"Open";#N/A,#N/A,TRUE,"Orders 97-98";#N/A,#N/A,TRUE,"Sales 97-98 ";#N/A,#N/A,TRUE,"EBIT 97-98 ";#N/A,#N/A,TRUE,"Cash 97-98";#N/A,#N/A,TRUE,"Blank (2)";#N/A,#N/A,TRUE,"Yr to Yr Sales";#N/A,#N/A,TRUE,"Yr to Yr EBIT";#N/A,#N/A,TRUE,"Qtr to Qtr";#N/A,#N/A,TRUE,"AOD Status";#N/A,#N/A,TRUE,"Unex Options";#N/A,#N/A,TRUE,"Loss Contracts";#N/A,#N/A,TRUE,"Debooks";#N/A,#N/A,TRUE,"Proposals"}</definedName>
    <definedName name="wrn.Summary._.Report." localSheetId="0" hidden="1">{#N/A,#N/A,FALSE,"Report"}</definedName>
    <definedName name="wrn.Summary._.Report." localSheetId="11" hidden="1">{#N/A,#N/A,FALSE,"Report"}</definedName>
    <definedName name="wrn.Summary._.Report." localSheetId="1" hidden="1">{#N/A,#N/A,FALSE,"Report"}</definedName>
    <definedName name="wrn.Summary._.Report." hidden="1">{#N/A,#N/A,FALSE,"Report"}</definedName>
    <definedName name="wrn.Summary._.Report._1" localSheetId="0" hidden="1">{#N/A,#N/A,FALSE,"Report"}</definedName>
    <definedName name="wrn.Summary._.Report._1" localSheetId="11" hidden="1">{#N/A,#N/A,FALSE,"Report"}</definedName>
    <definedName name="wrn.Summary._.Report._1" localSheetId="1" hidden="1">{#N/A,#N/A,FALSE,"Report"}</definedName>
    <definedName name="wrn.Summary._.Report._1" hidden="1">{#N/A,#N/A,FALSE,"Report"}</definedName>
    <definedName name="wrn.SYN." localSheetId="0" hidden="1">{"SYN",#N/A,FALSE,"SYN"}</definedName>
    <definedName name="wrn.SYN." localSheetId="11" hidden="1">{"SYN",#N/A,FALSE,"SYN"}</definedName>
    <definedName name="wrn.SYN." localSheetId="1" hidden="1">{"SYN",#N/A,FALSE,"SYN"}</definedName>
    <definedName name="wrn.SYN." hidden="1">{"SYN",#N/A,FALSE,"SYN"}</definedName>
    <definedName name="wrn.Test." localSheetId="0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localSheetId="11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localSheetId="1" hidden="1">{"AuM_Aggr._Ytd_Mngmt_Format",#N/A,FALSE,"AggregationYtd";"AuM_Aggr_Ytd_dtEinh",#N/A,FALSE,"AggregationYtd";"AuM_Aggr_Ytd_englEinh_Format",#N/A,FALSE,"AggregationYtd";"AuM_Aggr_Ytd_ZKE_Format",#N/A,FALSE,"AggregationYtd"}</definedName>
    <definedName name="wrn.Test." hidden="1">{"AuM_Aggr._Ytd_Mngmt_Format",#N/A,FALSE,"AggregationYtd";"AuM_Aggr_Ytd_dtEinh",#N/A,FALSE,"AggregationYtd";"AuM_Aggr_Ytd_englEinh_Format",#N/A,FALSE,"AggregationYtd";"AuM_Aggr_Ytd_ZKE_Format",#N/A,FALSE,"AggregationYtd"}</definedName>
    <definedName name="wrn.Uncosolidated._.Report." localSheetId="0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localSheetId="1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localSheetId="1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ncosolidated._.Report." hidden="1">{#N/A,#N/A,TRUE,"Unconsolidated_Summary_Netting";#N/A,#N/A,TRUE,"Unconsol_Div_Summary_Netting";#N/A,#N/A,TRUE,"Unconsolidated_Discl_Netting";#N/A,#N/A,TRUE,"Co.1";#N/A,#N/A,TRUE,"Co.2";#N/A,#N/A,TRUE,"Co.19";#N/A,#N/A,TRUE,"Co.28";#N/A,#N/A,TRUE,"Co.36";#N/A,#N/A,TRUE,"Co.67";#N/A,#N/A,TRUE,"Co.106";#N/A,#N/A,TRUE,"Co.164";#N/A,#N/A,TRUE,"Co.176";#N/A,#N/A,TRUE,"Co.193";#N/A,#N/A,TRUE,"MBank";#N/A,#N/A,TRUE,"Corp_division";#N/A,#N/A,TRUE,"Cdn_division";#N/A,#N/A,TRUE,"US_division";#N/A,#N/A,TRUE,"Rein_division";#N/A,#N/A,TRUE,"Japan_division";#N/A,#N/A,TRUE,"HK_division";#N/A,#N/A,TRUE,"Investment_division"}</definedName>
    <definedName name="wrn.update." localSheetId="0" hidden="1">{#N/A,#N/A,FALSE,"Written Quote Out";#N/A,#N/A,FALSE,"Accepted Quotes";#N/A,#N/A,FALSE,"Rejected"}</definedName>
    <definedName name="wrn.update." localSheetId="11" hidden="1">{#N/A,#N/A,FALSE,"Written Quote Out";#N/A,#N/A,FALSE,"Accepted Quotes";#N/A,#N/A,FALSE,"Rejected"}</definedName>
    <definedName name="wrn.update." localSheetId="1" hidden="1">{#N/A,#N/A,FALSE,"Written Quote Out";#N/A,#N/A,FALSE,"Accepted Quotes";#N/A,#N/A,FALSE,"Rejected"}</definedName>
    <definedName name="wrn.update." hidden="1">{#N/A,#N/A,FALSE,"Written Quote Out";#N/A,#N/A,FALSE,"Accepted Quotes";#N/A,#N/A,FALSE,"Rejected"}</definedName>
    <definedName name="wrn.WM._.Summary." localSheetId="0" hidden="1">{#N/A,#N/A,FALSE,"WM"}</definedName>
    <definedName name="wrn.WM._.Summary." localSheetId="11" hidden="1">{#N/A,#N/A,FALSE,"WM"}</definedName>
    <definedName name="wrn.WM._.Summary." localSheetId="1" hidden="1">{#N/A,#N/A,FALSE,"WM"}</definedName>
    <definedName name="wrn.WM._.Summary." hidden="1">{#N/A,#N/A,FALSE,"WM"}</definedName>
    <definedName name="wrn.WM._.Summary._1" localSheetId="0" hidden="1">{#N/A,#N/A,FALSE,"WM"}</definedName>
    <definedName name="wrn.WM._.Summary._1" localSheetId="11" hidden="1">{#N/A,#N/A,FALSE,"WM"}</definedName>
    <definedName name="wrn.WM._.Summary._1" localSheetId="1" hidden="1">{#N/A,#N/A,FALSE,"WM"}</definedName>
    <definedName name="wrn.WM._.Summary._1" hidden="1">{#N/A,#N/A,FALSE,"WM"}</definedName>
    <definedName name="ws" localSheetId="0" hidden="1">{#N/A,#N/A,FALSE,"Aging Summary";#N/A,#N/A,FALSE,"Ratio Analysis";#N/A,#N/A,FALSE,"Test 120 Day Accts";#N/A,#N/A,FALSE,"Tickmarks"}</definedName>
    <definedName name="ws" localSheetId="11" hidden="1">{#N/A,#N/A,FALSE,"Aging Summary";#N/A,#N/A,FALSE,"Ratio Analysis";#N/A,#N/A,FALSE,"Test 120 Day Accts";#N/A,#N/A,FALSE,"Tickmarks"}</definedName>
    <definedName name="ws" localSheetId="1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e" localSheetId="0" hidden="1">{#N/A,#N/A,FALSE,"Aging Summary";#N/A,#N/A,FALSE,"Ratio Analysis";#N/A,#N/A,FALSE,"Test 120 Day Accts";#N/A,#N/A,FALSE,"Tickmarks"}</definedName>
    <definedName name="wte" localSheetId="11" hidden="1">{#N/A,#N/A,FALSE,"Aging Summary";#N/A,#N/A,FALSE,"Ratio Analysis";#N/A,#N/A,FALSE,"Test 120 Day Accts";#N/A,#N/A,FALSE,"Tickmarks"}</definedName>
    <definedName name="wte" localSheetId="1" hidden="1">{#N/A,#N/A,FALSE,"Aging Summary";#N/A,#N/A,FALSE,"Ratio Analysis";#N/A,#N/A,FALSE,"Test 120 Day Accts";#N/A,#N/A,FALSE,"Tickmarks"}</definedName>
    <definedName name="wte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localSheetId="11" hidden="1">{#N/A,#N/A,FALSE,"Aging Summary";#N/A,#N/A,FALSE,"Ratio Analysis";#N/A,#N/A,FALSE,"Test 120 Day Accts";#N/A,#N/A,FALSE,"Tickmarks"}</definedName>
    <definedName name="wtre" localSheetId="1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xasdc" localSheetId="0" hidden="1">{"NewCo_View",#N/A,FALSE,"Calculations"}</definedName>
    <definedName name="xasdc" localSheetId="11" hidden="1">{"NewCo_View",#N/A,FALSE,"Calculations"}</definedName>
    <definedName name="xasdc" localSheetId="1" hidden="1">{"NewCo_View",#N/A,FALSE,"Calculations"}</definedName>
    <definedName name="xasdc" hidden="1">{"NewCo_View",#N/A,FALSE,"Calculations"}</definedName>
    <definedName name="xcdxfc" localSheetId="0" hidden="1">{#N/A,#N/A,TRUE,"Written Quote Out";#N/A,#N/A,TRUE,"Accepted Quotes"}</definedName>
    <definedName name="xcdxfc" localSheetId="11" hidden="1">{#N/A,#N/A,TRUE,"Written Quote Out";#N/A,#N/A,TRUE,"Accepted Quotes"}</definedName>
    <definedName name="xcdxfc" localSheetId="1" hidden="1">{#N/A,#N/A,TRUE,"Written Quote Out";#N/A,#N/A,TRUE,"Accepted Quotes"}</definedName>
    <definedName name="xcdxfc" hidden="1">{#N/A,#N/A,TRUE,"Written Quote Out";#N/A,#N/A,TRUE,"Accepted Quotes"}</definedName>
    <definedName name="xcx" localSheetId="0" hidden="1">{"NewCo_View",#N/A,FALSE,"Calculations"}</definedName>
    <definedName name="xcx" localSheetId="11" hidden="1">{"NewCo_View",#N/A,FALSE,"Calculations"}</definedName>
    <definedName name="xcx" localSheetId="1" hidden="1">{"NewCo_View",#N/A,FALSE,"Calculations"}</definedName>
    <definedName name="xcx" hidden="1">{"NewCo_View",#N/A,FALSE,"Calculations"}</definedName>
    <definedName name="xczx" localSheetId="0" hidden="1">{#N/A,#N/A,TRUE,"Written Quote Out";#N/A,#N/A,TRUE,"Accepted Quotes"}</definedName>
    <definedName name="xczx" localSheetId="11" hidden="1">{#N/A,#N/A,TRUE,"Written Quote Out";#N/A,#N/A,TRUE,"Accepted Quotes"}</definedName>
    <definedName name="xczx" localSheetId="1" hidden="1">{#N/A,#N/A,TRUE,"Written Quote Out";#N/A,#N/A,TRUE,"Accepted Quotes"}</definedName>
    <definedName name="xczx" hidden="1">{#N/A,#N/A,TRUE,"Written Quote Out";#N/A,#N/A,TRUE,"Accepted Quotes"}</definedName>
    <definedName name="xdf" localSheetId="0" hidden="1">{"NewCo_View",#N/A,FALSE,"Calculations"}</definedName>
    <definedName name="xdf" localSheetId="11" hidden="1">{"NewCo_View",#N/A,FALSE,"Calculations"}</definedName>
    <definedName name="xdf" localSheetId="1" hidden="1">{"NewCo_View",#N/A,FALSE,"Calculations"}</definedName>
    <definedName name="xdf" hidden="1">{"NewCo_View",#N/A,FALSE,"Calculations"}</definedName>
    <definedName name="xfgfd" localSheetId="0" hidden="1">{"NewCo_View",#N/A,FALSE,"Calculations"}</definedName>
    <definedName name="xfgfd" localSheetId="11" hidden="1">{"NewCo_View",#N/A,FALSE,"Calculations"}</definedName>
    <definedName name="xfgfd" localSheetId="1" hidden="1">{"NewCo_View",#N/A,FALSE,"Calculations"}</definedName>
    <definedName name="xfgfd" hidden="1">{"NewCo_View",#N/A,FALSE,"Calculations"}</definedName>
    <definedName name="xfgs" localSheetId="0" hidden="1">{#N/A,#N/A,FALSE,"Written Quote Out";#N/A,#N/A,FALSE,"Accepted Quotes";#N/A,#N/A,FALSE,"Rejected"}</definedName>
    <definedName name="xfgs" localSheetId="11" hidden="1">{#N/A,#N/A,FALSE,"Written Quote Out";#N/A,#N/A,FALSE,"Accepted Quotes";#N/A,#N/A,FALSE,"Rejected"}</definedName>
    <definedName name="xfgs" localSheetId="1" hidden="1">{#N/A,#N/A,FALSE,"Written Quote Out";#N/A,#N/A,FALSE,"Accepted Quotes";#N/A,#N/A,FALSE,"Rejected"}</definedName>
    <definedName name="xfgs" hidden="1">{#N/A,#N/A,FALSE,"Written Quote Out";#N/A,#N/A,FALSE,"Accepted Quotes";#N/A,#N/A,FALSE,"Rejected"}</definedName>
    <definedName name="xfhs" hidden="1">#N/A</definedName>
    <definedName name="xgd" localSheetId="0" hidden="1">{#N/A,#N/A,TRUE,"Totals";#N/A,#N/A,TRUE,"Written Quote Out";#N/A,#N/A,TRUE,"Accepted Quotes";#N/A,#N/A,TRUE,"Application on";#N/A,#N/A,TRUE,"Rejected"}</definedName>
    <definedName name="xgd" localSheetId="11" hidden="1">{#N/A,#N/A,TRUE,"Totals";#N/A,#N/A,TRUE,"Written Quote Out";#N/A,#N/A,TRUE,"Accepted Quotes";#N/A,#N/A,TRUE,"Application on";#N/A,#N/A,TRUE,"Rejected"}</definedName>
    <definedName name="xgd" localSheetId="1" hidden="1">{#N/A,#N/A,TRUE,"Totals";#N/A,#N/A,TRUE,"Written Quote Out";#N/A,#N/A,TRUE,"Accepted Quotes";#N/A,#N/A,TRUE,"Application on";#N/A,#N/A,TRUE,"Rejected"}</definedName>
    <definedName name="xgd" hidden="1">{#N/A,#N/A,TRUE,"Totals";#N/A,#N/A,TRUE,"Written Quote Out";#N/A,#N/A,TRUE,"Accepted Quotes";#N/A,#N/A,TRUE,"Application on";#N/A,#N/A,TRUE,"Rejected"}</definedName>
    <definedName name="xsf" localSheetId="0" hidden="1">{#N/A,#N/A,TRUE,"Written Quote Out";#N/A,#N/A,TRUE,"Accepted Quotes"}</definedName>
    <definedName name="xsf" localSheetId="11" hidden="1">{#N/A,#N/A,TRUE,"Written Quote Out";#N/A,#N/A,TRUE,"Accepted Quotes"}</definedName>
    <definedName name="xsf" localSheetId="1" hidden="1">{#N/A,#N/A,TRUE,"Written Quote Out";#N/A,#N/A,TRUE,"Accepted Quotes"}</definedName>
    <definedName name="xsf" hidden="1">{#N/A,#N/A,TRUE,"Written Quote Out";#N/A,#N/A,TRUE,"Accepted Quotes"}</definedName>
    <definedName name="xvbdf" localSheetId="0" hidden="1">{#N/A,#N/A,TRUE,"Written Quote Out";#N/A,#N/A,TRUE,"Accepted Quotes"}</definedName>
    <definedName name="xvbdf" localSheetId="11" hidden="1">{#N/A,#N/A,TRUE,"Written Quote Out";#N/A,#N/A,TRUE,"Accepted Quotes"}</definedName>
    <definedName name="xvbdf" localSheetId="1" hidden="1">{#N/A,#N/A,TRUE,"Written Quote Out";#N/A,#N/A,TRUE,"Accepted Quotes"}</definedName>
    <definedName name="xvbdf" hidden="1">{#N/A,#N/A,TRUE,"Written Quote Out";#N/A,#N/A,TRUE,"Accepted Quotes"}</definedName>
    <definedName name="xvbxvb" localSheetId="0" hidden="1">{#N/A,#N/A,FALSE,"Written Quote Out";#N/A,#N/A,FALSE,"Accepted Quotes";#N/A,#N/A,FALSE,"Rejected"}</definedName>
    <definedName name="xvbxvb" localSheetId="11" hidden="1">{#N/A,#N/A,FALSE,"Written Quote Out";#N/A,#N/A,FALSE,"Accepted Quotes";#N/A,#N/A,FALSE,"Rejected"}</definedName>
    <definedName name="xvbxvb" localSheetId="1" hidden="1">{#N/A,#N/A,FALSE,"Written Quote Out";#N/A,#N/A,FALSE,"Accepted Quotes";#N/A,#N/A,FALSE,"Rejected"}</definedName>
    <definedName name="xvbxvb" hidden="1">{#N/A,#N/A,FALSE,"Written Quote Out";#N/A,#N/A,FALSE,"Accepted Quotes";#N/A,#N/A,FALSE,"Rejected"}</definedName>
    <definedName name="xvfg" localSheetId="0" hidden="1">{#N/A,#N/A,TRUE,"Written Quote Out";#N/A,#N/A,TRUE,"Accepted Quotes"}</definedName>
    <definedName name="xvfg" localSheetId="11" hidden="1">{#N/A,#N/A,TRUE,"Written Quote Out";#N/A,#N/A,TRUE,"Accepted Quotes"}</definedName>
    <definedName name="xvfg" localSheetId="1" hidden="1">{#N/A,#N/A,TRUE,"Written Quote Out";#N/A,#N/A,TRUE,"Accepted Quotes"}</definedName>
    <definedName name="xvfg" hidden="1">{#N/A,#N/A,TRUE,"Written Quote Out";#N/A,#N/A,TRUE,"Accepted Quotes"}</definedName>
    <definedName name="xvsdfgg" localSheetId="0" hidden="1">{#N/A,#N/A,TRUE,"Written Quote Out";#N/A,#N/A,TRUE,"Accepted Quotes"}</definedName>
    <definedName name="xvsdfgg" localSheetId="11" hidden="1">{#N/A,#N/A,TRUE,"Written Quote Out";#N/A,#N/A,TRUE,"Accepted Quotes"}</definedName>
    <definedName name="xvsdfgg" localSheetId="1" hidden="1">{#N/A,#N/A,TRUE,"Written Quote Out";#N/A,#N/A,TRUE,"Accepted Quotes"}</definedName>
    <definedName name="xvsdfgg" hidden="1">{#N/A,#N/A,TRUE,"Written Quote Out";#N/A,#N/A,TRUE,"Accepted Quotes"}</definedName>
    <definedName name="xvsfd" localSheetId="0" hidden="1">{#N/A,#N/A,TRUE,"Written Quote Out";#N/A,#N/A,TRUE,"Accepted Quotes"}</definedName>
    <definedName name="xvsfd" localSheetId="11" hidden="1">{#N/A,#N/A,TRUE,"Written Quote Out";#N/A,#N/A,TRUE,"Accepted Quotes"}</definedName>
    <definedName name="xvsfd" localSheetId="1" hidden="1">{#N/A,#N/A,TRUE,"Written Quote Out";#N/A,#N/A,TRUE,"Accepted Quotes"}</definedName>
    <definedName name="xvsfd" hidden="1">{#N/A,#N/A,TRUE,"Written Quote Out";#N/A,#N/A,TRUE,"Accepted Quotes"}</definedName>
    <definedName name="xvvv" localSheetId="0" hidden="1">{#N/A,#N/A,TRUE,"Written Quote Out";#N/A,#N/A,TRUE,"Accepted Quotes"}</definedName>
    <definedName name="xvvv" localSheetId="11" hidden="1">{#N/A,#N/A,TRUE,"Written Quote Out";#N/A,#N/A,TRUE,"Accepted Quotes"}</definedName>
    <definedName name="xvvv" localSheetId="1" hidden="1">{#N/A,#N/A,TRUE,"Written Quote Out";#N/A,#N/A,TRUE,"Accepted Quotes"}</definedName>
    <definedName name="xvvv" hidden="1">{#N/A,#N/A,TRUE,"Written Quote Out";#N/A,#N/A,TRUE,"Accepted Quotes"}</definedName>
    <definedName name="xvvvvx" localSheetId="0" hidden="1">{#N/A,#N/A,TRUE,"Written Quote Out";#N/A,#N/A,TRUE,"Accepted Quotes"}</definedName>
    <definedName name="xvvvvx" localSheetId="11" hidden="1">{#N/A,#N/A,TRUE,"Written Quote Out";#N/A,#N/A,TRUE,"Accepted Quotes"}</definedName>
    <definedName name="xvvvvx" localSheetId="1" hidden="1">{#N/A,#N/A,TRUE,"Written Quote Out";#N/A,#N/A,TRUE,"Accepted Quotes"}</definedName>
    <definedName name="xvvvvx" hidden="1">{#N/A,#N/A,TRUE,"Written Quote Out";#N/A,#N/A,TRUE,"Accepted Quotes"}</definedName>
    <definedName name="xvx" localSheetId="0" hidden="1">{#N/A,#N/A,TRUE,"Written Quote Out";#N/A,#N/A,TRUE,"Accepted Quotes"}</definedName>
    <definedName name="xvx" localSheetId="11" hidden="1">{#N/A,#N/A,TRUE,"Written Quote Out";#N/A,#N/A,TRUE,"Accepted Quotes"}</definedName>
    <definedName name="xvx" localSheetId="1" hidden="1">{#N/A,#N/A,TRUE,"Written Quote Out";#N/A,#N/A,TRUE,"Accepted Quotes"}</definedName>
    <definedName name="xvx" hidden="1">{#N/A,#N/A,TRUE,"Written Quote Out";#N/A,#N/A,TRUE,"Accepted Quotes"}</definedName>
    <definedName name="xvxc" localSheetId="0" hidden="1">{#N/A,#N/A,TRUE,"Written Quote Out";#N/A,#N/A,TRUE,"Accepted Quotes"}</definedName>
    <definedName name="xvxc" localSheetId="11" hidden="1">{#N/A,#N/A,TRUE,"Written Quote Out";#N/A,#N/A,TRUE,"Accepted Quotes"}</definedName>
    <definedName name="xvxc" localSheetId="1" hidden="1">{#N/A,#N/A,TRUE,"Written Quote Out";#N/A,#N/A,TRUE,"Accepted Quotes"}</definedName>
    <definedName name="xvxc" hidden="1">{#N/A,#N/A,TRUE,"Written Quote Out";#N/A,#N/A,TRUE,"Accepted Quotes"}</definedName>
    <definedName name="xvxdf" localSheetId="0" hidden="1">{#N/A,#N/A,TRUE,"Totals";#N/A,#N/A,TRUE,"Written Quote Out";#N/A,#N/A,TRUE,"Accepted Quotes";#N/A,#N/A,TRUE,"Application on";#N/A,#N/A,TRUE,"Rejected"}</definedName>
    <definedName name="xvxdf" localSheetId="11" hidden="1">{#N/A,#N/A,TRUE,"Totals";#N/A,#N/A,TRUE,"Written Quote Out";#N/A,#N/A,TRUE,"Accepted Quotes";#N/A,#N/A,TRUE,"Application on";#N/A,#N/A,TRUE,"Rejected"}</definedName>
    <definedName name="xvxdf" localSheetId="1" hidden="1">{#N/A,#N/A,TRUE,"Totals";#N/A,#N/A,TRUE,"Written Quote Out";#N/A,#N/A,TRUE,"Accepted Quotes";#N/A,#N/A,TRUE,"Application on";#N/A,#N/A,TRUE,"Rejected"}</definedName>
    <definedName name="xvxdf" hidden="1">{#N/A,#N/A,TRUE,"Totals";#N/A,#N/A,TRUE,"Written Quote Out";#N/A,#N/A,TRUE,"Accepted Quotes";#N/A,#N/A,TRUE,"Application on";#N/A,#N/A,TRUE,"Rejected"}</definedName>
    <definedName name="xvxvf" localSheetId="0" hidden="1">{#N/A,#N/A,TRUE,"Totals";#N/A,#N/A,TRUE,"Written Quote Out";#N/A,#N/A,TRUE,"Accepted Quotes";#N/A,#N/A,TRUE,"Application on";#N/A,#N/A,TRUE,"Rejected"}</definedName>
    <definedName name="xvxvf" localSheetId="11" hidden="1">{#N/A,#N/A,TRUE,"Totals";#N/A,#N/A,TRUE,"Written Quote Out";#N/A,#N/A,TRUE,"Accepted Quotes";#N/A,#N/A,TRUE,"Application on";#N/A,#N/A,TRUE,"Rejected"}</definedName>
    <definedName name="xvxvf" localSheetId="1" hidden="1">{#N/A,#N/A,TRUE,"Totals";#N/A,#N/A,TRUE,"Written Quote Out";#N/A,#N/A,TRUE,"Accepted Quotes";#N/A,#N/A,TRUE,"Application on";#N/A,#N/A,TRUE,"Rejected"}</definedName>
    <definedName name="xvxvf" hidden="1">{#N/A,#N/A,TRUE,"Totals";#N/A,#N/A,TRUE,"Written Quote Out";#N/A,#N/A,TRUE,"Accepted Quotes";#N/A,#N/A,TRUE,"Application on";#N/A,#N/A,TRUE,"Rejected"}</definedName>
    <definedName name="xxx" localSheetId="0" hidden="1">{#N/A,#N/A,FALSE,"Aging Summary";#N/A,#N/A,FALSE,"Ratio Analysis";#N/A,#N/A,FALSE,"Test 120 Day Accts";#N/A,#N/A,FALSE,"Tickmarks"}</definedName>
    <definedName name="xxx" localSheetId="11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  <definedName name="xxxxx" localSheetId="0" hidden="1">{"fis.dbo.r1_datasum"}</definedName>
    <definedName name="xxxxx" localSheetId="11" hidden="1">{"fis.dbo.r1_datasum"}</definedName>
    <definedName name="xxxxx" localSheetId="1" hidden="1">{"fis.dbo.r1_datasum"}</definedName>
    <definedName name="xxxxx" hidden="1">{"fis.dbo.r1_datasum"}</definedName>
    <definedName name="xzgds" localSheetId="0" hidden="1">{"NewCo_View",#N/A,FALSE,"Calculations"}</definedName>
    <definedName name="xzgds" localSheetId="11" hidden="1">{"NewCo_View",#N/A,FALSE,"Calculations"}</definedName>
    <definedName name="xzgds" localSheetId="1" hidden="1">{"NewCo_View",#N/A,FALSE,"Calculations"}</definedName>
    <definedName name="xzgds" hidden="1">{"NewCo_View",#N/A,FALSE,"Calculations"}</definedName>
    <definedName name="xzxds" localSheetId="0" hidden="1">{#N/A,#N/A,TRUE,"Written Quote Out";#N/A,#N/A,TRUE,"Accepted Quotes"}</definedName>
    <definedName name="xzxds" localSheetId="11" hidden="1">{#N/A,#N/A,TRUE,"Written Quote Out";#N/A,#N/A,TRUE,"Accepted Quotes"}</definedName>
    <definedName name="xzxds" localSheetId="1" hidden="1">{#N/A,#N/A,TRUE,"Written Quote Out";#N/A,#N/A,TRUE,"Accepted Quotes"}</definedName>
    <definedName name="xzxds" hidden="1">{#N/A,#N/A,TRUE,"Written Quote Out";#N/A,#N/A,TRUE,"Accepted Quotes"}</definedName>
    <definedName name="ydfjh" localSheetId="0" hidden="1">{#N/A,#N/A,TRUE,"Written Quote Out";#N/A,#N/A,TRUE,"Accepted Quotes"}</definedName>
    <definedName name="ydfjh" localSheetId="11" hidden="1">{#N/A,#N/A,TRUE,"Written Quote Out";#N/A,#N/A,TRUE,"Accepted Quotes"}</definedName>
    <definedName name="ydfjh" localSheetId="1" hidden="1">{#N/A,#N/A,TRUE,"Written Quote Out";#N/A,#N/A,TRUE,"Accepted Quotes"}</definedName>
    <definedName name="ydfjh" hidden="1">{#N/A,#N/A,TRUE,"Written Quote Out";#N/A,#N/A,TRUE,"Accepted Quotes"}</definedName>
    <definedName name="yjf" localSheetId="0" hidden="1">{"NewCo_View",#N/A,FALSE,"Calculations"}</definedName>
    <definedName name="yjf" localSheetId="11" hidden="1">{"NewCo_View",#N/A,FALSE,"Calculations"}</definedName>
    <definedName name="yjf" localSheetId="1" hidden="1">{"NewCo_View",#N/A,FALSE,"Calculations"}</definedName>
    <definedName name="yjf" hidden="1">{"NewCo_View",#N/A,FALSE,"Calculations"}</definedName>
    <definedName name="yly769" localSheetId="0" hidden="1">{"fis.dbo.r1_datasum"}</definedName>
    <definedName name="yly769" localSheetId="11" hidden="1">{"fis.dbo.r1_datasum"}</definedName>
    <definedName name="yly769" localSheetId="1" hidden="1">{"fis.dbo.r1_datasum"}</definedName>
    <definedName name="yly769" hidden="1">{"fis.dbo.r1_datasum"}</definedName>
    <definedName name="yly769q" localSheetId="0" hidden="1">{"fis.dbo.r1_datasum"}</definedName>
    <definedName name="yly769q" localSheetId="11" hidden="1">{"fis.dbo.r1_datasum"}</definedName>
    <definedName name="yly769q" localSheetId="1" hidden="1">{"fis.dbo.r1_datasum"}</definedName>
    <definedName name="yly769q" hidden="1">{"fis.dbo.r1_datasum"}</definedName>
    <definedName name="yrtyt" localSheetId="0" hidden="1">{#N/A,#N/A,TRUE,"Totals";#N/A,#N/A,TRUE,"Written Quote Out";#N/A,#N/A,TRUE,"Accepted Quotes";#N/A,#N/A,TRUE,"Application on";#N/A,#N/A,TRUE,"Rejected"}</definedName>
    <definedName name="yrtyt" localSheetId="11" hidden="1">{#N/A,#N/A,TRUE,"Totals";#N/A,#N/A,TRUE,"Written Quote Out";#N/A,#N/A,TRUE,"Accepted Quotes";#N/A,#N/A,TRUE,"Application on";#N/A,#N/A,TRUE,"Rejected"}</definedName>
    <definedName name="yrtyt" localSheetId="1" hidden="1">{#N/A,#N/A,TRUE,"Totals";#N/A,#N/A,TRUE,"Written Quote Out";#N/A,#N/A,TRUE,"Accepted Quotes";#N/A,#N/A,TRUE,"Application on";#N/A,#N/A,TRUE,"Rejected"}</definedName>
    <definedName name="yrtyt" hidden="1">{#N/A,#N/A,TRUE,"Totals";#N/A,#N/A,TRUE,"Written Quote Out";#N/A,#N/A,TRUE,"Accepted Quotes";#N/A,#N/A,TRUE,"Application on";#N/A,#N/A,TRUE,"Rejected"}</definedName>
    <definedName name="ytd1" localSheetId="0" hidden="1">{#N/A,#N/A,TRUE,"Written Quote Out";#N/A,#N/A,TRUE,"Accepted Quotes"}</definedName>
    <definedName name="ytd1" localSheetId="11" hidden="1">{#N/A,#N/A,TRUE,"Written Quote Out";#N/A,#N/A,TRUE,"Accepted Quotes"}</definedName>
    <definedName name="ytd1" localSheetId="1" hidden="1">{#N/A,#N/A,TRUE,"Written Quote Out";#N/A,#N/A,TRUE,"Accepted Quotes"}</definedName>
    <definedName name="ytd1" hidden="1">{#N/A,#N/A,TRUE,"Written Quote Out";#N/A,#N/A,TRUE,"Accepted Quotes"}</definedName>
    <definedName name="yutr" localSheetId="0" hidden="1">{#N/A,#N/A,TRUE,"Written Quote Out";#N/A,#N/A,TRUE,"Accepted Quotes"}</definedName>
    <definedName name="yutr" localSheetId="11" hidden="1">{#N/A,#N/A,TRUE,"Written Quote Out";#N/A,#N/A,TRUE,"Accepted Quotes"}</definedName>
    <definedName name="yutr" localSheetId="1" hidden="1">{#N/A,#N/A,TRUE,"Written Quote Out";#N/A,#N/A,TRUE,"Accepted Quotes"}</definedName>
    <definedName name="yutr" hidden="1">{#N/A,#N/A,TRUE,"Written Quote Out";#N/A,#N/A,TRUE,"Accepted Quotes"}</definedName>
    <definedName name="Z_CIB" localSheetId="0" hidden="1">{"CBGMASTER",#N/A,FALSE,"CBG"}</definedName>
    <definedName name="Z_CIB" localSheetId="11" hidden="1">{"CBGMASTER",#N/A,FALSE,"CBG"}</definedName>
    <definedName name="Z_CIB" localSheetId="1" hidden="1">{"CBGMASTER",#N/A,FALSE,"CBG"}</definedName>
    <definedName name="Z_CIB" hidden="1">{"CBGMASTER",#N/A,FALSE,"CBG"}</definedName>
    <definedName name="Z_CIBISC" localSheetId="0" hidden="1">{"BAC_CBG",#N/A,FALSE,"BAC_CBG"}</definedName>
    <definedName name="Z_CIBISC" localSheetId="11" hidden="1">{"BAC_CBG",#N/A,FALSE,"BAC_CBG"}</definedName>
    <definedName name="Z_CIBISC" localSheetId="1" hidden="1">{"BAC_CBG",#N/A,FALSE,"BAC_CBG"}</definedName>
    <definedName name="Z_CIBISC" hidden="1">{"BAC_CBG",#N/A,FALSE,"BAC_CBG"}</definedName>
    <definedName name="Z_D51F170B_631E_4180_8B10_CE77F335B0B6_.wvu.PrintArea" localSheetId="3" hidden="1">'S1'!$A$4:$G$20</definedName>
    <definedName name="Z_D51F170B_631E_4180_8B10_CE77F335B0B6_.wvu.PrintArea" localSheetId="4" hidden="1">'S2'!$B$4:$N$10</definedName>
    <definedName name="Z_D51F170B_631E_4180_8B10_CE77F335B0B6_.wvu.PrintArea" localSheetId="5" hidden="1">'S3'!$B$2:$Z$16</definedName>
    <definedName name="Z_D51F170B_631E_4180_8B10_CE77F335B0B6_.wvu.PrintArea" localSheetId="6" hidden="1">'S4'!#REF!</definedName>
    <definedName name="Z_D51F170B_631E_4180_8B10_CE77F335B0B6_.wvu.PrintArea" localSheetId="7" hidden="1">'S5'!$B$2:$N$16</definedName>
    <definedName name="Z_D51F170B_631E_4180_8B10_CE77F335B0B6_.wvu.PrintArea" localSheetId="1" hidden="1">'Schedule Listing'!$A$1:$B$76</definedName>
    <definedName name="Z_EH_Lux" localSheetId="0" hidden="1">{"BAC_CBG",#N/A,FALSE,"BAC_CBG"}</definedName>
    <definedName name="Z_EH_Lux" localSheetId="11" hidden="1">{"BAC_CBG",#N/A,FALSE,"BAC_CBG"}</definedName>
    <definedName name="Z_EH_Lux" localSheetId="1" hidden="1">{"BAC_CBG",#N/A,FALSE,"BAC_CBG"}</definedName>
    <definedName name="Z_EH_Lux" hidden="1">{"BAC_CBG",#N/A,FALSE,"BAC_CBG"}</definedName>
    <definedName name="Z_EHS" localSheetId="0" hidden="1">{"BAC_CBG",#N/A,FALSE,"BAC_CBG"}</definedName>
    <definedName name="Z_EHS" localSheetId="11" hidden="1">{"BAC_CBG",#N/A,FALSE,"BAC_CBG"}</definedName>
    <definedName name="Z_EHS" localSheetId="1" hidden="1">{"BAC_CBG",#N/A,FALSE,"BAC_CBG"}</definedName>
    <definedName name="Z_EHS" hidden="1">{"BAC_CBG",#N/A,FALSE,"BAC_CBG"}</definedName>
    <definedName name="Z_SYN" localSheetId="0" hidden="1">{"SYN",#N/A,FALSE,"SYN"}</definedName>
    <definedName name="Z_SYN" localSheetId="11" hidden="1">{"SYN",#N/A,FALSE,"SYN"}</definedName>
    <definedName name="Z_SYN" localSheetId="1" hidden="1">{"SYN",#N/A,FALSE,"SYN"}</definedName>
    <definedName name="Z_SYN" hidden="1">{"SYN",#N/A,FALSE,"SYN"}</definedName>
    <definedName name="zcs" localSheetId="0" hidden="1">{#N/A,#N/A,TRUE,"Totals";#N/A,#N/A,TRUE,"Written Quote Out";#N/A,#N/A,TRUE,"Accepted Quotes";#N/A,#N/A,TRUE,"Application on";#N/A,#N/A,TRUE,"Rejected"}</definedName>
    <definedName name="zcs" localSheetId="11" hidden="1">{#N/A,#N/A,TRUE,"Totals";#N/A,#N/A,TRUE,"Written Quote Out";#N/A,#N/A,TRUE,"Accepted Quotes";#N/A,#N/A,TRUE,"Application on";#N/A,#N/A,TRUE,"Rejected"}</definedName>
    <definedName name="zcs" localSheetId="1" hidden="1">{#N/A,#N/A,TRUE,"Totals";#N/A,#N/A,TRUE,"Written Quote Out";#N/A,#N/A,TRUE,"Accepted Quotes";#N/A,#N/A,TRUE,"Application on";#N/A,#N/A,TRUE,"Rejected"}</definedName>
    <definedName name="zcs" hidden="1">{#N/A,#N/A,TRUE,"Totals";#N/A,#N/A,TRUE,"Written Quote Out";#N/A,#N/A,TRUE,"Accepted Quotes";#N/A,#N/A,TRUE,"Application on";#N/A,#N/A,TRUE,"Rejected"}</definedName>
    <definedName name="zsas" localSheetId="0" hidden="1">{#N/A,#N/A,TRUE,"Written Quote Out";#N/A,#N/A,TRUE,"Accepted Quotes"}</definedName>
    <definedName name="zsas" localSheetId="11" hidden="1">{#N/A,#N/A,TRUE,"Written Quote Out";#N/A,#N/A,TRUE,"Accepted Quotes"}</definedName>
    <definedName name="zsas" localSheetId="1" hidden="1">{#N/A,#N/A,TRUE,"Written Quote Out";#N/A,#N/A,TRUE,"Accepted Quotes"}</definedName>
    <definedName name="zsas" hidden="1">{#N/A,#N/A,TRUE,"Written Quote Out";#N/A,#N/A,TRUE,"Accepted Quotes"}</definedName>
    <definedName name="zsfs" localSheetId="0" hidden="1">{"NewCo_View",#N/A,FALSE,"Calculations"}</definedName>
    <definedName name="zsfs" localSheetId="11" hidden="1">{"NewCo_View",#N/A,FALSE,"Calculations"}</definedName>
    <definedName name="zsfs" localSheetId="1" hidden="1">{"NewCo_View",#N/A,FALSE,"Calculations"}</definedName>
    <definedName name="zsfs" hidden="1">{"NewCo_View",#N/A,FALSE,"Calculations"}</definedName>
    <definedName name="zxaa" localSheetId="0" hidden="1">{"NewCo_View",#N/A,FALSE,"Calculations"}</definedName>
    <definedName name="zxaa" localSheetId="11" hidden="1">{"NewCo_View",#N/A,FALSE,"Calculations"}</definedName>
    <definedName name="zxaa" localSheetId="1" hidden="1">{"NewCo_View",#N/A,FALSE,"Calculations"}</definedName>
    <definedName name="zxaa" hidden="1">{"NewCo_View",#N/A,FALSE,"Calculations"}</definedName>
    <definedName name="zxassd" localSheetId="0" hidden="1">{"NewCo_View",#N/A,FALSE,"Calculations"}</definedName>
    <definedName name="zxassd" localSheetId="11" hidden="1">{"NewCo_View",#N/A,FALSE,"Calculations"}</definedName>
    <definedName name="zxassd" localSheetId="1" hidden="1">{"NewCo_View",#N/A,FALSE,"Calculations"}</definedName>
    <definedName name="zxassd" hidden="1">{"NewCo_View",#N/A,FALSE,"Calculations"}</definedName>
    <definedName name="zxsasa" localSheetId="0" hidden="1">{#N/A,#N/A,TRUE,"Written Quote Out";#N/A,#N/A,TRUE,"Accepted Quotes"}</definedName>
    <definedName name="zxsasa" localSheetId="11" hidden="1">{#N/A,#N/A,TRUE,"Written Quote Out";#N/A,#N/A,TRUE,"Accepted Quotes"}</definedName>
    <definedName name="zxsasa" localSheetId="1" hidden="1">{#N/A,#N/A,TRUE,"Written Quote Out";#N/A,#N/A,TRUE,"Accepted Quotes"}</definedName>
    <definedName name="zxsasa" hidden="1">{#N/A,#N/A,TRUE,"Written Quote Out";#N/A,#N/A,TRUE,"Accepted Quotes"}</definedName>
    <definedName name="zz" localSheetId="0" hidden="1">{0,0,0,0}</definedName>
    <definedName name="zz" localSheetId="11" hidden="1">{0,0,0,0}</definedName>
    <definedName name="zz" localSheetId="1" hidden="1">{0,0,0,0}</definedName>
    <definedName name="zz" hidden="1">{0,0,0,0}</definedName>
    <definedName name="zzzsdc" localSheetId="0" hidden="1">{#N/A,#N/A,TRUE,"Totals";#N/A,#N/A,TRUE,"Written Quote Out";#N/A,#N/A,TRUE,"Accepted Quotes";#N/A,#N/A,TRUE,"Application on";#N/A,#N/A,TRUE,"Rejected"}</definedName>
    <definedName name="zzzsdc" localSheetId="11" hidden="1">{#N/A,#N/A,TRUE,"Totals";#N/A,#N/A,TRUE,"Written Quote Out";#N/A,#N/A,TRUE,"Accepted Quotes";#N/A,#N/A,TRUE,"Application on";#N/A,#N/A,TRUE,"Rejected"}</definedName>
    <definedName name="zzzsdc" localSheetId="1" hidden="1">{#N/A,#N/A,TRUE,"Totals";#N/A,#N/A,TRUE,"Written Quote Out";#N/A,#N/A,TRUE,"Accepted Quotes";#N/A,#N/A,TRUE,"Application on";#N/A,#N/A,TRUE,"Rejected"}</definedName>
    <definedName name="zzzsdc" hidden="1">{#N/A,#N/A,TRUE,"Totals";#N/A,#N/A,TRUE,"Written Quote Out";#N/A,#N/A,TRUE,"Accepted Quotes";#N/A,#N/A,TRUE,"Application on";#N/A,#N/A,TRUE,"Rejected"}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E15" i="8"/>
  <c r="M21" i="22"/>
  <c r="M23" i="22"/>
  <c r="D14" i="19"/>
  <c r="D15" i="19"/>
  <c r="D10" i="19"/>
  <c r="D20" i="19"/>
  <c r="D19" i="19"/>
  <c r="D16" i="19"/>
  <c r="D21" i="19"/>
  <c r="I29" i="24" a="1"/>
  <c r="I29" i="24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6" i="22"/>
  <c r="C7" i="29"/>
  <c r="E20" i="3"/>
  <c r="E25" i="3"/>
  <c r="E14" i="3"/>
  <c r="C8" i="29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D35" i="24"/>
  <c r="E35" i="24"/>
  <c r="F35" i="24"/>
  <c r="D36" i="24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30" i="22"/>
  <c r="J47" i="22"/>
  <c r="E30" i="24"/>
  <c r="H13" i="24"/>
  <c r="H12" i="24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T20" i="3"/>
  <c r="U20" i="3"/>
  <c r="V20" i="3"/>
  <c r="W20" i="3"/>
  <c r="X20" i="3"/>
  <c r="Y20" i="3"/>
  <c r="Z20" i="3"/>
  <c r="S20" i="3"/>
  <c r="S25" i="3"/>
  <c r="M7" i="22"/>
  <c r="M8" i="22"/>
  <c r="M9" i="22"/>
  <c r="M10" i="22"/>
  <c r="M13" i="22"/>
  <c r="M14" i="22"/>
  <c r="M15" i="22"/>
  <c r="M16" i="22"/>
  <c r="M17" i="22"/>
  <c r="M18" i="22"/>
  <c r="M19" i="22"/>
  <c r="M20" i="22"/>
  <c r="M6" i="22"/>
  <c r="E31" i="24"/>
  <c r="M11" i="22"/>
  <c r="M12" i="22"/>
  <c r="F11" i="19"/>
  <c r="G11" i="19"/>
  <c r="H11" i="19"/>
  <c r="I11" i="19"/>
  <c r="J11" i="19"/>
  <c r="K11" i="19"/>
  <c r="L11" i="19"/>
  <c r="M11" i="19"/>
  <c r="N11" i="19"/>
  <c r="E11" i="19"/>
  <c r="D11" i="19"/>
  <c r="H15" i="24"/>
  <c r="X25" i="3"/>
  <c r="X14" i="3"/>
  <c r="T25" i="3"/>
  <c r="R25" i="3"/>
  <c r="Q25" i="3"/>
  <c r="P25" i="3"/>
  <c r="T14" i="3"/>
  <c r="S14" i="3"/>
  <c r="R14" i="3"/>
  <c r="Q14" i="3"/>
  <c r="P14" i="3"/>
  <c r="L25" i="3"/>
  <c r="K25" i="3"/>
  <c r="J25" i="3"/>
  <c r="I25" i="3"/>
  <c r="H25" i="3"/>
  <c r="G25" i="3"/>
  <c r="L14" i="3"/>
  <c r="K14" i="3"/>
  <c r="J14" i="3"/>
  <c r="I14" i="3"/>
  <c r="H14" i="3"/>
  <c r="G14" i="3"/>
  <c r="D28" i="3"/>
  <c r="D27" i="3"/>
  <c r="D26" i="3"/>
  <c r="Z25" i="3"/>
  <c r="Y25" i="3"/>
  <c r="W25" i="3"/>
  <c r="V25" i="3"/>
  <c r="U25" i="3"/>
  <c r="O25" i="3"/>
  <c r="N25" i="3"/>
  <c r="M25" i="3"/>
  <c r="F25" i="3"/>
  <c r="D24" i="3"/>
  <c r="D23" i="3"/>
  <c r="D22" i="3"/>
  <c r="D21" i="3"/>
  <c r="D25" i="3"/>
  <c r="D20" i="3"/>
  <c r="E9" i="8"/>
  <c r="J49" i="22"/>
  <c r="J48" i="22"/>
  <c r="M22" i="22"/>
  <c r="G31" i="24" s="1"/>
  <c r="I30" i="24"/>
  <c r="J50" i="22"/>
  <c r="G30" i="24"/>
  <c r="I31" i="24"/>
  <c r="D30" i="24"/>
  <c r="G35" i="24"/>
  <c r="H35" i="24"/>
  <c r="I35" i="24"/>
  <c r="I9" i="24"/>
  <c r="E10" i="8"/>
  <c r="E23" i="24"/>
  <c r="E8" i="8"/>
  <c r="E14" i="24"/>
  <c r="E27" i="24"/>
  <c r="D23" i="24"/>
  <c r="D17" i="3"/>
  <c r="G22" i="24"/>
  <c r="D22" i="24"/>
  <c r="E32" i="24"/>
  <c r="D27" i="24"/>
  <c r="G25" i="24"/>
  <c r="Z14" i="3"/>
  <c r="F14" i="3"/>
  <c r="M14" i="3"/>
  <c r="N14" i="3"/>
  <c r="O14" i="3"/>
  <c r="U14" i="3"/>
  <c r="V14" i="3"/>
  <c r="W14" i="3"/>
  <c r="Y14" i="3"/>
  <c r="D13" i="3"/>
  <c r="D14" i="3"/>
  <c r="E25" i="24"/>
  <c r="E15" i="24"/>
  <c r="D14" i="24"/>
  <c r="D13" i="24"/>
  <c r="D24" i="19"/>
  <c r="D9" i="19"/>
  <c r="D9" i="18"/>
  <c r="D16" i="3"/>
  <c r="I32" i="24"/>
  <c r="D29" i="24"/>
  <c r="G28" i="24"/>
  <c r="D28" i="24"/>
  <c r="I24" i="24"/>
  <c r="D24" i="24"/>
  <c r="F12" i="24"/>
  <c r="D9" i="24"/>
  <c r="I25" i="24"/>
  <c r="D25" i="24"/>
  <c r="F15" i="24"/>
  <c r="D15" i="3"/>
  <c r="D12" i="3"/>
  <c r="G26" i="24"/>
  <c r="D26" i="24"/>
  <c r="D9" i="3"/>
  <c r="G12" i="24"/>
  <c r="D12" i="24"/>
  <c r="D15" i="24"/>
  <c r="D18" i="24"/>
  <c r="G15" i="24"/>
  <c r="D31" i="24" l="1"/>
  <c r="D32" i="24" s="1"/>
  <c r="D33" i="24" s="1"/>
  <c r="G32" i="24"/>
  <c r="M24" i="22"/>
  <c r="D37" i="24" l="1"/>
  <c r="D39" i="24" s="1"/>
  <c r="D4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<sst xmlns="http://schemas.openxmlformats.org/spreadsheetml/2006/main" count="729" uniqueCount="264">
  <si>
    <r>
      <t xml:space="preserve">Protected B </t>
    </r>
    <r>
      <rPr>
        <sz val="10"/>
        <rFont val="Calibri"/>
        <family val="2"/>
        <scheme val="minor"/>
      </rPr>
      <t>when completed</t>
    </r>
  </si>
  <si>
    <t>D-SIB Parental Solo TLAC Return</t>
  </si>
  <si>
    <t>Identification</t>
  </si>
  <si>
    <t>Institution name:</t>
  </si>
  <si>
    <t>Period ending date:</t>
  </si>
  <si>
    <t>Institution primary contact</t>
  </si>
  <si>
    <t xml:space="preserve">Name: </t>
  </si>
  <si>
    <t xml:space="preserve">Telephone: </t>
  </si>
  <si>
    <t xml:space="preserve">Email: </t>
  </si>
  <si>
    <t>Institution secondary contact</t>
  </si>
  <si>
    <t>Schedule</t>
  </si>
  <si>
    <t>Item</t>
  </si>
  <si>
    <t>S0</t>
  </si>
  <si>
    <t>Instructions</t>
  </si>
  <si>
    <t>S1</t>
  </si>
  <si>
    <t>Summary calculations</t>
  </si>
  <si>
    <t>S2</t>
  </si>
  <si>
    <t>Data - Consolidated domestic subsidiaries regulated by an authority other than OSFI</t>
  </si>
  <si>
    <t>S3</t>
  </si>
  <si>
    <t>Data - Consolidated subsidiaries regulated by a foreign authority</t>
  </si>
  <si>
    <t>S4</t>
  </si>
  <si>
    <t>Data - Deconsolidated domestic and foreign subsidiaries</t>
  </si>
  <si>
    <t>S5</t>
  </si>
  <si>
    <t>Data - Foreign branches</t>
  </si>
  <si>
    <t>S6</t>
  </si>
  <si>
    <t>Data - Parental guarantees</t>
  </si>
  <si>
    <t>S7</t>
  </si>
  <si>
    <t>Commentary on material changes and drivers</t>
  </si>
  <si>
    <t>S8</t>
  </si>
  <si>
    <t>Credit ratings scales</t>
  </si>
  <si>
    <t>Return to Schedule Listing</t>
  </si>
  <si>
    <t>Return Completion Instructions</t>
  </si>
  <si>
    <t>Unless otherwise instructed, report all figures in CAD $000s.</t>
  </si>
  <si>
    <t>In computing the CAD exposure arising from parental investments in and guarantees to subsidiaries that are denominated in a foreign currency, use the quarter-end spot exchange rate corresponding to the solo TLAC reporting period.</t>
  </si>
  <si>
    <r>
      <t xml:space="preserve">Unless otherwise instructed, this return should be submitted to </t>
    </r>
    <r>
      <rPr>
        <sz val="11"/>
        <color theme="1"/>
        <rFont val="Calibri"/>
        <family val="2"/>
        <scheme val="minor"/>
      </rPr>
      <t>OSFI within 45 days of the fiscal quarter-end date.</t>
    </r>
  </si>
  <si>
    <t xml:space="preserve">Users of this return should enter data only in those cells highlighted yellow.  </t>
  </si>
  <si>
    <t>Do not alter the structure of the worksheets or the formulas in the workbook without prior consent from OSFI.</t>
  </si>
  <si>
    <t>Schedule 1 - Summary Calculations</t>
  </si>
  <si>
    <t>Total</t>
  </si>
  <si>
    <t>Deconsolidated non-OSFI Regulated</t>
  </si>
  <si>
    <t>Consolidated Domestic Non-OSFI Regulated</t>
  </si>
  <si>
    <t>Consolidated Foreign Regulated</t>
  </si>
  <si>
    <t>Non-regulated</t>
  </si>
  <si>
    <t>Foreign Branch</t>
  </si>
  <si>
    <t>A</t>
  </si>
  <si>
    <t>Consolidated Capital</t>
  </si>
  <si>
    <t>A1</t>
  </si>
  <si>
    <t xml:space="preserve"> Group consolidated TLAC Measure (BCAR DPA 1735)</t>
  </si>
  <si>
    <t>B</t>
  </si>
  <si>
    <t>Adjustments for foreign branch assets</t>
  </si>
  <si>
    <t>B1</t>
  </si>
  <si>
    <t xml:space="preserve">Deduct: Vested assets exceeding the value of third-party liabilities </t>
  </si>
  <si>
    <t>C</t>
  </si>
  <si>
    <t xml:space="preserve">Other adjustments </t>
  </si>
  <si>
    <t>C1</t>
  </si>
  <si>
    <t xml:space="preserve">Deduct: CET1 capital issued by consolidated subsidiaries to third parties </t>
  </si>
  <si>
    <t>C2</t>
  </si>
  <si>
    <t>Deduct: Committed capital of non-regulated subsidiaries</t>
  </si>
  <si>
    <t>C4</t>
  </si>
  <si>
    <t>Add: CAR deductions arising from investment in deconsolidated foreign regulated subsidiaries</t>
  </si>
  <si>
    <t>C5</t>
  </si>
  <si>
    <t>Total other adjustments</t>
  </si>
  <si>
    <t>D</t>
  </si>
  <si>
    <t xml:space="preserve">Parental stand-alone capital </t>
  </si>
  <si>
    <t>D1</t>
  </si>
  <si>
    <t>Parental stand-alone TLAC</t>
  </si>
  <si>
    <t>E</t>
  </si>
  <si>
    <t>Calculation of parental stand-alone risk-weighted assets (RWA)</t>
  </si>
  <si>
    <t>E1</t>
  </si>
  <si>
    <t>Group consolidated RWA (BCAR DPA 1472)</t>
  </si>
  <si>
    <t>E2</t>
  </si>
  <si>
    <t>Deduct: RWA - Consolidated foreign regulated subsidiaries (per CAR)</t>
  </si>
  <si>
    <t>E3</t>
  </si>
  <si>
    <t>Deduct: RWA - Deconsolidated foreign regulated subsidiaries below CAR threshold</t>
  </si>
  <si>
    <t>E4</t>
  </si>
  <si>
    <t>Deduct: RWA - foreign branches (per CAR)</t>
  </si>
  <si>
    <t>E5</t>
  </si>
  <si>
    <t>Total deductions from consolidated RWA</t>
  </si>
  <si>
    <t>E6</t>
  </si>
  <si>
    <t>Add: RWA - Parental capital investments - consolidated foreign regulated subsidiaries</t>
  </si>
  <si>
    <t>E7</t>
  </si>
  <si>
    <t>Add: RWA - Parental capital investments - deconsolidated foreign regulated subsidiaries</t>
  </si>
  <si>
    <t>E8</t>
  </si>
  <si>
    <t>Add: RWA - Internal other TLAC and equivalents</t>
  </si>
  <si>
    <t>E9</t>
  </si>
  <si>
    <t>Add: RWA - Foreign branches</t>
  </si>
  <si>
    <t>E10</t>
  </si>
  <si>
    <t>Add: RWA - Parental capital guarantees</t>
  </si>
  <si>
    <t>E11</t>
  </si>
  <si>
    <t xml:space="preserve">Add: RWA - Parental non-capital guarantees </t>
  </si>
  <si>
    <t>E12</t>
  </si>
  <si>
    <t>Total additions to consolidated RWA</t>
  </si>
  <si>
    <t>E13</t>
  </si>
  <si>
    <t>Total solo RWA</t>
  </si>
  <si>
    <t>F</t>
  </si>
  <si>
    <t>Group consolidated and solo TLAC ratios</t>
  </si>
  <si>
    <t>F1</t>
  </si>
  <si>
    <t>Group consolidated TLAC ratio</t>
  </si>
  <si>
    <t>F2</t>
  </si>
  <si>
    <t>Solo TLAC ratio</t>
  </si>
  <si>
    <t>F3</t>
  </si>
  <si>
    <t>Minimum Solo TLAC Ratio (%)</t>
  </si>
  <si>
    <t>F4</t>
  </si>
  <si>
    <t>Excess (Shortfall) relative to minimum (%)</t>
  </si>
  <si>
    <t>F5</t>
  </si>
  <si>
    <t>Excess (Shortfall) relative to minimum ($)</t>
  </si>
  <si>
    <t>Schedule 2 - Consolidated Domestic Non-OSFI Regulated Subsidiaries</t>
  </si>
  <si>
    <t>Guideline paragraph</t>
  </si>
  <si>
    <t>[input regulated subsidiary name]</t>
  </si>
  <si>
    <t>Primary regulator name</t>
  </si>
  <si>
    <t>[regulator name]</t>
  </si>
  <si>
    <t>Jurisdiction</t>
  </si>
  <si>
    <t>[jurisdiction]</t>
  </si>
  <si>
    <t xml:space="preserve">Deductions from capital </t>
  </si>
  <si>
    <t>CET1 capital issued by consolidated subsidiaries to third parties</t>
  </si>
  <si>
    <t>Schedule 3 - Consolidated Foreign Regulated Subsidiaries</t>
  </si>
  <si>
    <t>Jurisdiction name</t>
  </si>
  <si>
    <t>CET1 capital issued by consolidated subsidiaries to third parties (BCAR DPA 1590)</t>
  </si>
  <si>
    <t>Parental exposures and RWA</t>
  </si>
  <si>
    <t>Parental equity investments (per IFRS equity method plus Contractual Service Margin)</t>
  </si>
  <si>
    <t>B2</t>
  </si>
  <si>
    <t>Less: Deductions from consolidated capital applied under CAR</t>
  </si>
  <si>
    <t>B3</t>
  </si>
  <si>
    <t>Parental equity investments - net of adjustments</t>
  </si>
  <si>
    <t>B4</t>
  </si>
  <si>
    <t>Parental holdings of subsidiary's subordinated debt and equivalents</t>
  </si>
  <si>
    <t>B5</t>
  </si>
  <si>
    <t>Parental holdings of Internal TLAC and equivalents</t>
  </si>
  <si>
    <t>B6</t>
  </si>
  <si>
    <t>RWA - Consolidated foreign regulated subsidiaries (per CAR)</t>
  </si>
  <si>
    <t>Memo Items</t>
  </si>
  <si>
    <t>Components of parental equity investments (line B1)</t>
  </si>
  <si>
    <t>Common equity investment in subsidiary</t>
  </si>
  <si>
    <t>C3</t>
  </si>
  <si>
    <t>Retained earnings of subsidiary attributable to parent</t>
  </si>
  <si>
    <t>AOCI of subsidiary attributable to parent</t>
  </si>
  <si>
    <t>Other items component of investment in subsidiary attributable to parent</t>
  </si>
  <si>
    <t>C6</t>
  </si>
  <si>
    <t>Components of deductions from consolidated capital applied under CAR (line B2)</t>
  </si>
  <si>
    <t>C7</t>
  </si>
  <si>
    <t xml:space="preserve">Goodwill portion of deductions </t>
  </si>
  <si>
    <t>C8</t>
  </si>
  <si>
    <t>Intangible assets (excl. goodwill) portion of deductions</t>
  </si>
  <si>
    <t>C9</t>
  </si>
  <si>
    <t>Other items  (excl. goodwill and intangible assets) portion of deductions</t>
  </si>
  <si>
    <t>Schedule 4 - Deconsolidated Regulated  &amp; Non-regulated Subsidiaries</t>
  </si>
  <si>
    <t>[deconsolidated non-OSFI regulated subsidiary name]</t>
  </si>
  <si>
    <t>Deconsolidated Foreign Regulated</t>
  </si>
  <si>
    <r>
      <rPr>
        <sz val="11"/>
        <color theme="1"/>
        <rFont val="Calibri"/>
        <family val="2"/>
        <scheme val="minor"/>
      </rPr>
      <t>D</t>
    </r>
    <r>
      <rPr>
        <sz val="11"/>
        <rFont val="Calibri"/>
        <family val="2"/>
        <scheme val="minor"/>
      </rPr>
      <t>eductions for investment exposures (CAR paragraph 84)</t>
    </r>
  </si>
  <si>
    <t>Significant investments below threshold that are risk-weighted at 250%  (CAR paragraph 84)</t>
  </si>
  <si>
    <t>RWAs - Parental investment below threshold and risk-weighted at 250% (CAR paragraph 84)</t>
  </si>
  <si>
    <t>Total Foreign</t>
  </si>
  <si>
    <t>Total Domestic</t>
  </si>
  <si>
    <t>Non-Regulated</t>
  </si>
  <si>
    <t>D2</t>
  </si>
  <si>
    <t>Committed capital of non-regulated subsidiaries</t>
  </si>
  <si>
    <t>Schedule 5 - Foreign Branches</t>
  </si>
  <si>
    <t>[input foreign branch name]</t>
  </si>
  <si>
    <t>Primary host regulator name</t>
  </si>
  <si>
    <t>Deductions Arising from Foreign Branch Vested Assets</t>
  </si>
  <si>
    <t>Vested assets</t>
  </si>
  <si>
    <t>A2</t>
  </si>
  <si>
    <t xml:space="preserve">Third-party liabilities </t>
  </si>
  <si>
    <t>A3</t>
  </si>
  <si>
    <t>Vested assets exceeding the value of third-party liabilities</t>
  </si>
  <si>
    <t>Foreign branch exposure</t>
  </si>
  <si>
    <t>Third-party assets</t>
  </si>
  <si>
    <t xml:space="preserve">Deductions from capital taken under CAR </t>
  </si>
  <si>
    <t>Net Third-party assets</t>
  </si>
  <si>
    <t>Amounts remitted to the Canadian Branch</t>
  </si>
  <si>
    <t>Amounts transferred by the Canadian Branch</t>
  </si>
  <si>
    <t>RWA</t>
  </si>
  <si>
    <t>RWAs - Foreign branches (per CAR)</t>
  </si>
  <si>
    <t>Schedule 6 - Parental Guarantees</t>
  </si>
  <si>
    <t>Non-Capital Guarantees</t>
  </si>
  <si>
    <t>Type of Guarantee</t>
  </si>
  <si>
    <t>Subsidiary/Branch Benefitting from Guarantee</t>
  </si>
  <si>
    <t>Type of Entity</t>
  </si>
  <si>
    <t xml:space="preserve">Jurisdiction of Subsidiary/Branch </t>
  </si>
  <si>
    <t>Primary Regulator of Subsidiary/Branch</t>
  </si>
  <si>
    <t xml:space="preserve">Rating Provider </t>
  </si>
  <si>
    <t>Subsidiary Rating</t>
  </si>
  <si>
    <t>Ultimate Parent Rating</t>
  </si>
  <si>
    <t>Currency of Exposure</t>
  </si>
  <si>
    <t>Authorized Exposure Limit ($ CAD)</t>
  </si>
  <si>
    <t>Outstanding Exposure ($ CAD)</t>
  </si>
  <si>
    <t>Risk Weight</t>
  </si>
  <si>
    <t>Solo TLAC RWA</t>
  </si>
  <si>
    <t>Parental Guarantee Description/Comments</t>
  </si>
  <si>
    <t>Make a selection</t>
  </si>
  <si>
    <t>Total deconsolidated foreign regulated subsidiary RWA</t>
  </si>
  <si>
    <t>Total foreign regulated subsidiary RWA</t>
  </si>
  <si>
    <t>Total foreign branch RWA</t>
  </si>
  <si>
    <t>Total RWA</t>
  </si>
  <si>
    <t>Capital Guarantees</t>
  </si>
  <si>
    <t>Authorized Exposure Limit  ($ CAD)</t>
  </si>
  <si>
    <t>Schedule 7 - Commentary on Material Changes and Drivers</t>
  </si>
  <si>
    <t>Foreign Regulated</t>
  </si>
  <si>
    <t xml:space="preserve">Other key drivers of changes in solo TLAC </t>
  </si>
  <si>
    <r>
      <t xml:space="preserve">Remittances: Subsidiary to parent </t>
    </r>
    <r>
      <rPr>
        <sz val="11"/>
        <color theme="1"/>
        <rFont val="Calibri"/>
        <family val="2"/>
        <scheme val="minor"/>
      </rPr>
      <t>(including dividends, interest, redemptions, buybacks) and/or third-party investors)</t>
    </r>
  </si>
  <si>
    <t>Injections: Parent to subsidiary</t>
  </si>
  <si>
    <t>Management Discussion &amp; Analysis</t>
  </si>
  <si>
    <t>Schedule 8 - Credit Ratings Scales</t>
  </si>
  <si>
    <t>Fitch/S&amp;P/KBRA</t>
  </si>
  <si>
    <t xml:space="preserve">DBRS </t>
  </si>
  <si>
    <t>Moody's</t>
  </si>
  <si>
    <t>CAR Risk Weight</t>
  </si>
  <si>
    <t>Rating</t>
  </si>
  <si>
    <t>AAA</t>
  </si>
  <si>
    <t>Aaa</t>
  </si>
  <si>
    <t>AA+</t>
  </si>
  <si>
    <t>AA (High)</t>
  </si>
  <si>
    <t>Aa1</t>
  </si>
  <si>
    <t>AA</t>
  </si>
  <si>
    <t>Aa2</t>
  </si>
  <si>
    <t>AA-</t>
  </si>
  <si>
    <t>AA (Low)</t>
  </si>
  <si>
    <t>Aa3</t>
  </si>
  <si>
    <t>A+</t>
  </si>
  <si>
    <t>A (High)</t>
  </si>
  <si>
    <t>A-</t>
  </si>
  <si>
    <t>A (Low)</t>
  </si>
  <si>
    <t>BBB+</t>
  </si>
  <si>
    <t>BBB(High)</t>
  </si>
  <si>
    <t>Baa1</t>
  </si>
  <si>
    <t>BBB</t>
  </si>
  <si>
    <t>Baa2</t>
  </si>
  <si>
    <t>BBB-</t>
  </si>
  <si>
    <t>BBB (Low)</t>
  </si>
  <si>
    <t>Baa3</t>
  </si>
  <si>
    <t>BB+</t>
  </si>
  <si>
    <t>BB (High)</t>
  </si>
  <si>
    <t>Ba1</t>
  </si>
  <si>
    <t>BB</t>
  </si>
  <si>
    <t>Ba2</t>
  </si>
  <si>
    <t>BB-</t>
  </si>
  <si>
    <t>BB (Low)</t>
  </si>
  <si>
    <t>Ba3</t>
  </si>
  <si>
    <t>B+</t>
  </si>
  <si>
    <t>B (High)</t>
  </si>
  <si>
    <t>B-</t>
  </si>
  <si>
    <t>B (Low)</t>
  </si>
  <si>
    <t>Below B-</t>
  </si>
  <si>
    <t>Below B (Low)</t>
  </si>
  <si>
    <t>Below B3</t>
  </si>
  <si>
    <t>Unrated</t>
  </si>
  <si>
    <t>Risk Factor</t>
  </si>
  <si>
    <t>Fitch</t>
  </si>
  <si>
    <t>S&amp;P</t>
  </si>
  <si>
    <t>KBRA</t>
  </si>
  <si>
    <t>JCR</t>
  </si>
  <si>
    <t>R&amp;I</t>
  </si>
  <si>
    <t>Entity Rating</t>
  </si>
  <si>
    <t>Risk Charge</t>
  </si>
  <si>
    <t>Foreign regulated consolidated</t>
  </si>
  <si>
    <t>Foreign branch</t>
  </si>
  <si>
    <t xml:space="preserve">Foreign regulated deconsolidated </t>
  </si>
  <si>
    <t>Type of Non-capital Guarantee</t>
  </si>
  <si>
    <t>Line of Credit</t>
  </si>
  <si>
    <t>Letter of Credit</t>
  </si>
  <si>
    <t>Other non-capital guarantee</t>
  </si>
  <si>
    <t>Type of Capital Guarantee</t>
  </si>
  <si>
    <t>Capital Maintenance Agreement</t>
  </si>
  <si>
    <t>Capital Instrument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</si>
</sst>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dd\-mmm\-yyyy"/>
    <numFmt numFmtId="166" formatCode="%###0.00_);\(%###0.00\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trike/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342">
    <xf numFmtId="0" fontId="0" fillId="0" borderId="0" xfId="0"/>
    <xf numFmtId="0" fontId="2" fillId="0" borderId="0" xfId="2"/>
    <xf numFmtId="0" fontId="0" fillId="0" borderId="0" xfId="0" applyAlignment="1">
      <alignment horizontal="center"/>
    </xf>
    <xf numFmtId="0" fontId="2" fillId="0" borderId="0" xfId="2" applyAlignment="1">
      <alignment vertical="center"/>
    </xf>
    <xf numFmtId="0" fontId="4" fillId="2" borderId="0" xfId="0" applyFont="1" applyFill="1" applyAlignment="1">
      <alignment vertical="top" wrapText="1"/>
    </xf>
    <xf numFmtId="3" fontId="4" fillId="0" borderId="3" xfId="2" applyNumberFormat="1" applyFont="1" applyBorder="1" applyAlignment="1">
      <alignment horizontal="right"/>
    </xf>
    <xf numFmtId="3" fontId="4" fillId="0" borderId="2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2" fillId="0" borderId="3" xfId="2" applyNumberFormat="1" applyBorder="1" applyAlignment="1">
      <alignment horizontal="right"/>
    </xf>
    <xf numFmtId="3" fontId="4" fillId="0" borderId="8" xfId="2" applyNumberFormat="1" applyFont="1" applyBorder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8" fillId="0" borderId="2" xfId="2" applyNumberFormat="1" applyFont="1" applyBorder="1" applyAlignment="1">
      <alignment horizontal="right"/>
    </xf>
    <xf numFmtId="3" fontId="8" fillId="0" borderId="3" xfId="2" applyNumberFormat="1" applyFont="1" applyBorder="1" applyAlignment="1">
      <alignment horizontal="right"/>
    </xf>
    <xf numFmtId="3" fontId="0" fillId="0" borderId="0" xfId="0" applyNumberFormat="1"/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7" applyFont="1"/>
    <xf numFmtId="0" fontId="0" fillId="0" borderId="3" xfId="0" applyBorder="1"/>
    <xf numFmtId="0" fontId="5" fillId="3" borderId="3" xfId="2" applyFont="1" applyFill="1" applyBorder="1"/>
    <xf numFmtId="3" fontId="4" fillId="3" borderId="8" xfId="2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 indent="1"/>
    </xf>
    <xf numFmtId="3" fontId="4" fillId="3" borderId="2" xfId="2" applyNumberFormat="1" applyFont="1" applyFill="1" applyBorder="1" applyAlignment="1">
      <alignment horizontal="right"/>
    </xf>
    <xf numFmtId="3" fontId="4" fillId="3" borderId="3" xfId="2" applyNumberFormat="1" applyFont="1" applyFill="1" applyBorder="1" applyAlignment="1">
      <alignment horizontal="right"/>
    </xf>
    <xf numFmtId="3" fontId="8" fillId="3" borderId="3" xfId="2" applyNumberFormat="1" applyFont="1" applyFill="1" applyBorder="1" applyAlignment="1">
      <alignment horizontal="right"/>
    </xf>
    <xf numFmtId="0" fontId="8" fillId="3" borderId="6" xfId="2" applyFont="1" applyFill="1" applyBorder="1" applyAlignment="1">
      <alignment horizontal="center" vertical="center"/>
    </xf>
    <xf numFmtId="9" fontId="0" fillId="0" borderId="3" xfId="1" applyFont="1" applyBorder="1"/>
    <xf numFmtId="0" fontId="5" fillId="0" borderId="3" xfId="0" applyFont="1" applyBorder="1"/>
    <xf numFmtId="0" fontId="14" fillId="0" borderId="0" xfId="2" applyFont="1"/>
    <xf numFmtId="0" fontId="23" fillId="0" borderId="0" xfId="7" applyFont="1" applyFill="1" applyAlignment="1">
      <alignment horizontal="left"/>
    </xf>
    <xf numFmtId="0" fontId="0" fillId="3" borderId="3" xfId="0" applyFill="1" applyBorder="1"/>
    <xf numFmtId="0" fontId="23" fillId="0" borderId="0" xfId="7" applyFont="1" applyFill="1" applyAlignment="1">
      <alignment horizontal="center"/>
    </xf>
    <xf numFmtId="0" fontId="18" fillId="0" borderId="0" xfId="3" quotePrefix="1" applyFont="1" applyAlignment="1">
      <alignment horizontal="left"/>
    </xf>
    <xf numFmtId="0" fontId="5" fillId="0" borderId="0" xfId="0" applyFont="1"/>
    <xf numFmtId="10" fontId="4" fillId="0" borderId="3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0" fontId="23" fillId="3" borderId="0" xfId="7" applyFont="1" applyFill="1" applyAlignment="1">
      <alignment horizontal="left"/>
    </xf>
    <xf numFmtId="0" fontId="4" fillId="2" borderId="3" xfId="0" applyFont="1" applyFill="1" applyBorder="1" applyAlignment="1">
      <alignment wrapText="1"/>
    </xf>
    <xf numFmtId="0" fontId="22" fillId="0" borderId="0" xfId="0" applyFont="1" applyAlignment="1">
      <alignment wrapText="1"/>
    </xf>
    <xf numFmtId="0" fontId="8" fillId="0" borderId="0" xfId="0" applyFont="1" applyAlignment="1">
      <alignment wrapText="1"/>
    </xf>
    <xf numFmtId="10" fontId="0" fillId="0" borderId="0" xfId="1" applyNumberFormat="1" applyFont="1"/>
    <xf numFmtId="0" fontId="4" fillId="2" borderId="0" xfId="0" applyFont="1" applyFill="1" applyAlignment="1">
      <alignment wrapText="1"/>
    </xf>
    <xf numFmtId="0" fontId="18" fillId="3" borderId="3" xfId="3" quotePrefix="1" applyFont="1" applyFill="1" applyBorder="1" applyAlignment="1">
      <alignment horizontal="left"/>
    </xf>
    <xf numFmtId="0" fontId="4" fillId="0" borderId="3" xfId="3" quotePrefix="1" applyFont="1" applyBorder="1" applyAlignment="1">
      <alignment horizontal="left"/>
    </xf>
    <xf numFmtId="0" fontId="15" fillId="3" borderId="0" xfId="0" applyFont="1" applyFill="1"/>
    <xf numFmtId="0" fontId="16" fillId="0" borderId="0" xfId="7" applyFont="1" applyAlignment="1">
      <alignment horizontal="center"/>
    </xf>
    <xf numFmtId="0" fontId="15" fillId="3" borderId="3" xfId="0" applyFont="1" applyFill="1" applyBorder="1" applyAlignment="1">
      <alignment horizontal="left"/>
    </xf>
    <xf numFmtId="0" fontId="15" fillId="3" borderId="3" xfId="0" applyFont="1" applyFill="1" applyBorder="1"/>
    <xf numFmtId="0" fontId="7" fillId="3" borderId="3" xfId="2" applyFont="1" applyFill="1" applyBorder="1" applyAlignment="1">
      <alignment wrapText="1"/>
    </xf>
    <xf numFmtId="0" fontId="7" fillId="3" borderId="3" xfId="2" applyFont="1" applyFill="1" applyBorder="1"/>
    <xf numFmtId="0" fontId="5" fillId="0" borderId="14" xfId="0" applyFont="1" applyBorder="1"/>
    <xf numFmtId="0" fontId="5" fillId="0" borderId="14" xfId="0" quotePrefix="1" applyFont="1" applyBorder="1" applyAlignment="1">
      <alignment horizontal="right"/>
    </xf>
    <xf numFmtId="0" fontId="11" fillId="0" borderId="0" xfId="0" applyFont="1" applyAlignment="1">
      <alignment wrapText="1"/>
    </xf>
    <xf numFmtId="37" fontId="4" fillId="0" borderId="3" xfId="2" applyNumberFormat="1" applyFont="1" applyBorder="1" applyAlignment="1">
      <alignment horizontal="right"/>
    </xf>
    <xf numFmtId="0" fontId="7" fillId="3" borderId="3" xfId="3" applyFont="1" applyFill="1" applyBorder="1"/>
    <xf numFmtId="0" fontId="5" fillId="0" borderId="0" xfId="0" applyFont="1"/>
    <xf numFmtId="3" fontId="4" fillId="0" borderId="1" xfId="2" applyNumberFormat="1" applyFont="1" applyBorder="1" applyAlignment="1">
      <alignment horizontal="right"/>
    </xf>
    <xf numFmtId="9" fontId="2" fillId="0" borderId="0" xfId="1" applyNumberFormat="1" applyFont="1"/>
    <xf numFmtId="9" fontId="0" fillId="0" borderId="0" xfId="1" applyNumberFormat="1" applyFont="1"/>
    <xf numFmtId="0" fontId="2" fillId="0" borderId="0" xfId="2"/>
    <xf numFmtId="3" fontId="10" fillId="0" borderId="2" xfId="2" applyNumberFormat="1" applyFont="1" applyBorder="1" applyAlignment="1">
      <alignment horizontal="right"/>
    </xf>
    <xf numFmtId="3" fontId="10" fillId="0" borderId="3" xfId="2" applyNumberFormat="1" applyFont="1" applyBorder="1" applyAlignment="1">
      <alignment horizontal="right"/>
    </xf>
    <xf numFmtId="0" fontId="8" fillId="3" borderId="1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3" fontId="4" fillId="0" borderId="3" xfId="2" applyNumberFormat="1" applyFont="1" applyFill="1" applyBorder="1" applyAlignment="1">
      <alignment horizontal="right"/>
    </xf>
    <xf numFmtId="0" fontId="2" fillId="0" borderId="0" xfId="2"/>
    <xf numFmtId="0" fontId="2" fillId="0" borderId="9" xfId="2" applyBorder="1"/>
    <xf numFmtId="0" fontId="2" fillId="0" borderId="8" xfId="2" applyBorder="1"/>
    <xf numFmtId="3" fontId="2" fillId="0" borderId="3" xfId="2" applyNumberFormat="1" applyFill="1" applyBorder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0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3" fontId="8" fillId="0" borderId="11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0" fontId="15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/>
    </xf>
    <xf numFmtId="3" fontId="8" fillId="3" borderId="8" xfId="2" applyNumberFormat="1" applyFont="1" applyFill="1" applyBorder="1" applyAlignment="1">
      <alignment horizontal="right"/>
    </xf>
    <xf numFmtId="3" fontId="8" fillId="3" borderId="1" xfId="2" applyNumberFormat="1" applyFont="1" applyFill="1" applyBorder="1" applyAlignment="1">
      <alignment horizontal="right"/>
    </xf>
    <xf numFmtId="0" fontId="20" fillId="0" borderId="15" xfId="0" applyFont="1" applyBorder="1" applyAlignment="1">
      <alignment wrapText="1"/>
    </xf>
    <xf numFmtId="0" fontId="20" fillId="0" borderId="0" xfId="0" applyFont="1" applyAlignment="1">
      <alignment wrapText="1"/>
    </xf>
    <xf numFmtId="0" fontId="4" fillId="0" borderId="0" xfId="0" applyFont="1"/>
    <xf numFmtId="9" fontId="4" fillId="0" borderId="0" xfId="0" applyNumberFormat="1" applyFont="1"/>
    <xf numFmtId="0" fontId="7" fillId="0" borderId="0" xfId="0" applyFont="1" applyAlignment="1">
      <alignment horizontal="left"/>
    </xf>
    <xf numFmtId="0" fontId="5" fillId="0" borderId="0" xfId="0" applyFont="1" applyFill="1"/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37" fontId="0" fillId="5" borderId="3" xfId="9" applyNumberFormat="1" applyFont="1" applyFill="1" applyBorder="1" applyAlignment="1">
      <alignment horizontal="right"/>
    </xf>
    <xf numFmtId="166" fontId="2" fillId="0" borderId="3" xfId="2" applyNumberFormat="1" applyBorder="1"/>
    <xf numFmtId="0" fontId="0" fillId="2" borderId="3" xfId="0" applyFont="1" applyFill="1" applyBorder="1" applyAlignment="1">
      <alignment wrapText="1"/>
    </xf>
    <xf numFmtId="0" fontId="5" fillId="0" borderId="0" xfId="2" applyFont="1" applyFill="1" applyAlignment="1">
      <alignment horizontal="center" wrapText="1"/>
    </xf>
    <xf numFmtId="3" fontId="4" fillId="0" borderId="3" xfId="2" applyNumberFormat="1" applyFont="1" applyBorder="1" applyAlignment="1">
      <alignment horizontal="right" wrapText="1"/>
    </xf>
    <xf numFmtId="0" fontId="2" fillId="0" borderId="0" xfId="2" applyAlignment="1">
      <alignment wrapText="1"/>
    </xf>
    <xf numFmtId="3" fontId="4" fillId="0" borderId="3" xfId="9" applyNumberFormat="1" applyFont="1" applyBorder="1" applyAlignment="1">
      <alignment horizontal="right"/>
    </xf>
    <xf numFmtId="0" fontId="0" fillId="0" borderId="3" xfId="0" applyFont="1" applyBorder="1" applyAlignment="1">
      <alignment horizontal="left" wrapText="1" indent="1"/>
    </xf>
    <xf numFmtId="0" fontId="0" fillId="0" borderId="0" xfId="0" applyFont="1" applyFill="1" applyBorder="1"/>
    <xf numFmtId="3" fontId="4" fillId="5" borderId="3" xfId="2" applyNumberFormat="1" applyFont="1" applyFill="1" applyBorder="1" applyAlignment="1" applyProtection="1">
      <alignment horizontal="right"/>
      <protection locked="0"/>
    </xf>
    <xf numFmtId="0" fontId="2" fillId="0" borderId="0" xfId="2" applyProtection="1">
      <protection locked="0"/>
    </xf>
    <xf numFmtId="0" fontId="4" fillId="0" borderId="0" xfId="2" applyFont="1" applyProtection="1">
      <protection locked="0"/>
    </xf>
    <xf numFmtId="0" fontId="8" fillId="3" borderId="6" xfId="2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 applyProtection="1">
      <alignment horizontal="center" vertical="center"/>
      <protection locked="0"/>
    </xf>
    <xf numFmtId="164" fontId="4" fillId="0" borderId="8" xfId="2" applyNumberFormat="1" applyFont="1" applyBorder="1" applyAlignment="1" applyProtection="1">
      <alignment horizontal="right"/>
      <protection locked="0"/>
    </xf>
    <xf numFmtId="3" fontId="4" fillId="3" borderId="8" xfId="2" applyNumberFormat="1" applyFont="1" applyFill="1" applyBorder="1" applyAlignment="1" applyProtection="1">
      <alignment horizontal="right"/>
      <protection locked="0"/>
    </xf>
    <xf numFmtId="3" fontId="4" fillId="0" borderId="10" xfId="2" applyNumberFormat="1" applyFont="1" applyBorder="1" applyAlignment="1" applyProtection="1">
      <alignment horizontal="right"/>
      <protection locked="0"/>
    </xf>
    <xf numFmtId="3" fontId="4" fillId="0" borderId="8" xfId="2" applyNumberFormat="1" applyFont="1" applyBorder="1" applyAlignment="1" applyProtection="1">
      <alignment horizontal="right"/>
      <protection locked="0"/>
    </xf>
    <xf numFmtId="0" fontId="5" fillId="0" borderId="0" xfId="2" applyFont="1" applyFill="1" applyAlignment="1" applyProtection="1">
      <alignment horizontal="center"/>
    </xf>
    <xf numFmtId="0" fontId="2" fillId="0" borderId="0" xfId="2" applyProtection="1"/>
    <xf numFmtId="0" fontId="7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0" fontId="4" fillId="0" borderId="0" xfId="2" applyFont="1" applyProtection="1"/>
    <xf numFmtId="0" fontId="4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0" fontId="8" fillId="3" borderId="3" xfId="2" applyFont="1" applyFill="1" applyBorder="1" applyAlignment="1" applyProtection="1">
      <alignment horizontal="left" vertical="center"/>
    </xf>
    <xf numFmtId="0" fontId="8" fillId="3" borderId="9" xfId="2" applyFont="1" applyFill="1" applyBorder="1" applyAlignment="1" applyProtection="1">
      <alignment horizontal="left" vertical="center" wrapText="1"/>
    </xf>
    <xf numFmtId="0" fontId="8" fillId="3" borderId="6" xfId="2" applyFont="1" applyFill="1" applyBorder="1" applyAlignment="1" applyProtection="1">
      <alignment horizontal="center" vertical="center"/>
    </xf>
    <xf numFmtId="0" fontId="8" fillId="3" borderId="7" xfId="2" applyFont="1" applyFill="1" applyBorder="1" applyAlignment="1" applyProtection="1">
      <alignment horizontal="left" vertical="center"/>
    </xf>
    <xf numFmtId="0" fontId="8" fillId="3" borderId="3" xfId="2" applyFont="1" applyFill="1" applyBorder="1" applyAlignment="1" applyProtection="1">
      <alignment horizontal="center" vertical="center"/>
    </xf>
    <xf numFmtId="0" fontId="2" fillId="0" borderId="8" xfId="2" applyBorder="1" applyProtection="1"/>
    <xf numFmtId="164" fontId="4" fillId="0" borderId="8" xfId="2" applyNumberFormat="1" applyFont="1" applyBorder="1" applyAlignment="1" applyProtection="1">
      <alignment horizontal="right"/>
    </xf>
    <xf numFmtId="0" fontId="5" fillId="3" borderId="3" xfId="2" applyFont="1" applyFill="1" applyBorder="1" applyProtection="1"/>
    <xf numFmtId="0" fontId="2" fillId="3" borderId="8" xfId="2" applyFill="1" applyBorder="1" applyProtection="1"/>
    <xf numFmtId="3" fontId="4" fillId="3" borderId="8" xfId="2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alignment horizontal="left" indent="1"/>
    </xf>
    <xf numFmtId="0" fontId="4" fillId="0" borderId="10" xfId="0" applyFont="1" applyBorder="1" applyProtection="1"/>
    <xf numFmtId="3" fontId="4" fillId="0" borderId="10" xfId="2" applyNumberFormat="1" applyFont="1" applyBorder="1" applyAlignment="1" applyProtection="1">
      <alignment horizontal="right"/>
    </xf>
    <xf numFmtId="0" fontId="4" fillId="0" borderId="8" xfId="0" applyFont="1" applyBorder="1" applyProtection="1"/>
    <xf numFmtId="3" fontId="4" fillId="0" borderId="8" xfId="2" applyNumberFormat="1" applyFont="1" applyBorder="1" applyAlignment="1" applyProtection="1">
      <alignment horizontal="right"/>
    </xf>
    <xf numFmtId="0" fontId="29" fillId="0" borderId="0" xfId="2" applyFont="1" applyProtection="1">
      <protection locked="0"/>
    </xf>
    <xf numFmtId="0" fontId="8" fillId="5" borderId="1" xfId="2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 applyProtection="1">
      <alignment vertical="center"/>
      <protection locked="0"/>
    </xf>
    <xf numFmtId="0" fontId="8" fillId="5" borderId="12" xfId="2" applyFont="1" applyFill="1" applyBorder="1" applyAlignment="1" applyProtection="1">
      <alignment horizontal="center" vertical="center" wrapText="1"/>
      <protection locked="0"/>
    </xf>
    <xf numFmtId="165" fontId="30" fillId="5" borderId="3" xfId="2" applyNumberFormat="1" applyFont="1" applyFill="1" applyBorder="1" applyProtection="1">
      <protection locked="0"/>
    </xf>
    <xf numFmtId="164" fontId="29" fillId="0" borderId="8" xfId="2" applyNumberFormat="1" applyFont="1" applyBorder="1" applyAlignment="1" applyProtection="1">
      <alignment horizontal="right"/>
      <protection locked="0"/>
    </xf>
    <xf numFmtId="3" fontId="29" fillId="3" borderId="11" xfId="2" applyNumberFormat="1" applyFont="1" applyFill="1" applyBorder="1" applyAlignment="1" applyProtection="1">
      <alignment horizontal="right"/>
      <protection locked="0"/>
    </xf>
    <xf numFmtId="3" fontId="29" fillId="3" borderId="1" xfId="2" applyNumberFormat="1" applyFont="1" applyFill="1" applyBorder="1" applyAlignment="1" applyProtection="1">
      <alignment horizontal="right"/>
      <protection locked="0"/>
    </xf>
    <xf numFmtId="164" fontId="4" fillId="5" borderId="4" xfId="2" applyNumberFormat="1" applyFont="1" applyFill="1" applyBorder="1" applyAlignment="1" applyProtection="1">
      <alignment horizontal="right"/>
      <protection locked="0"/>
    </xf>
    <xf numFmtId="3" fontId="4" fillId="3" borderId="11" xfId="2" applyNumberFormat="1" applyFont="1" applyFill="1" applyBorder="1" applyAlignment="1" applyProtection="1">
      <alignment horizontal="right"/>
      <protection locked="0"/>
    </xf>
    <xf numFmtId="3" fontId="4" fillId="3" borderId="1" xfId="2" applyNumberFormat="1" applyFont="1" applyFill="1" applyBorder="1" applyAlignment="1" applyProtection="1">
      <alignment horizontal="right"/>
      <protection locked="0"/>
    </xf>
    <xf numFmtId="3" fontId="4" fillId="5" borderId="4" xfId="2" applyNumberFormat="1" applyFont="1" applyFill="1" applyBorder="1" applyAlignment="1" applyProtection="1">
      <alignment horizontal="right"/>
      <protection locked="0"/>
    </xf>
    <xf numFmtId="3" fontId="8" fillId="0" borderId="10" xfId="2" applyNumberFormat="1" applyFont="1" applyBorder="1" applyAlignment="1" applyProtection="1">
      <alignment horizontal="right"/>
      <protection locked="0"/>
    </xf>
    <xf numFmtId="3" fontId="8" fillId="0" borderId="3" xfId="2" applyNumberFormat="1" applyFont="1" applyBorder="1" applyAlignment="1" applyProtection="1">
      <alignment horizontal="right"/>
      <protection locked="0"/>
    </xf>
    <xf numFmtId="3" fontId="4" fillId="0" borderId="2" xfId="2" applyNumberFormat="1" applyFont="1" applyBorder="1" applyAlignment="1" applyProtection="1">
      <alignment horizontal="right"/>
      <protection locked="0"/>
    </xf>
    <xf numFmtId="3" fontId="4" fillId="0" borderId="0" xfId="2" applyNumberFormat="1" applyFont="1" applyAlignment="1" applyProtection="1">
      <alignment horizontal="right"/>
      <protection locked="0"/>
    </xf>
    <xf numFmtId="164" fontId="4" fillId="0" borderId="0" xfId="2" applyNumberFormat="1" applyFont="1" applyAlignment="1" applyProtection="1">
      <alignment horizontal="center"/>
      <protection locked="0"/>
    </xf>
    <xf numFmtId="164" fontId="4" fillId="3" borderId="2" xfId="2" applyNumberFormat="1" applyFont="1" applyFill="1" applyBorder="1" applyAlignment="1" applyProtection="1">
      <alignment horizontal="center"/>
      <protection locked="0"/>
    </xf>
    <xf numFmtId="164" fontId="4" fillId="3" borderId="8" xfId="2" applyNumberFormat="1" applyFont="1" applyFill="1" applyBorder="1" applyAlignment="1" applyProtection="1">
      <alignment horizontal="center"/>
      <protection locked="0"/>
    </xf>
    <xf numFmtId="164" fontId="4" fillId="3" borderId="1" xfId="2" applyNumberFormat="1" applyFont="1" applyFill="1" applyBorder="1" applyAlignment="1" applyProtection="1">
      <alignment horizontal="center"/>
      <protection locked="0"/>
    </xf>
    <xf numFmtId="0" fontId="2" fillId="0" borderId="3" xfId="2" applyBorder="1" applyProtection="1">
      <protection locked="0"/>
    </xf>
    <xf numFmtId="37" fontId="4" fillId="0" borderId="3" xfId="2" applyNumberFormat="1" applyFont="1" applyBorder="1" applyAlignment="1" applyProtection="1">
      <alignment horizontal="right"/>
      <protection locked="0"/>
    </xf>
    <xf numFmtId="164" fontId="4" fillId="5" borderId="3" xfId="2" applyNumberFormat="1" applyFont="1" applyFill="1" applyBorder="1" applyAlignment="1" applyProtection="1">
      <alignment horizontal="right"/>
      <protection locked="0"/>
    </xf>
    <xf numFmtId="0" fontId="8" fillId="0" borderId="11" xfId="2" applyFont="1" applyBorder="1" applyAlignment="1" applyProtection="1">
      <alignment horizontal="left" vertical="center"/>
    </xf>
    <xf numFmtId="0" fontId="8" fillId="3" borderId="3" xfId="2" applyFont="1" applyFill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0" fontId="2" fillId="0" borderId="10" xfId="2" applyFont="1" applyBorder="1" applyAlignment="1" applyProtection="1">
      <alignment horizontal="left" indent="1"/>
    </xf>
    <xf numFmtId="0" fontId="4" fillId="2" borderId="2" xfId="2" applyFont="1" applyFill="1" applyBorder="1" applyAlignment="1" applyProtection="1">
      <alignment horizontal="right"/>
    </xf>
    <xf numFmtId="0" fontId="4" fillId="0" borderId="3" xfId="2" applyFont="1" applyBorder="1" applyAlignment="1" applyProtection="1">
      <alignment horizontal="left" wrapText="1" indent="1"/>
    </xf>
    <xf numFmtId="0" fontId="4" fillId="0" borderId="10" xfId="2" applyFont="1" applyFill="1" applyBorder="1" applyAlignment="1" applyProtection="1">
      <alignment horizontal="right" wrapText="1"/>
    </xf>
    <xf numFmtId="0" fontId="8" fillId="0" borderId="10" xfId="2" applyFont="1" applyBorder="1" applyAlignment="1" applyProtection="1">
      <alignment horizontal="left" indent="1"/>
    </xf>
    <xf numFmtId="0" fontId="8" fillId="0" borderId="10" xfId="2" applyFont="1" applyBorder="1" applyAlignment="1" applyProtection="1">
      <alignment horizontal="right"/>
    </xf>
    <xf numFmtId="0" fontId="4" fillId="0" borderId="10" xfId="2" applyFont="1" applyBorder="1" applyAlignment="1" applyProtection="1">
      <alignment horizontal="left" indent="1"/>
    </xf>
    <xf numFmtId="0" fontId="4" fillId="0" borderId="10" xfId="2" applyFont="1" applyBorder="1" applyAlignment="1" applyProtection="1">
      <alignment horizontal="right"/>
    </xf>
    <xf numFmtId="0" fontId="4" fillId="2" borderId="3" xfId="2" applyFont="1" applyFill="1" applyBorder="1" applyAlignment="1" applyProtection="1">
      <alignment horizontal="left" indent="1"/>
    </xf>
    <xf numFmtId="0" fontId="4" fillId="2" borderId="0" xfId="2" applyFont="1" applyFill="1" applyAlignment="1" applyProtection="1">
      <alignment horizontal="left"/>
    </xf>
    <xf numFmtId="0" fontId="2" fillId="0" borderId="3" xfId="2" applyBorder="1" applyAlignment="1" applyProtection="1">
      <alignment horizontal="left" indent="1"/>
    </xf>
    <xf numFmtId="0" fontId="2" fillId="0" borderId="3" xfId="2" applyBorder="1" applyProtection="1"/>
    <xf numFmtId="0" fontId="2" fillId="0" borderId="3" xfId="2" applyBorder="1" applyAlignment="1" applyProtection="1">
      <alignment horizontal="left" indent="2"/>
    </xf>
    <xf numFmtId="0" fontId="4" fillId="0" borderId="3" xfId="2" applyFont="1" applyBorder="1" applyAlignment="1" applyProtection="1">
      <alignment horizontal="left" wrapText="1" indent="2"/>
    </xf>
    <xf numFmtId="0" fontId="8" fillId="5" borderId="3" xfId="2" applyFont="1" applyFill="1" applyBorder="1" applyAlignment="1" applyProtection="1">
      <alignment horizontal="center" vertical="center" wrapText="1"/>
      <protection locked="0"/>
    </xf>
    <xf numFmtId="0" fontId="8" fillId="3" borderId="10" xfId="2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locked="0"/>
    </xf>
    <xf numFmtId="0" fontId="8" fillId="3" borderId="1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center"/>
    </xf>
    <xf numFmtId="0" fontId="8" fillId="3" borderId="12" xfId="2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3" fontId="4" fillId="0" borderId="3" xfId="2" applyNumberFormat="1" applyFont="1" applyBorder="1" applyAlignment="1" applyProtection="1">
      <alignment horizontal="right"/>
      <protection locked="0"/>
    </xf>
    <xf numFmtId="3" fontId="4" fillId="0" borderId="4" xfId="2" applyNumberFormat="1" applyFont="1" applyBorder="1" applyAlignment="1" applyProtection="1">
      <alignment horizontal="right"/>
      <protection locked="0"/>
    </xf>
    <xf numFmtId="164" fontId="4" fillId="5" borderId="3" xfId="2" applyNumberFormat="1" applyFont="1" applyFill="1" applyBorder="1" applyAlignment="1" applyProtection="1">
      <alignment horizontal="center"/>
      <protection locked="0"/>
    </xf>
    <xf numFmtId="3" fontId="4" fillId="0" borderId="7" xfId="2" applyNumberFormat="1" applyFont="1" applyBorder="1" applyAlignment="1" applyProtection="1">
      <alignment horizontal="right"/>
      <protection locked="0"/>
    </xf>
    <xf numFmtId="3" fontId="4" fillId="0" borderId="9" xfId="2" applyNumberFormat="1" applyFont="1" applyBorder="1" applyAlignment="1" applyProtection="1">
      <alignment horizontal="right"/>
      <protection locked="0"/>
    </xf>
    <xf numFmtId="3" fontId="4" fillId="0" borderId="12" xfId="2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3" fontId="4" fillId="0" borderId="11" xfId="2" applyNumberFormat="1" applyFont="1" applyBorder="1" applyAlignment="1" applyProtection="1">
      <alignment horizontal="right"/>
      <protection locked="0"/>
    </xf>
    <xf numFmtId="164" fontId="4" fillId="0" borderId="1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horizontal="left" vertical="center" wrapText="1"/>
    </xf>
    <xf numFmtId="0" fontId="8" fillId="0" borderId="8" xfId="2" applyFont="1" applyBorder="1" applyAlignment="1" applyProtection="1">
      <alignment horizontal="left" vertical="center"/>
    </xf>
    <xf numFmtId="0" fontId="4" fillId="3" borderId="10" xfId="2" applyFont="1" applyFill="1" applyBorder="1" applyProtection="1"/>
    <xf numFmtId="0" fontId="4" fillId="0" borderId="10" xfId="2" applyFont="1" applyBorder="1" applyProtection="1"/>
    <xf numFmtId="0" fontId="8" fillId="0" borderId="0" xfId="2" applyFont="1" applyFill="1" applyAlignment="1" applyProtection="1">
      <alignment horizontal="center"/>
    </xf>
    <xf numFmtId="0" fontId="4" fillId="0" borderId="7" xfId="2" applyFont="1" applyBorder="1" applyAlignment="1" applyProtection="1">
      <alignment horizontal="left" indent="1"/>
    </xf>
    <xf numFmtId="0" fontId="4" fillId="0" borderId="3" xfId="2" applyFont="1" applyBorder="1" applyAlignment="1" applyProtection="1">
      <alignment horizontal="right"/>
    </xf>
    <xf numFmtId="0" fontId="4" fillId="0" borderId="8" xfId="2" applyFont="1" applyBorder="1" applyAlignment="1" applyProtection="1">
      <alignment horizontal="left" indent="1"/>
    </xf>
    <xf numFmtId="0" fontId="2" fillId="0" borderId="8" xfId="0" applyFont="1" applyBorder="1" applyAlignment="1" applyProtection="1">
      <alignment horizontal="right"/>
    </xf>
    <xf numFmtId="0" fontId="2" fillId="0" borderId="7" xfId="2" applyFont="1" applyBorder="1" applyAlignment="1" applyProtection="1">
      <alignment horizontal="left" indent="1"/>
    </xf>
    <xf numFmtId="0" fontId="4" fillId="0" borderId="2" xfId="2" applyFont="1" applyBorder="1" applyAlignment="1" applyProtection="1">
      <alignment horizontal="right" vertical="center"/>
    </xf>
    <xf numFmtId="0" fontId="4" fillId="2" borderId="2" xfId="2" applyFont="1" applyFill="1" applyBorder="1" applyAlignment="1" applyProtection="1">
      <alignment horizontal="left" indent="1"/>
    </xf>
    <xf numFmtId="0" fontId="2" fillId="2" borderId="2" xfId="2" applyFont="1" applyFill="1" applyBorder="1" applyAlignment="1" applyProtection="1">
      <alignment horizontal="left" indent="1"/>
    </xf>
    <xf numFmtId="0" fontId="4" fillId="2" borderId="8" xfId="2" applyFont="1" applyFill="1" applyBorder="1" applyAlignment="1" applyProtection="1">
      <alignment horizontal="left" indent="1"/>
    </xf>
    <xf numFmtId="0" fontId="4" fillId="0" borderId="8" xfId="2" applyFont="1" applyBorder="1" applyAlignment="1" applyProtection="1">
      <alignment horizontal="right"/>
    </xf>
    <xf numFmtId="0" fontId="4" fillId="3" borderId="8" xfId="2" applyFont="1" applyFill="1" applyBorder="1" applyProtection="1"/>
    <xf numFmtId="0" fontId="8" fillId="3" borderId="3" xfId="2" applyFont="1" applyFill="1" applyBorder="1" applyProtection="1"/>
    <xf numFmtId="0" fontId="4" fillId="0" borderId="8" xfId="2" applyFont="1" applyBorder="1" applyAlignment="1" applyProtection="1">
      <alignment horizontal="right" wrapText="1"/>
    </xf>
    <xf numFmtId="9" fontId="2" fillId="0" borderId="0" xfId="2" applyNumberFormat="1" applyProtection="1"/>
    <xf numFmtId="0" fontId="5" fillId="0" borderId="0" xfId="0" applyFont="1" applyProtection="1">
      <protection locked="0"/>
    </xf>
    <xf numFmtId="0" fontId="0" fillId="5" borderId="4" xfId="0" applyFill="1" applyBorder="1" applyProtection="1">
      <protection locked="0"/>
    </xf>
    <xf numFmtId="10" fontId="0" fillId="0" borderId="4" xfId="1" applyNumberFormat="1" applyFont="1" applyBorder="1" applyAlignment="1" applyProtection="1">
      <alignment horizontal="right"/>
      <protection locked="0"/>
    </xf>
    <xf numFmtId="3" fontId="0" fillId="0" borderId="4" xfId="0" applyNumberFormat="1" applyBorder="1" applyAlignment="1" applyProtection="1">
      <alignment horizontal="right"/>
      <protection locked="0"/>
    </xf>
    <xf numFmtId="0" fontId="0" fillId="5" borderId="3" xfId="0" applyFill="1" applyBorder="1" applyProtection="1">
      <protection locked="0"/>
    </xf>
    <xf numFmtId="3" fontId="0" fillId="0" borderId="3" xfId="0" applyNumberFormat="1" applyBorder="1" applyAlignment="1" applyProtection="1">
      <alignment horizontal="right"/>
      <protection locked="0"/>
    </xf>
    <xf numFmtId="0" fontId="0" fillId="5" borderId="6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5" fillId="5" borderId="3" xfId="0" applyFont="1" applyFill="1" applyBorder="1" applyProtection="1">
      <protection locked="0"/>
    </xf>
    <xf numFmtId="0" fontId="5" fillId="5" borderId="6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horizontal="right" vertical="center"/>
      <protection locked="0"/>
    </xf>
    <xf numFmtId="0" fontId="5" fillId="3" borderId="9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righ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5" fillId="3" borderId="14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 applyProtection="1">
      <alignment horizontal="right"/>
      <protection locked="0"/>
    </xf>
    <xf numFmtId="0" fontId="5" fillId="3" borderId="11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Fill="1" applyProtection="1">
      <protection locked="0"/>
    </xf>
    <xf numFmtId="9" fontId="0" fillId="0" borderId="3" xfId="0" applyNumberFormat="1" applyBorder="1" applyProtection="1">
      <protection locked="0"/>
    </xf>
    <xf numFmtId="9" fontId="0" fillId="5" borderId="3" xfId="0" applyNumberFormat="1" applyFill="1" applyBorder="1" applyProtection="1"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0" fontId="5" fillId="3" borderId="7" xfId="0" applyFont="1" applyFill="1" applyBorder="1" applyAlignment="1" applyProtection="1">
      <alignment horizontal="right"/>
      <protection locked="0"/>
    </xf>
    <xf numFmtId="0" fontId="5" fillId="3" borderId="9" xfId="0" applyFont="1" applyFill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20" fillId="3" borderId="3" xfId="0" applyFont="1" applyFill="1" applyBorder="1" applyAlignment="1" applyProtection="1">
      <alignment horizontal="center" vertical="top" wrapText="1"/>
    </xf>
    <xf numFmtId="0" fontId="32" fillId="3" borderId="3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4" fillId="0" borderId="2" xfId="2" applyFont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0" fontId="8" fillId="3" borderId="2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 indent="1"/>
    </xf>
    <xf numFmtId="0" fontId="8" fillId="2" borderId="1" xfId="2" applyFont="1" applyFill="1" applyBorder="1" applyAlignment="1">
      <alignment horizontal="left" indent="1"/>
    </xf>
    <xf numFmtId="0" fontId="17" fillId="3" borderId="0" xfId="7" applyFont="1" applyFill="1" applyAlignment="1" applyProtection="1">
      <alignment horizontal="center"/>
    </xf>
    <xf numFmtId="0" fontId="8" fillId="3" borderId="2" xfId="2" applyFont="1" applyFill="1" applyBorder="1" applyAlignment="1" applyProtection="1">
      <alignment horizontal="left" vertical="center"/>
    </xf>
    <xf numFmtId="0" fontId="23" fillId="3" borderId="0" xfId="7" applyFont="1" applyFill="1" applyAlignment="1" applyProtection="1">
      <alignment horizont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19" fillId="3" borderId="3" xfId="0" applyFont="1" applyFill="1" applyBorder="1" applyAlignment="1" applyProtection="1">
      <alignment horizontal="center" vertical="top" wrapText="1"/>
    </xf>
    <xf numFmtId="0" fontId="0" fillId="5" borderId="2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0" borderId="0" xfId="0" applyBorder="1"/>
    <xf numFmtId="0" fontId="28" fillId="0" borderId="11" xfId="3" quotePrefix="1" applyFont="1" applyBorder="1" applyAlignment="1">
      <alignment horizontal="left"/>
    </xf>
    <xf numFmtId="0" fontId="25" fillId="0" borderId="0" xfId="3" applyFont="1" applyAlignment="1">
      <alignment horizontal="left" wrapText="1"/>
    </xf>
    <xf numFmtId="0" fontId="27" fillId="0" borderId="0" xfId="0" applyFont="1" applyAlignment="1">
      <alignment horizontal="center"/>
    </xf>
    <xf numFmtId="0" fontId="28" fillId="0" borderId="11" xfId="0" applyFont="1" applyBorder="1" applyAlignment="1">
      <alignment horizontal="left" vertical="top"/>
    </xf>
    <xf numFmtId="0" fontId="14" fillId="5" borderId="3" xfId="2" applyFont="1" applyFill="1" applyBorder="1" applyAlignment="1"/>
    <xf numFmtId="0" fontId="4" fillId="0" borderId="2" xfId="2" applyFont="1" applyBorder="1" applyAlignment="1">
      <alignment horizontal="left" indent="1"/>
    </xf>
    <xf numFmtId="0" fontId="4" fillId="0" borderId="1" xfId="2" applyFont="1" applyBorder="1" applyAlignment="1">
      <alignment horizontal="left" indent="1"/>
    </xf>
    <xf numFmtId="0" fontId="8" fillId="3" borderId="2" xfId="2" applyFont="1" applyFill="1" applyBorder="1" applyAlignment="1"/>
    <xf numFmtId="0" fontId="8" fillId="3" borderId="1" xfId="2" applyFont="1" applyFill="1" applyBorder="1" applyAlignment="1"/>
    <xf numFmtId="0" fontId="4" fillId="0" borderId="2" xfId="2" applyFont="1" applyBorder="1" applyAlignment="1">
      <alignment horizontal="left" wrapText="1" indent="1"/>
    </xf>
    <xf numFmtId="0" fontId="4" fillId="0" borderId="1" xfId="2" applyFont="1" applyBorder="1" applyAlignment="1">
      <alignment horizontal="left" wrapText="1" indent="1"/>
    </xf>
    <xf numFmtId="0" fontId="8" fillId="2" borderId="8" xfId="2" applyFont="1" applyFill="1" applyBorder="1" applyAlignment="1">
      <alignment horizontal="center"/>
    </xf>
    <xf numFmtId="0" fontId="2" fillId="0" borderId="2" xfId="2" applyBorder="1" applyAlignment="1">
      <alignment horizontal="left" wrapText="1" indent="1"/>
    </xf>
    <xf numFmtId="0" fontId="2" fillId="0" borderId="1" xfId="2" applyBorder="1" applyAlignment="1">
      <alignment horizontal="left" wrapText="1" indent="1"/>
    </xf>
    <xf numFmtId="0" fontId="8" fillId="3" borderId="2" xfId="2" applyFont="1" applyFill="1" applyBorder="1" applyAlignment="1">
      <alignment horizontal="left"/>
    </xf>
    <xf numFmtId="0" fontId="8" fillId="3" borderId="1" xfId="2" applyFont="1" applyFill="1" applyBorder="1" applyAlignment="1">
      <alignment horizontal="left"/>
    </xf>
    <xf numFmtId="0" fontId="8" fillId="2" borderId="2" xfId="2" applyFont="1" applyFill="1" applyBorder="1" applyAlignment="1">
      <alignment horizontal="left" indent="1"/>
    </xf>
    <xf numFmtId="0" fontId="8" fillId="2" borderId="1" xfId="2" applyFont="1" applyFill="1" applyBorder="1" applyAlignment="1">
      <alignment horizontal="left" indent="1"/>
    </xf>
    <xf numFmtId="0" fontId="4" fillId="2" borderId="2" xfId="2" applyFont="1" applyFill="1" applyBorder="1" applyAlignment="1">
      <alignment horizontal="left" wrapText="1" indent="1"/>
    </xf>
    <xf numFmtId="0" fontId="4" fillId="2" borderId="1" xfId="2" applyFont="1" applyFill="1" applyBorder="1" applyAlignment="1">
      <alignment horizontal="left" wrapText="1" indent="1"/>
    </xf>
    <xf numFmtId="0" fontId="4" fillId="2" borderId="2" xfId="2" applyFont="1" applyFill="1" applyBorder="1" applyAlignment="1">
      <alignment horizontal="left" indent="1"/>
    </xf>
    <xf numFmtId="0" fontId="4" fillId="2" borderId="1" xfId="2" applyFont="1" applyFill="1" applyBorder="1" applyAlignment="1">
      <alignment horizontal="left" indent="1"/>
    </xf>
    <xf numFmtId="0" fontId="24" fillId="0" borderId="2" xfId="2" applyFont="1" applyBorder="1" applyAlignment="1">
      <alignment horizontal="left" indent="1"/>
    </xf>
    <xf numFmtId="0" fontId="24" fillId="0" borderId="1" xfId="2" applyFont="1" applyBorder="1" applyAlignment="1">
      <alignment horizontal="left" indent="1"/>
    </xf>
    <xf numFmtId="0" fontId="23" fillId="3" borderId="0" xfId="7" applyFont="1" applyFill="1" applyAlignment="1">
      <alignment horizontal="center"/>
    </xf>
    <xf numFmtId="0" fontId="7" fillId="0" borderId="0" xfId="2" applyFont="1" applyAlignment="1">
      <alignment horizontal="left" vertical="center"/>
    </xf>
    <xf numFmtId="0" fontId="8" fillId="3" borderId="8" xfId="2" applyFont="1" applyFill="1" applyBorder="1" applyAlignment="1"/>
    <xf numFmtId="0" fontId="9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0" fontId="5" fillId="3" borderId="2" xfId="2" applyFont="1" applyFill="1" applyBorder="1" applyAlignment="1"/>
    <xf numFmtId="0" fontId="5" fillId="3" borderId="1" xfId="2" applyFont="1" applyFill="1" applyBorder="1" applyAlignment="1"/>
    <xf numFmtId="0" fontId="4" fillId="0" borderId="2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7" fillId="0" borderId="11" xfId="2" applyFont="1" applyBorder="1" applyAlignment="1">
      <alignment horizontal="left" vertical="center"/>
    </xf>
    <xf numFmtId="0" fontId="4" fillId="2" borderId="8" xfId="2" applyFont="1" applyFill="1" applyBorder="1" applyAlignment="1"/>
    <xf numFmtId="0" fontId="17" fillId="3" borderId="0" xfId="7" applyFont="1" applyFill="1" applyAlignment="1" applyProtection="1">
      <alignment horizontal="center"/>
    </xf>
    <xf numFmtId="0" fontId="18" fillId="0" borderId="0" xfId="2" applyFont="1" applyFill="1" applyAlignment="1" applyProtection="1">
      <alignment horizontal="left" vertical="center"/>
    </xf>
    <xf numFmtId="0" fontId="8" fillId="3" borderId="2" xfId="2" applyFont="1" applyFill="1" applyBorder="1" applyAlignment="1" applyProtection="1">
      <alignment horizontal="left" vertical="center"/>
    </xf>
    <xf numFmtId="0" fontId="8" fillId="3" borderId="1" xfId="2" applyFont="1" applyFill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left" indent="1"/>
    </xf>
    <xf numFmtId="0" fontId="4" fillId="0" borderId="1" xfId="2" applyFont="1" applyBorder="1" applyAlignment="1" applyProtection="1">
      <alignment horizontal="left" indent="1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5" borderId="1" xfId="0" applyFill="1" applyBorder="1" applyAlignment="1" applyProtection="1">
      <protection locked="0"/>
    </xf>
    <xf numFmtId="0" fontId="23" fillId="3" borderId="0" xfId="7" applyFont="1" applyFill="1" applyAlignment="1" applyProtection="1">
      <alignment horizont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8" xfId="0" applyFont="1" applyFill="1" applyBorder="1" applyAlignment="1" applyProtection="1">
      <alignment horizontal="left"/>
      <protection locked="0"/>
    </xf>
    <xf numFmtId="0" fontId="21" fillId="4" borderId="16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 applyProtection="1">
      <alignment horizontal="center"/>
      <protection locked="0"/>
    </xf>
    <xf numFmtId="0" fontId="19" fillId="3" borderId="3" xfId="0" applyFont="1" applyFill="1" applyBorder="1" applyAlignment="1" applyProtection="1">
      <alignment horizontal="center" vertical="top" wrapText="1"/>
    </xf>
    <xf numFmtId="0" fontId="0" fillId="5" borderId="10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3" fontId="0" fillId="3" borderId="7" xfId="0" applyNumberFormat="1" applyFill="1" applyBorder="1" applyAlignment="1" applyProtection="1">
      <alignment horizontal="center"/>
      <protection locked="0"/>
    </xf>
    <xf numFmtId="3" fontId="0" fillId="3" borderId="9" xfId="0" applyNumberFormat="1" applyFill="1" applyBorder="1" applyAlignment="1" applyProtection="1">
      <alignment horizontal="center"/>
      <protection locked="0"/>
    </xf>
    <xf numFmtId="3" fontId="0" fillId="3" borderId="12" xfId="0" applyNumberForma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3" fontId="0" fillId="3" borderId="0" xfId="0" applyNumberFormat="1" applyFill="1" applyBorder="1" applyAlignment="1" applyProtection="1">
      <alignment horizontal="center"/>
      <protection locked="0"/>
    </xf>
    <xf numFmtId="3" fontId="0" fillId="3" borderId="14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5" fillId="3" borderId="9" xfId="0" applyFont="1" applyFill="1" applyBorder="1" applyAlignment="1" applyProtection="1">
      <alignment horizontal="left"/>
      <protection locked="0"/>
    </xf>
    <xf numFmtId="0" fontId="5" fillId="3" borderId="12" xfId="0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14" xfId="0" applyFont="1" applyFill="1" applyBorder="1" applyAlignment="1" applyProtection="1">
      <alignment horizontal="left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0" fontId="5" fillId="3" borderId="13" xfId="0" applyFont="1" applyFill="1" applyBorder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0" xfId="0" applyBorder="1" applyAlignment="1"/>
    <xf numFmtId="0" fontId="5" fillId="3" borderId="17" xfId="2" applyFont="1" applyFill="1" applyBorder="1" applyAlignment="1"/>
    <xf numFmtId="0" fontId="5" fillId="3" borderId="0" xfId="2" applyFont="1" applyFill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0" xfId="2" applyFont="1" applyFill="1" applyAlignment="1">
      <alignment horizontal="center" vertical="center"/>
    </xf>
  </cellXfs>
  <cellStyles count="10">
    <cellStyle name="Comma" xfId="9" builtinId="3"/>
    <cellStyle name="Hyperlink" xfId="7" builtinId="8"/>
    <cellStyle name="Normal" xfId="0" builtinId="0"/>
    <cellStyle name="Normal 172 2" xfId="8" xr:uid="{A78355A8-E61C-4131-AAF0-AEAA8CDBA814}"/>
    <cellStyle name="Normal 2" xfId="2" xr:uid="{00000000-0005-0000-0000-000003000000}"/>
    <cellStyle name="Normal 2 10 3" xfId="6" xr:uid="{F0DFA71C-2834-4CC3-8044-D2EB1B1A978C}"/>
    <cellStyle name="Normal 2 11 2 2 2" xfId="5" xr:uid="{B367337D-A6E1-4DFA-816D-D74F369BAEC2}"/>
    <cellStyle name="Normal 3" xfId="4" xr:uid="{407E4F16-6A53-43B6-AFB8-2083F5653DC5}"/>
    <cellStyle name="Normal_CCOVER" xfId="3" xr:uid="{86CBD5B2-570E-433F-989F-95FC349F3A6D}"/>
    <cellStyle name="Percent" xfId="1" builtinId="5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alcChain" Target="calcChain.xml"/><Relationship Id="rId27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585304</xdr:colOff>
      <xdr:row>1</xdr:row>
      <xdr:rowOff>59404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14049875-3F35-4EDD-AAD6-37A6C7E7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6154" cy="376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Documents%20and%20Settings/LeungD/Local%20Settings/Temporary%20Internet%20Files/OLK8/Q4%202003%20ISI%20Boa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d00ta573\lavori%20cipi\Lavori%20CIPI\ROMAGEST\File%20vuo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Financial/IAD/AVR/2001/QTR4/FinalAVR-Dec200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pace.osfi-bsif.gc.ca/Financial/IAD/AVR/2002/Qtr4/AVR-Q4-2002BAadj#3arclightCO'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Actual"/>
      <sheetName val="Notes1"/>
      <sheetName val="Notes2"/>
      <sheetName val="Notes3"/>
      <sheetName val="Cover"/>
      <sheetName val="BS"/>
      <sheetName val="P&amp;L"/>
      <sheetName val="P&amp;L-YTD"/>
      <sheetName val="Rev Per Trade"/>
      <sheetName val="Trade Mix"/>
      <sheetName val="Volume Stats"/>
      <sheetName val="TSE vs ISI Vol"/>
      <sheetName val="Spot AUA"/>
      <sheetName val="Key Fin Meas 1"/>
      <sheetName val="Key Fin Meas 2"/>
      <sheetName val="ActVSPlan"/>
      <sheetName val="Q4-(01)&amp;(02)"/>
      <sheetName val="Input-VarAnal-Q4"/>
      <sheetName val="Instructions"/>
      <sheetName val="YTD SUMMARY"/>
      <sheetName val="detail FY06 vs FY07"/>
      <sheetName val="QTR SUMMARY"/>
      <sheetName val="DETAIL_CURR QTR vs PRIOR QTR"/>
      <sheetName val="current LOOKUP"/>
      <sheetName val="PPS_FY07"/>
      <sheetName val="pps_fy06"/>
      <sheetName val="board exec Summary"/>
      <sheetName val="board Revenue_Quarter"/>
      <sheetName val="Board revenue_YTD"/>
      <sheetName val="board Expenses_quarter"/>
      <sheetName val="Board expense_YTD"/>
      <sheetName val="NIX_ROE"/>
      <sheetName val="Contents "/>
      <sheetName val="App. 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Foglio2"/>
      <sheetName val="Foglio3"/>
      <sheetName val="Tav.22 Rischio di Credito"/>
      <sheetName val="SP puntuale"/>
      <sheetName val="TASSI1"/>
      <sheetName val="TASSI2"/>
      <sheetName val="Totale"/>
      <sheetName val="MacroA"/>
      <sheetName val="MensiCosti"/>
      <sheetName val="Settore composizione"/>
      <sheetName val="Tav.23 Sofferenze dettaglio"/>
      <sheetName val="Oneri di Gestione"/>
      <sheetName val="Volumi"/>
      <sheetName val="Serie2 (last but not least)"/>
      <sheetName val="Luciolli"/>
      <sheetName val="semaforo"/>
      <sheetName val="ALESSANDRI"/>
      <sheetName val="SP medio"/>
      <sheetName val="ProfittiOperFinanziarie"/>
      <sheetName val="#RIF"/>
      <sheetName val="Patrimonio netto"/>
      <sheetName val="File vuoto"/>
      <sheetName val="Intermediazione"/>
      <sheetName val="totale patr."/>
      <sheetName val="R&amp;R_Il Sole 24 Ore"/>
      <sheetName val="6_GPF &amp; GPM"/>
      <sheetName val="8_Titoli"/>
      <sheetName val="9_Costo personale"/>
      <sheetName val="10_Spese Amm. &amp; Rett.Acc "/>
      <sheetName val="11_Fiscalità"/>
      <sheetName val="Control"/>
      <sheetName val="14. Tables"/>
      <sheetName val="HQ Balancing F18 Plan"/>
      <sheetName val="13. FX Rates"/>
      <sheetName val="Sheet2"/>
      <sheetName val="quarterly income and e&amp;p"/>
      <sheetName val="98IN03AT"/>
      <sheetName val="Datos"/>
      <sheetName val="Sheet1"/>
      <sheetName val="LCR by business"/>
      <sheetName val="[͘_x0000__x0004__x0000__x0000__x0000__x0000__x0000__x0000_䞬е_x0000__x0000__x0000__x0000__x0000__x0000__x0000__x0000__xd978_͘_x0000__x0000__x0019__x0000__x0000__x0000__x0000__x0000_"/>
      <sheetName val="Tav_22_Rischio_di_Credito"/>
      <sheetName val="SP_puntuale"/>
      <sheetName val="Settore_composizione"/>
      <sheetName val="Tav_23_Sofferenze_dettaglio"/>
      <sheetName val="Oneri_di_Gestione"/>
      <sheetName val="Serie2_(last_but_not_least)"/>
      <sheetName val="SP_medio"/>
      <sheetName val="Patrimonio_netto"/>
      <sheetName val="File_vuoto"/>
      <sheetName val="totale_patr_"/>
      <sheetName val="R&amp;R_Il_Sole_24_Ore"/>
      <sheetName val="6_GPF_&amp;_GPM"/>
      <sheetName val="9_Costo_personale"/>
      <sheetName val="10_Spese_Amm__&amp;_Rett_Acc_"/>
      <sheetName val="quarterly_income_and_e&amp;p"/>
      <sheetName val="[͘䞬е͘"/>
      <sheetName val="Tav_22 Rischio di Credito"/>
      <sheetName val="Tav_23 Sofferenze dettaglio"/>
      <sheetName val="Serie2 _last but not least_"/>
      <sheetName val="100"/>
      <sheetName val="Relevant&gt;&gt;&gt;"/>
      <sheetName val="Relevant &gt;&gt;&gt;"/>
      <sheetName val="[͘"/>
      <sheetName val="italy"/>
      <sheetName val="Tav_22_Rischio_di_Credito1"/>
      <sheetName val="SP_puntuale1"/>
      <sheetName val="Settore_composizione1"/>
      <sheetName val="Tav_23_Sofferenze_dettaglio1"/>
      <sheetName val="Oneri_di_Gestione1"/>
      <sheetName val="Serie2_(last_but_not_least)1"/>
      <sheetName val="SP_medio1"/>
      <sheetName val="Patrimonio_netto1"/>
      <sheetName val="File_vuoto1"/>
      <sheetName val="totale_patr_1"/>
      <sheetName val="R&amp;R_Il_Sole_24_Ore1"/>
      <sheetName val="6_GPF_&amp;_GPM1"/>
      <sheetName val="9_Costo_personale1"/>
      <sheetName val="10_Spese_Amm__&amp;_Rett_Acc_1"/>
      <sheetName val="quarterly_income_and_e&amp;p1"/>
      <sheetName val="LCR_by_business"/>
      <sheetName val="Tav_22_Rischio_di_Credito2"/>
      <sheetName val="Tav_23_Sofferenze_dettaglio2"/>
      <sheetName val="Serie2__last_but_not_least_"/>
      <sheetName val="Relevant_&gt;&gt;&gt;"/>
      <sheetName val="EcoGraph"/>
      <sheetName val="CD"/>
      <sheetName val="Tav_22_Rischio_di_Credito3"/>
      <sheetName val="SP_puntuale2"/>
      <sheetName val="Settore_composizione2"/>
      <sheetName val="Tav_23_Sofferenze_dettaglio3"/>
      <sheetName val="Oneri_di_Gestione2"/>
      <sheetName val="Serie2_(last_but_not_least)2"/>
      <sheetName val="SP_medio2"/>
      <sheetName val="Patrimonio_netto2"/>
      <sheetName val="File_vuoto2"/>
      <sheetName val="totale_patr_2"/>
      <sheetName val="R&amp;R_Il_Sole_24_Ore2"/>
      <sheetName val="6_GPF_&amp;_GPM2"/>
      <sheetName val="9_Costo_personale2"/>
      <sheetName val="10_Spese_Amm__&amp;_Rett_Acc_2"/>
      <sheetName val="quarterly_income_and_e&amp;p2"/>
      <sheetName val="LCR_by_business1"/>
      <sheetName val="Tav_22_Rischio_di_Credito4"/>
      <sheetName val="Tav_23_Sofferenze_dettaglio4"/>
      <sheetName val="Serie2__last_but_not_least_1"/>
      <sheetName val="Relevant_&gt;&gt;&gt;1"/>
      <sheetName val="Auswahlboxen"/>
      <sheetName val="Summary"/>
      <sheetName val="Summary M-o-M"/>
      <sheetName val="CognosData"/>
      <sheetName val="Hilfpivots"/>
      <sheetName val="Meldeeinheiten"/>
      <sheetName val="Support Table"/>
      <sheetName val="CE cons al 31.03"/>
      <sheetName val="p.11"/>
      <sheetName val="p.12"/>
      <sheetName val="Mapping"/>
      <sheetName val="Support tables"/>
      <sheetName val="HELP"/>
      <sheetName val="Map"/>
      <sheetName val="Dropdown menus"/>
      <sheetName val="Data validation"/>
      <sheetName val="InitiativeList"/>
      <sheetName val="Tav_22_Rischio_di_Credito5"/>
      <sheetName val="SP_puntuale3"/>
      <sheetName val="Settore_composizione3"/>
      <sheetName val="Tav_23_Sofferenze_dettaglio5"/>
      <sheetName val="Oneri_di_Gestione3"/>
      <sheetName val="Serie2_(last_but_not_least)3"/>
      <sheetName val="SP_medio3"/>
      <sheetName val="Patrimonio_netto3"/>
      <sheetName val="File_vuoto3"/>
      <sheetName val="totale_patr_3"/>
      <sheetName val="R&amp;R_Il_Sole_24_Ore3"/>
      <sheetName val="6_GPF_&amp;_GPM3"/>
      <sheetName val="9_Costo_personale3"/>
      <sheetName val="10_Spese_Amm__&amp;_Rett_Acc_3"/>
      <sheetName val="quarterly_income_and_e&amp;p3"/>
      <sheetName val="LCR_by_business2"/>
      <sheetName val="Tav_22_Rischio_di_Credito6"/>
      <sheetName val="Tav_23_Sofferenze_dettaglio6"/>
      <sheetName val="Serie2__last_but_not_least_2"/>
      <sheetName val="Relevant_&gt;&gt;&gt;2"/>
      <sheetName val="Summary_M-o-M"/>
      <sheetName val="Support_Table"/>
      <sheetName val="CE_cons_al_31_03"/>
      <sheetName val="p_11"/>
      <sheetName val="p_12"/>
      <sheetName val="Support_tables"/>
      <sheetName val="Dropdown_menus"/>
      <sheetName val="Data_validation"/>
      <sheetName val="Tav_22_Rischio_di_Credito7"/>
      <sheetName val="SP_puntuale4"/>
      <sheetName val="Settore_composizione4"/>
      <sheetName val="Tav_23_Sofferenze_dettaglio7"/>
      <sheetName val="Oneri_di_Gestione4"/>
      <sheetName val="Serie2_(last_but_not_least)4"/>
      <sheetName val="SP_medio4"/>
      <sheetName val="Patrimonio_netto4"/>
      <sheetName val="File_vuoto4"/>
      <sheetName val="totale_patr_4"/>
      <sheetName val="R&amp;R_Il_Sole_24_Ore4"/>
      <sheetName val="6_GPF_&amp;_GPM4"/>
      <sheetName val="9_Costo_personale4"/>
      <sheetName val="10_Spese_Amm__&amp;_Rett_Acc_4"/>
      <sheetName val="quarterly_income_and_e&amp;p4"/>
      <sheetName val="LCR_by_business3"/>
      <sheetName val="Tav_22_Rischio_di_Credito8"/>
      <sheetName val="Tav_23_Sofferenze_dettaglio8"/>
      <sheetName val="Serie2__last_but_not_least_3"/>
      <sheetName val="Relevant_&gt;&gt;&gt;3"/>
      <sheetName val="Summary_M-o-M1"/>
      <sheetName val="Support_Table1"/>
      <sheetName val="CE_cons_al_31_031"/>
      <sheetName val="p_111"/>
      <sheetName val="p_121"/>
      <sheetName val="Support_tables1"/>
      <sheetName val="Dropdown_menus1"/>
      <sheetName val="Data_validation1"/>
      <sheetName val="Tav_22_Rischio_di_Credito9"/>
      <sheetName val="SP_puntuale5"/>
      <sheetName val="Settore_composizione5"/>
      <sheetName val="Tav_23_Sofferenze_dettaglio9"/>
      <sheetName val="Oneri_di_Gestione5"/>
      <sheetName val="Serie2_(last_but_not_least)5"/>
      <sheetName val="SP_medio5"/>
      <sheetName val="Patrimonio_netto5"/>
      <sheetName val="File_vuoto5"/>
      <sheetName val="totale_patr_5"/>
      <sheetName val="R&amp;R_Il_Sole_24_Ore5"/>
      <sheetName val="6_GPF_&amp;_GPM5"/>
      <sheetName val="9_Costo_personale5"/>
      <sheetName val="10_Spese_Amm__&amp;_Rett_Acc_5"/>
      <sheetName val="quarterly_income_and_e&amp;p5"/>
      <sheetName val="LCR_by_business4"/>
      <sheetName val="Tav_22_Rischio_di_Credito10"/>
      <sheetName val="Tav_23_Sofferenze_dettaglio10"/>
      <sheetName val="Serie2__last_but_not_least_4"/>
      <sheetName val="Relevant_&gt;&gt;&gt;4"/>
      <sheetName val="Summary_M-o-M2"/>
      <sheetName val="Support_Table2"/>
      <sheetName val="CE_cons_al_31_032"/>
      <sheetName val="p_112"/>
      <sheetName val="p_122"/>
      <sheetName val="Support_tables2"/>
      <sheetName val="Dropdown_menus2"/>
      <sheetName val="Data_validation2"/>
      <sheetName val="Tav_22_Rischio_di_Credito11"/>
      <sheetName val="SP_puntuale6"/>
      <sheetName val="Settore_composizione6"/>
      <sheetName val="Tav_23_Sofferenze_dettaglio11"/>
      <sheetName val="Oneri_di_Gestione6"/>
      <sheetName val="Serie2_(last_but_not_least)6"/>
      <sheetName val="SP_medio6"/>
      <sheetName val="Patrimonio_netto6"/>
      <sheetName val="File_vuoto6"/>
      <sheetName val="totale_patr_6"/>
      <sheetName val="R&amp;R_Il_Sole_24_Ore6"/>
      <sheetName val="6_GPF_&amp;_GPM6"/>
      <sheetName val="9_Costo_personale6"/>
      <sheetName val="10_Spese_Amm__&amp;_Rett_Acc_6"/>
      <sheetName val="quarterly_income_and_e&amp;p6"/>
      <sheetName val="LCR_by_business5"/>
      <sheetName val="Tav_22_Rischio_di_Credito12"/>
      <sheetName val="Tav_23_Sofferenze_dettaglio12"/>
      <sheetName val="Serie2__last_but_not_least_5"/>
      <sheetName val="Relevant_&gt;&gt;&gt;5"/>
      <sheetName val="Summary_M-o-M3"/>
      <sheetName val="Support_Table3"/>
      <sheetName val="CE_cons_al_31_033"/>
      <sheetName val="p_113"/>
      <sheetName val="p_123"/>
      <sheetName val="Support_tables3"/>
      <sheetName val="Dropdown_menus3"/>
      <sheetName val="Data_validation3"/>
      <sheetName val="Tav_22_Rischio_di_Credito13"/>
      <sheetName val="SP_puntuale7"/>
      <sheetName val="Settore_composizione7"/>
      <sheetName val="Tav_23_Sofferenze_dettaglio13"/>
      <sheetName val="Oneri_di_Gestione7"/>
      <sheetName val="Serie2_(last_but_not_least)7"/>
      <sheetName val="SP_medio7"/>
      <sheetName val="Patrimonio_netto7"/>
      <sheetName val="File_vuoto7"/>
      <sheetName val="totale_patr_7"/>
      <sheetName val="R&amp;R_Il_Sole_24_Ore7"/>
      <sheetName val="6_GPF_&amp;_GPM7"/>
      <sheetName val="9_Costo_personale7"/>
      <sheetName val="10_Spese_Amm__&amp;_Rett_Acc_7"/>
      <sheetName val="quarterly_income_and_e&amp;p7"/>
      <sheetName val="LCR_by_business6"/>
      <sheetName val="Tav_22_Rischio_di_Credito14"/>
      <sheetName val="Tav_23_Sofferenze_dettaglio14"/>
      <sheetName val="Serie2__last_but_not_least_6"/>
      <sheetName val="Relevant_&gt;&gt;&gt;6"/>
      <sheetName val="Summary_M-o-M4"/>
      <sheetName val="Support_Table4"/>
      <sheetName val="CE_cons_al_31_034"/>
      <sheetName val="p_114"/>
      <sheetName val="p_124"/>
      <sheetName val="Support_tables4"/>
      <sheetName val="Dropdown_menus4"/>
      <sheetName val="Data_validation4"/>
      <sheetName val="Tav_22_Rischio_di_Credito15"/>
      <sheetName val="SP_puntuale8"/>
      <sheetName val="Settore_composizione8"/>
      <sheetName val="Tav_23_Sofferenze_dettaglio15"/>
      <sheetName val="Oneri_di_Gestione8"/>
      <sheetName val="Serie2_(last_but_not_least)8"/>
      <sheetName val="SP_medio8"/>
      <sheetName val="Patrimonio_netto8"/>
      <sheetName val="File_vuoto8"/>
      <sheetName val="totale_patr_8"/>
      <sheetName val="R&amp;R_Il_Sole_24_Ore8"/>
      <sheetName val="6_GPF_&amp;_GPM8"/>
      <sheetName val="9_Costo_personale8"/>
      <sheetName val="10_Spese_Amm__&amp;_Rett_Acc_8"/>
      <sheetName val="quarterly_income_and_e&amp;p8"/>
      <sheetName val="LCR_by_business7"/>
      <sheetName val="Tav_22_Rischio_di_Credito16"/>
      <sheetName val="Tav_23_Sofferenze_dettaglio16"/>
      <sheetName val="Serie2__last_but_not_least_7"/>
      <sheetName val="Relevant_&gt;&gt;&gt;7"/>
      <sheetName val="Summary_M-o-M5"/>
      <sheetName val="Support_Table5"/>
      <sheetName val="CE_cons_al_31_035"/>
      <sheetName val="p_115"/>
      <sheetName val="p_125"/>
      <sheetName val="Support_tables5"/>
      <sheetName val="Dropdown_menus5"/>
      <sheetName val="Data_validation5"/>
      <sheetName val="Tav_22_Rischio_di_Credito17"/>
      <sheetName val="SP_puntuale9"/>
      <sheetName val="Settore_composizione9"/>
      <sheetName val="Tav_23_Sofferenze_dettaglio17"/>
      <sheetName val="Oneri_di_Gestione9"/>
      <sheetName val="Serie2_(last_but_not_least)9"/>
      <sheetName val="SP_medio9"/>
      <sheetName val="Patrimonio_netto9"/>
      <sheetName val="File_vuoto9"/>
      <sheetName val="totale_patr_9"/>
      <sheetName val="R&amp;R_Il_Sole_24_Ore9"/>
      <sheetName val="6_GPF_&amp;_GPM9"/>
      <sheetName val="9_Costo_personale9"/>
      <sheetName val="10_Spese_Amm__&amp;_Rett_Acc_9"/>
      <sheetName val="quarterly_income_and_e&amp;p9"/>
      <sheetName val="LCR_by_business8"/>
      <sheetName val="Tav_22_Rischio_di_Credito18"/>
      <sheetName val="Tav_23_Sofferenze_dettaglio18"/>
      <sheetName val="Serie2__last_but_not_least_8"/>
      <sheetName val="Relevant_&gt;&gt;&gt;8"/>
      <sheetName val="Summary_M-o-M6"/>
      <sheetName val="Support_Table6"/>
      <sheetName val="CE_cons_al_31_036"/>
      <sheetName val="p_116"/>
      <sheetName val="p_126"/>
      <sheetName val="Support_tables6"/>
      <sheetName val="Dropdown_menus6"/>
      <sheetName val="Data_validation6"/>
      <sheetName val="Waterfall_PTT"/>
      <sheetName val="IME"/>
      <sheetName val="CE cons al 31_03"/>
      <sheetName val="DropDowns"/>
      <sheetName val="RBPs"/>
      <sheetName val="Mappings"/>
      <sheetName val="Lists"/>
      <sheetName val="Data Con"/>
      <sheetName val="Stat Data"/>
      <sheetName val="Settings"/>
      <sheetName val="Settings&gt;"/>
      <sheetName val="Dimensions"/>
      <sheetName val="Main_Input"/>
      <sheetName val="Parameter"/>
      <sheetName val="Status"/>
      <sheetName val="UBR List"/>
      <sheetName val="Provider List"/>
      <sheetName val="Country List"/>
      <sheetName val="List"/>
      <sheetName val="BreakTemplateLookup"/>
      <sheetName val="IssueTypeMapping"/>
      <sheetName val="Output for Central"/>
      <sheetName val="Link_list"/>
      <sheetName val="Drop-down"/>
      <sheetName val="Dropdownlisten"/>
      <sheetName val="RTT V3.0"/>
      <sheetName val="Business Level Mapping"/>
      <sheetName val="Prod. Services_int.ext. Com."/>
      <sheetName val="Event cluster"/>
      <sheetName val="RTT V3.0 (2)"/>
      <sheetName val="Div-Group-Mapping"/>
      <sheetName val="Notes"/>
      <sheetName val="Keys"/>
      <sheetName val="Dropdown"/>
      <sheetName val="Lookup"/>
      <sheetName val="Validations"/>
      <sheetName val="[͘_x0000__x0004__x0000__x0000__x0000__x0000__x0000__x0000_䞬е_x0000__x0000__x0000__x0000__x0000__x0000__x0000__x0000_?͘_x0000__x0000__x0019__x0000__x0000__x0000__x0000__x0000_"/>
      <sheetName val="Overarching Assumptions"/>
      <sheetName val="look ups"/>
      <sheetName val="UBR Aug20"/>
      <sheetName val="SPT1"/>
      <sheetName val="DPT1"/>
      <sheetName val="Dokument"/>
      <sheetName val="P&amp;L_branch FY2015"/>
      <sheetName val="Supporto"/>
      <sheetName val="Basis"/>
      <sheetName val="Indici"/>
      <sheetName val="BILANZ ALT"/>
      <sheetName val="Process Tree 1.5"/>
      <sheetName val="Riepilogo Risparmio Gestito (1)"/>
      <sheetName val="SP_Analitico"/>
      <sheetName val="Personale"/>
      <sheetName val="Raccolta indiretta"/>
      <sheetName val="Prestiti subordinati"/>
      <sheetName val="Sindona"/>
      <sheetName val="coefficienti"/>
      <sheetName val="Risparmio Gestito dic00"/>
      <sheetName val="Costi operativi (8)"/>
      <sheetName val="Sintesi_2"/>
      <sheetName val="Servizi (7)"/>
      <sheetName val="Flussi crediti"/>
      <sheetName val="Italia"/>
      <sheetName val="Estero"/>
      <sheetName val="banche"/>
      <sheetName val="4"/>
      <sheetName val="1"/>
      <sheetName val="2. CIB Services"/>
      <sheetName val="Parametri"/>
      <sheetName val="Parameters"/>
      <sheetName val="P&amp;L_branch_FY2015"/>
      <sheetName val="BILANZ_ALT"/>
      <sheetName val="Process_Tree_1_5"/>
      <sheetName val="Riepilogo_Risparmio_Gestito_(1)"/>
      <sheetName val="Raccolta_indiretta"/>
      <sheetName val="Prestiti_subordinati"/>
      <sheetName val="Risparmio_Gestito_dic00"/>
      <sheetName val="Costi_operativi_(8)"/>
      <sheetName val="Servizi_(7)"/>
      <sheetName val="Flussi_crediti"/>
      <sheetName val="2__CIB_Services"/>
      <sheetName val="Config."/>
      <sheetName val="[͘?_x0004_??????䞬е????????_xd978_͘??_x0019_?????"/>
      <sheetName val="Elenchi"/>
      <sheetName val="Data"/>
      <sheetName val="A3"/>
      <sheetName val="FSI Lines"/>
      <sheetName val="Sheet2 (2)"/>
      <sheetName val="Breakup 17"/>
      <sheetName val="Feuil3"/>
      <sheetName val="liste menu déroulant"/>
      <sheetName val="Dashboards for Assumption sheet"/>
      <sheetName val="#REF"/>
      <sheetName val="RLBs"/>
      <sheetName val="Graphe - IFRS (2)"/>
      <sheetName val="People"/>
      <sheetName val="dbApollon_Capital Calculation"/>
      <sheetName val="Divisions"/>
      <sheetName val="Measures"/>
      <sheetName val="SC"/>
      <sheetName val="Data Input"/>
      <sheetName val="Nascondere"/>
      <sheetName val="Date"/>
      <sheetName val="LEI"/>
      <sheetName val="Tabelle"/>
      <sheetName val="[͘?_x0004_??????䞬е?????????͘??_x0019_?????"/>
      <sheetName val="EffSecurit"/>
      <sheetName val="Sintesi impieghi"/>
      <sheetName val="Tasse"/>
      <sheetName val="Sintesi titoli ed interbancario"/>
      <sheetName val="Macro2"/>
      <sheetName val="dettaglip differiti"/>
      <sheetName val="Straordinari"/>
      <sheetName val="altri fondi"/>
      <sheetName val="Riclassificato"/>
      <sheetName val="Amm.ti"/>
      <sheetName val="Carte"/>
      <sheetName val="Bancass"/>
      <sheetName val="4 Base dati Settori"/>
      <sheetName val="Rischi di credito (9)"/>
      <sheetName val="Formazione"/>
      <sheetName val="Stock e % di copertura"/>
      <sheetName val="Macro1"/>
      <sheetName val="dett.parz.ricla"/>
      <sheetName val="indicatori_1"/>
      <sheetName val="Copertina"/>
      <sheetName val="Campagne acquisition"/>
      <sheetName val="Carte incrementali"/>
      <sheetName val="Top Down"/>
      <sheetName val="Data Base"/>
      <sheetName val="View di sintesi"/>
      <sheetName val="Stati campagne"/>
      <sheetName val="Target Commerciali"/>
      <sheetName val="Obiettivi Banco BPM"/>
      <sheetName val="Obiettivi Mediolanum"/>
      <sheetName val="Obiettivi Carige"/>
      <sheetName val="Obiettivi Popolare Sondrio"/>
      <sheetName val="Obiettivi Allianz Bank"/>
      <sheetName val="Obiettivi Banco Desio"/>
      <sheetName val="Obiettivi coalition"/>
      <sheetName val="Emissioni 2018 e 2019"/>
      <sheetName val="Emissioni 2018 e 2019_Classic"/>
      <sheetName val="FAMILY"/>
      <sheetName val="Report_carte"/>
      <sheetName val="Report_cpg banche"/>
      <sheetName val="Liste"/>
      <sheetName val="Data_Con"/>
      <sheetName val="Stat_Data"/>
      <sheetName val="Daten"/>
      <sheetName val="UBR_List"/>
      <sheetName val="Provider_List"/>
      <sheetName val="Country_List"/>
      <sheetName val="Output_for_Central"/>
      <sheetName val="RTT_V3_0"/>
      <sheetName val="Business_Level_Mapping"/>
      <sheetName val="Prod__Services_int_ext__Com_"/>
      <sheetName val="Event_cluster"/>
      <sheetName val="RTT_V3_0_(2)"/>
      <sheetName val="[͘䞬е?͘"/>
      <sheetName val="Overarching_Assumptions"/>
      <sheetName val="look_ups"/>
      <sheetName val="UBR_Aug20"/>
      <sheetName val="Sheet2_(2)"/>
      <sheetName val="P&amp;L_branch_FY20151"/>
      <sheetName val="BILANZ_ALT1"/>
      <sheetName val="Process_Tree_1_51"/>
      <sheetName val="Riepilogo_Risparmio_Gestito_(11"/>
      <sheetName val="Raccolta_indiretta1"/>
      <sheetName val="Prestiti_subordinati1"/>
      <sheetName val="Risparmio_Gestito_dic001"/>
      <sheetName val="Costi_operativi_(8)1"/>
      <sheetName val="Servizi_(7)1"/>
      <sheetName val="Flussi_crediti1"/>
      <sheetName val="2__CIB_Services1"/>
      <sheetName val="Config_"/>
      <sheetName val="[͘???????䞬е????????͘???????"/>
      <sheetName val="14__Tables"/>
      <sheetName val="HQ_Balancing_F18_Plan"/>
      <sheetName val="13__FX_Rates"/>
      <sheetName val="FSI_Lines"/>
      <sheetName val="Breakup_17"/>
      <sheetName val="liste_menu_déroulant"/>
      <sheetName val="Dashboards_for_Assumption_sheet"/>
      <sheetName val="Domini"/>
      <sheetName val="LI Param"/>
      <sheetName val="IR Param"/>
      <sheetName val="LI_Param"/>
      <sheetName val="IR_Param"/>
      <sheetName val="Legenda"/>
      <sheetName val="Parameter new"/>
      <sheetName val="Validation"/>
      <sheetName val="LGND"/>
      <sheetName val="Reference"/>
      <sheetName val="UBR Mapping"/>
      <sheetName val="Steering"/>
      <sheetName val="@config"/>
      <sheetName val="Tabelle1"/>
      <sheetName val="BVI RD"/>
      <sheetName val="Dias"/>
      <sheetName val="interv"/>
      <sheetName val="Summary BOP"/>
      <sheetName val="ex rate"/>
      <sheetName val="AQ"/>
      <sheetName val="INFlevel"/>
      <sheetName val="monimp"/>
      <sheetName val="USA 2000"/>
      <sheetName val="ER"/>
      <sheetName val="fiscout"/>
      <sheetName val="seignior"/>
      <sheetName val="PRIVATE"/>
      <sheetName val="WB"/>
      <sheetName val="C"/>
      <sheetName val="France"/>
      <sheetName val="LCR_CPSG"/>
      <sheetName val="#BEZUG"/>
      <sheetName val="US Debt Industry Totals"/>
      <sheetName val="govt"/>
      <sheetName val="INQ"/>
      <sheetName val="DB AG HGB MREL(Quarterly)"/>
      <sheetName val="Enumerations"/>
      <sheetName val="1985"/>
      <sheetName val="usgaap"/>
      <sheetName val="AWM YTD FY"/>
      <sheetName val="11_Fiscalit?"/>
      <sheetName val="Liste Déroulante"/>
      <sheetName val="Feuil2"/>
      <sheetName val="Liste_Déroulante"/>
      <sheetName val="Liste_Déroulante1"/>
      <sheetName val="Graph 1"/>
      <sheetName val="Taxonomy"/>
      <sheetName val="DB"/>
      <sheetName val="Configuration"/>
      <sheetName val="Geography"/>
      <sheetName val="Graphs"/>
      <sheetName val="Monthly Liquidity Ratio 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 refreshError="1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UNTS"/>
      <sheetName val="Subs"/>
      <sheetName val="JHMLICO"/>
      <sheetName val="Cty M Source"/>
      <sheetName val="Curr M"/>
      <sheetName val="Market M"/>
      <sheetName val="Market Q"/>
      <sheetName val="Curr Q"/>
      <sheetName val="Cty Q Source"/>
      <sheetName val="Market Y"/>
      <sheetName val="Curr Y"/>
      <sheetName val="Cty Y Source"/>
      <sheetName val="Graph Data"/>
      <sheetName val="Expenses"/>
      <sheetName val="In-Force"/>
      <sheetName val="FTE"/>
      <sheetName val="Actual MTD vs 2011"/>
      <sheetName val="Consolidation Options"/>
      <sheetName val="List"/>
      <sheetName val="List Master"/>
      <sheetName val="Project Names"/>
      <sheetName val="Lists"/>
      <sheetName val="mapping"/>
      <sheetName val="DropDown"/>
      <sheetName val="Projects"/>
      <sheetName val="Data"/>
      <sheetName val="YTD Commentary"/>
      <sheetName val="Benefit Type"/>
      <sheetName val="Sheet2"/>
      <sheetName val="MI_Mapping"/>
      <sheetName val="Attributes"/>
      <sheetName val="Sheet1"/>
      <sheetName val="Master"/>
      <sheetName val="Drop Down"/>
      <sheetName val="Drop Down Values"/>
      <sheetName val="Selection Lists"/>
      <sheetName val="REF"/>
      <sheetName val="MA Line"/>
      <sheetName val=""/>
      <sheetName val="Business Functions"/>
      <sheetName val="Sheet4"/>
      <sheetName val="Step 2 Data"/>
      <sheetName val="Assumptions"/>
      <sheetName val="Selection"/>
      <sheetName val="Instructions"/>
      <sheetName val="BU name mapping"/>
      <sheetName val="Setup"/>
      <sheetName val="List Options"/>
      <sheetName val="Drop Lists"/>
      <sheetName val="BU dropdown"/>
      <sheetName val="Dropdown Data"/>
      <sheetName val="Cty_M_Source"/>
      <sheetName val="Curr_M"/>
      <sheetName val="Market_M"/>
      <sheetName val="Market_Q"/>
      <sheetName val="Curr_Q"/>
      <sheetName val="Cty_Q_Source"/>
      <sheetName val="Market_Y"/>
      <sheetName val="Curr_Y"/>
      <sheetName val="Cty_Y_Source"/>
      <sheetName val="Graph_Data"/>
      <sheetName val="Actual_MTD_vs_2011"/>
      <sheetName val="Consolidation_Options"/>
      <sheetName val="List_Master"/>
      <sheetName val="Project_Names"/>
      <sheetName val="Benefit_Type"/>
      <sheetName val="YTD_Commentary"/>
      <sheetName val="Drop_Down"/>
      <sheetName val="Drop_Down_Values"/>
      <sheetName val="Selection_Lists"/>
      <sheetName val="MA_Line"/>
      <sheetName val="Business_Functions"/>
      <sheetName val="Step_2_Data"/>
      <sheetName val="BU_name_mapping"/>
      <sheetName val="List_Options"/>
      <sheetName val="Drop_Lists"/>
      <sheetName val="BU_dropdown"/>
      <sheetName val="Cty_M_Source1"/>
      <sheetName val="Documentation"/>
      <sheetName val="Variables"/>
      <sheetName val="China TEDA"/>
      <sheetName val="WAM SS AUMA"/>
      <sheetName val="1STOP BaseBU"/>
      <sheetName val="1STOP BaseBU-calc"/>
      <sheetName val="1SEG BU"/>
      <sheetName val="1SEG BU-calc"/>
      <sheetName val="1STOP CC"/>
      <sheetName val="1SEG CC"/>
      <sheetName val="1KFM CC"/>
      <sheetName val="1EXP"/>
      <sheetName val="Stmts of Segregated Funds"/>
      <sheetName val=" - per Asia"/>
      <sheetName val="1KFM Core SOE"/>
      <sheetName val="1KFM Sales and AUMA BaseBU"/>
      <sheetName val="1KFM Earnings BaseBU"/>
      <sheetName val="Tagetik_Pt1"/>
      <sheetName val="Tagetik_Pt2 (F3 Tables)"/>
      <sheetName val="Manual Adjustments"/>
      <sheetName val="OSFI 2019"/>
      <sheetName val="OSFI 1SEG pull"/>
      <sheetName val="OSFI 1KFM pull"/>
      <sheetName val="OSFI 1STOP pull"/>
      <sheetName val="Cover"/>
      <sheetName val="Index"/>
      <sheetName val="Notes to readers"/>
      <sheetName val="Financial Highlights"/>
      <sheetName val="Financial Highlights Core"/>
      <sheetName val="Source of Earnings"/>
      <sheetName val="Financial Highlights - Growth"/>
      <sheetName val="Financial Highlights P&amp;D &amp; AUMA"/>
      <sheetName val="Financial Highlights - Other"/>
      <sheetName val="Statements of Income"/>
      <sheetName val="Statement of Financial Position"/>
      <sheetName val="Statements of Changes in Equity"/>
      <sheetName val=" Statements of Cash Flows"/>
      <sheetName val="Asia"/>
      <sheetName val="Asia (cont)"/>
      <sheetName val="Asia (con't)"/>
      <sheetName val="Asia (con''t)"/>
      <sheetName val="Canada"/>
      <sheetName val="Canada (cont)"/>
      <sheetName val="Canada (con't)"/>
      <sheetName val="US"/>
      <sheetName val="US (cont)"/>
      <sheetName val="US (cont't)"/>
      <sheetName val="Global WAM"/>
      <sheetName val="Global WAM AUM"/>
      <sheetName val="Global WAM Flows"/>
      <sheetName val="Corporate &amp; Other"/>
      <sheetName val="Asset Info"/>
      <sheetName val="Portfolio Composition"/>
      <sheetName val="Bonds &amp; PP Quality &amp; Location"/>
      <sheetName val="Bonds &amp; PP Sector"/>
      <sheetName val="Actuarial Liab Info"/>
      <sheetName val="VA product guarantees"/>
      <sheetName val="Regulatory Capital"/>
      <sheetName val="Regulatory Capital (cont'd)"/>
      <sheetName val="Glossary"/>
      <sheetName val="General Information"/>
      <sheetName val="CS - TotCo"/>
      <sheetName val="CS - TotCo YTD"/>
      <sheetName val="Daily Rates"/>
      <sheetName val="ListValues"/>
      <sheetName val="Summary"/>
      <sheetName val="2018 WA's and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RE-BA"/>
      <sheetName val="CB-RB"/>
      <sheetName val="CB-RB1"/>
      <sheetName val="Aff"/>
      <sheetName val="Summ"/>
      <sheetName val="SummChange"/>
      <sheetName val="StatASegs"/>
      <sheetName val="Adj1"/>
      <sheetName val="Adj2"/>
      <sheetName val="GJ"/>
      <sheetName val="Assets"/>
      <sheetName val="Assets1"/>
      <sheetName val="UNRGL"/>
      <sheetName val="UnrAdj"/>
      <sheetName val="RGL"/>
      <sheetName val="RGL1"/>
      <sheetName val="DRGAR"/>
      <sheetName val="FQI"/>
      <sheetName val="Adj"/>
      <sheetName val="Expenses"/>
      <sheetName val="In-Force"/>
      <sheetName val="F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7B60-C984-4021-8C4E-A748C391BE6F}">
  <dimension ref="A1:I17"/>
  <sheetViews>
    <sheetView showGridLines="0" tabSelected="1" zoomScale="110" zoomScaleNormal="110" workbookViewId="0">
      <selection activeCell="A3" sqref="A3:H3"/>
    </sheetView>
  </sheetViews>
  <sheetFormatPr defaultColWidth="14.5703125" defaultRowHeight="24.95" customHeight="1" x14ac:dyDescent="0.25"/>
  <cols>
    <col min="1" max="1" width="20.5703125" customWidth="1"/>
  </cols>
  <sheetData>
    <row r="1" spans="1:9" ht="24.95" customHeight="1" x14ac:dyDescent="0.25">
      <c r="G1" s="260" t="s">
        <v>0</v>
      </c>
      <c r="H1" s="260"/>
      <c r="I1" s="260"/>
    </row>
    <row r="3" spans="1:9" ht="24.95" customHeight="1" x14ac:dyDescent="0.5">
      <c r="A3" s="261" t="s">
        <v>1</v>
      </c>
      <c r="B3" s="261"/>
      <c r="C3" s="261"/>
      <c r="D3" s="261"/>
      <c r="E3" s="261"/>
      <c r="F3" s="261"/>
      <c r="G3" s="261"/>
      <c r="H3" s="261"/>
    </row>
    <row r="4" spans="1:9" ht="15" customHeight="1" x14ac:dyDescent="0.25"/>
    <row r="5" spans="1:9" ht="24.95" customHeight="1" x14ac:dyDescent="0.25">
      <c r="A5" s="262" t="s">
        <v>2</v>
      </c>
      <c r="B5" s="262"/>
    </row>
    <row r="6" spans="1:9" ht="24.95" customHeight="1" x14ac:dyDescent="0.25">
      <c r="A6" s="48" t="s">
        <v>3</v>
      </c>
      <c r="B6" s="263"/>
      <c r="C6" s="263"/>
      <c r="D6" s="263"/>
      <c r="E6" s="263"/>
      <c r="F6" s="263"/>
      <c r="G6" s="263"/>
      <c r="H6" s="263"/>
    </row>
    <row r="7" spans="1:9" ht="24.95" customHeight="1" x14ac:dyDescent="0.25">
      <c r="A7" s="49" t="s">
        <v>4</v>
      </c>
      <c r="B7" s="263"/>
      <c r="C7" s="263"/>
      <c r="D7" s="263"/>
      <c r="E7" s="263"/>
      <c r="F7" s="263"/>
      <c r="G7" s="263"/>
      <c r="H7" s="263"/>
    </row>
    <row r="8" spans="1:9" ht="20.100000000000001" customHeight="1" x14ac:dyDescent="0.25"/>
    <row r="9" spans="1:9" ht="24.95" customHeight="1" x14ac:dyDescent="0.35">
      <c r="A9" s="259" t="s">
        <v>5</v>
      </c>
      <c r="B9" s="259"/>
      <c r="C9" s="259"/>
      <c r="D9" s="259"/>
      <c r="E9" s="259"/>
      <c r="F9" s="259"/>
      <c r="G9" s="259"/>
      <c r="H9" s="259"/>
    </row>
    <row r="10" spans="1:9" ht="24.95" customHeight="1" x14ac:dyDescent="0.25">
      <c r="A10" s="54" t="s">
        <v>6</v>
      </c>
      <c r="B10" s="263"/>
      <c r="C10" s="263"/>
      <c r="D10" s="263"/>
      <c r="E10" s="263"/>
      <c r="F10" s="263"/>
      <c r="G10" s="263"/>
      <c r="H10" s="263"/>
    </row>
    <row r="11" spans="1:9" ht="24.95" customHeight="1" x14ac:dyDescent="0.25">
      <c r="A11" s="54" t="s">
        <v>7</v>
      </c>
      <c r="B11" s="263"/>
      <c r="C11" s="263"/>
      <c r="D11" s="263"/>
      <c r="E11" s="263"/>
      <c r="F11" s="263"/>
      <c r="G11" s="263"/>
      <c r="H11" s="263"/>
    </row>
    <row r="12" spans="1:9" ht="24.95" customHeight="1" x14ac:dyDescent="0.25">
      <c r="A12" s="54" t="s">
        <v>8</v>
      </c>
      <c r="B12" s="263"/>
      <c r="C12" s="263"/>
      <c r="D12" s="263"/>
      <c r="E12" s="263"/>
      <c r="F12" s="263"/>
      <c r="G12" s="263"/>
      <c r="H12" s="263"/>
    </row>
    <row r="13" spans="1:9" ht="20.100000000000001" customHeight="1" x14ac:dyDescent="0.25"/>
    <row r="14" spans="1:9" ht="24.95" customHeight="1" x14ac:dyDescent="0.35">
      <c r="A14" s="259" t="s">
        <v>9</v>
      </c>
      <c r="B14" s="259"/>
      <c r="C14" s="259"/>
      <c r="D14" s="259"/>
      <c r="E14" s="259"/>
      <c r="F14" s="259"/>
      <c r="G14" s="259"/>
      <c r="H14" s="259"/>
    </row>
    <row r="15" spans="1:9" ht="24.95" customHeight="1" x14ac:dyDescent="0.25">
      <c r="A15" s="54" t="s">
        <v>6</v>
      </c>
      <c r="B15" s="263"/>
      <c r="C15" s="263"/>
      <c r="D15" s="263"/>
      <c r="E15" s="263"/>
      <c r="F15" s="263"/>
      <c r="G15" s="263"/>
      <c r="H15" s="263"/>
    </row>
    <row r="16" spans="1:9" ht="24.95" customHeight="1" x14ac:dyDescent="0.25">
      <c r="A16" s="54" t="s">
        <v>7</v>
      </c>
      <c r="B16" s="263"/>
      <c r="C16" s="263"/>
      <c r="D16" s="263"/>
      <c r="E16" s="263"/>
      <c r="F16" s="263"/>
      <c r="G16" s="263"/>
      <c r="H16" s="263"/>
    </row>
    <row r="17" spans="1:8" ht="24.95" customHeight="1" x14ac:dyDescent="0.25">
      <c r="A17" s="54" t="s">
        <v>8</v>
      </c>
      <c r="B17" s="263"/>
      <c r="C17" s="263"/>
      <c r="D17" s="263"/>
      <c r="E17" s="263"/>
      <c r="F17" s="263"/>
      <c r="G17" s="263"/>
      <c r="H17" s="263"/>
    </row>
  </sheetData>
  <mergeCells count="13">
    <mergeCell ref="A14:H14"/>
    <mergeCell ref="B15:H15"/>
    <mergeCell ref="B16:H16"/>
    <mergeCell ref="B17:H17"/>
    <mergeCell ref="B10:H10"/>
    <mergeCell ref="B11:H11"/>
    <mergeCell ref="B12:H12"/>
    <mergeCell ref="A9:H9"/>
    <mergeCell ref="G1:I1"/>
    <mergeCell ref="A3:H3"/>
    <mergeCell ref="A5:B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997B-60B6-4BBE-9F20-578950AE0746}">
  <sheetPr codeName="Sheet3">
    <pageSetUpPr fitToPage="1"/>
  </sheetPr>
  <dimension ref="A1:L54"/>
  <sheetViews>
    <sheetView showGridLines="0" zoomScale="130" zoomScaleNormal="130" workbookViewId="0">
      <selection activeCell="B14" sqref="B14"/>
    </sheetView>
  </sheetViews>
  <sheetFormatPr defaultColWidth="7.28515625" defaultRowHeight="15" x14ac:dyDescent="0.25"/>
  <cols>
    <col min="1" max="1" width="15.5703125" customWidth="1"/>
    <col min="2" max="2" width="80.5703125" customWidth="1"/>
    <col min="12" max="12" width="8.140625" bestFit="1" customWidth="1"/>
  </cols>
  <sheetData>
    <row r="1" spans="1:12" ht="20.100000000000001" customHeight="1" x14ac:dyDescent="0.25">
      <c r="A1" s="46" t="s">
        <v>10</v>
      </c>
      <c r="B1" s="47" t="s">
        <v>11</v>
      </c>
      <c r="C1" s="14"/>
      <c r="D1" s="14"/>
      <c r="E1" s="14"/>
      <c r="F1" s="14"/>
      <c r="G1" s="14"/>
    </row>
    <row r="2" spans="1:12" ht="20.100000000000001" customHeight="1" x14ac:dyDescent="0.25">
      <c r="A2" s="15" t="s">
        <v>12</v>
      </c>
      <c r="B2" s="16" t="s">
        <v>13</v>
      </c>
      <c r="C2" s="14"/>
      <c r="D2" s="14"/>
      <c r="E2" s="14"/>
      <c r="F2" s="14"/>
      <c r="G2" s="14"/>
    </row>
    <row r="3" spans="1:12" ht="20.100000000000001" customHeight="1" x14ac:dyDescent="0.25">
      <c r="A3" s="15" t="s">
        <v>14</v>
      </c>
      <c r="B3" s="16" t="s">
        <v>15</v>
      </c>
      <c r="C3" s="14"/>
      <c r="D3" s="14"/>
      <c r="E3" s="14"/>
      <c r="F3" s="14"/>
      <c r="G3" s="14"/>
      <c r="K3" s="13"/>
      <c r="L3" s="13"/>
    </row>
    <row r="4" spans="1:12" ht="20.100000000000001" customHeight="1" x14ac:dyDescent="0.25">
      <c r="A4" s="15" t="s">
        <v>16</v>
      </c>
      <c r="B4" s="16" t="s">
        <v>17</v>
      </c>
      <c r="C4" s="14"/>
      <c r="D4" s="14"/>
      <c r="E4" s="14"/>
      <c r="F4" s="14"/>
      <c r="G4" s="14"/>
      <c r="K4" s="13"/>
    </row>
    <row r="5" spans="1:12" ht="20.100000000000001" customHeight="1" x14ac:dyDescent="0.25">
      <c r="A5" s="15" t="s">
        <v>18</v>
      </c>
      <c r="B5" s="16" t="s">
        <v>19</v>
      </c>
      <c r="C5" s="14"/>
      <c r="D5" s="14"/>
      <c r="E5" s="14"/>
      <c r="F5" s="14"/>
      <c r="G5" s="14"/>
      <c r="L5" s="13"/>
    </row>
    <row r="6" spans="1:12" ht="20.100000000000001" customHeight="1" x14ac:dyDescent="0.25">
      <c r="A6" s="88" t="s">
        <v>20</v>
      </c>
      <c r="B6" s="16" t="s">
        <v>21</v>
      </c>
      <c r="C6" s="14"/>
      <c r="D6" s="14"/>
      <c r="E6" s="14"/>
      <c r="F6" s="14"/>
      <c r="G6" s="14"/>
      <c r="K6" s="13"/>
      <c r="L6" s="13"/>
    </row>
    <row r="7" spans="1:12" ht="20.100000000000001" customHeight="1" x14ac:dyDescent="0.25">
      <c r="A7" s="15" t="s">
        <v>22</v>
      </c>
      <c r="B7" s="16" t="s">
        <v>23</v>
      </c>
      <c r="C7" s="14"/>
      <c r="D7" s="14"/>
      <c r="E7" s="14"/>
      <c r="F7" s="14"/>
      <c r="G7" s="14"/>
    </row>
    <row r="8" spans="1:12" ht="20.100000000000001" customHeight="1" x14ac:dyDescent="0.25">
      <c r="A8" s="15" t="s">
        <v>24</v>
      </c>
      <c r="B8" s="16" t="s">
        <v>25</v>
      </c>
      <c r="C8" s="14"/>
      <c r="D8" s="14"/>
      <c r="E8" s="14"/>
      <c r="F8" s="14"/>
      <c r="G8" s="14"/>
    </row>
    <row r="9" spans="1:12" ht="20.100000000000001" customHeight="1" x14ac:dyDescent="0.25">
      <c r="A9" s="15" t="s">
        <v>26</v>
      </c>
      <c r="B9" s="16" t="s">
        <v>27</v>
      </c>
      <c r="C9" s="14"/>
      <c r="D9" s="14"/>
      <c r="E9" s="14"/>
      <c r="F9" s="14"/>
      <c r="G9" s="14"/>
      <c r="K9" s="13"/>
      <c r="L9" s="13"/>
    </row>
    <row r="10" spans="1:12" ht="15.75" x14ac:dyDescent="0.25">
      <c r="A10" s="15" t="s">
        <v>28</v>
      </c>
      <c r="B10" s="16" t="s">
        <v>29</v>
      </c>
      <c r="C10" s="14"/>
      <c r="D10" s="14"/>
      <c r="E10" s="14"/>
      <c r="F10" s="14"/>
      <c r="G10" s="14"/>
    </row>
    <row r="11" spans="1:12" ht="15.75" x14ac:dyDescent="0.25">
      <c r="A11" s="14"/>
      <c r="B11" s="14"/>
      <c r="C11" s="14"/>
      <c r="D11" s="14"/>
      <c r="E11" s="14"/>
      <c r="F11" s="14"/>
      <c r="G11" s="14"/>
    </row>
    <row r="12" spans="1:12" ht="15.75" x14ac:dyDescent="0.25">
      <c r="A12" s="14"/>
      <c r="B12" s="14"/>
      <c r="C12" s="14"/>
      <c r="D12" s="14"/>
      <c r="E12" s="14"/>
      <c r="F12" s="14"/>
      <c r="G12" s="14"/>
    </row>
    <row r="13" spans="1:12" ht="15.75" x14ac:dyDescent="0.25">
      <c r="A13" s="14"/>
      <c r="B13" s="14"/>
      <c r="C13" s="14"/>
      <c r="D13" s="14"/>
      <c r="E13" s="14"/>
      <c r="F13" s="14"/>
      <c r="G13" s="14"/>
    </row>
    <row r="36" ht="14.45" customHeight="1" x14ac:dyDescent="0.25"/>
    <row r="54" ht="13.9" customHeight="1" x14ac:dyDescent="0.25"/>
  </sheetData>
  <phoneticPr fontId="12" type="noConversion"/>
  <hyperlinks>
    <hyperlink ref="B3" location="'S1'!A1" tooltip="Summary solo capital calculations" display="Summary calculations" xr:uid="{73C80C88-755D-401A-B89A-190BAD6DB0FC}"/>
    <hyperlink ref="B5" location="'S3'!A1" tooltip="Consolidated subsidiaries regulated by a foreign authority" display="Data - Consolidated subsidiaries regulated by a foreign authority" xr:uid="{A732837B-CD0B-473D-B4A3-9993330AA76B}"/>
    <hyperlink ref="B4" location="'S2'!A1" tooltip="Consolidated domestic subsidiaries regulated by an authority other than OSFI" display="Data - Consolidated domestic subsidiaries regulated by an authority other than OSFI" xr:uid="{1025DE9F-B785-4411-B712-CB53E6552F7C}"/>
    <hyperlink ref="B6" location="'S4'!A1" tooltip="Unconsolidated domestic and foreign subsidiaries" display="Data - Unconsolidated domestic and foreign subsidiaries" xr:uid="{8B701DE7-1A1E-4610-99A3-DE6EED01593A}"/>
    <hyperlink ref="B7" location="'S5'!A1" tooltip="Foreign branches" display="Data - Foreign branches" xr:uid="{A653693A-6362-4679-BE85-649E154A6970}"/>
    <hyperlink ref="B8" location="'S6'!A1" tooltip="Parental guarantees exposures" display="Data - Parental guarantees" xr:uid="{6ECF94F7-F483-46C9-9296-DB3715CF2ACE}"/>
    <hyperlink ref="B2" location="S0!A1" tooltip="Return Completion Instructions" display="Instructions" xr:uid="{F893722E-EA7F-4629-ACB4-EF55535517EA}"/>
    <hyperlink ref="B9" location="'S7'!A1" tooltip="Credit ratings scales" display="Commentary on material changes and drivers of Solo TLAC" xr:uid="{F4614F7B-F4BB-4434-A264-EC9C807C3EC5}"/>
    <hyperlink ref="B10" location="'S8'!A1" display="Credit ratings scales" xr:uid="{637295A8-EA53-48B3-8559-25447B21991D}"/>
  </hyperlinks>
  <pageMargins left="0.23622047244094491" right="0.23622047244094491" top="0.74803149606299213" bottom="0.74803149606299213" header="0.31496062992125984" footer="0.31496062992125984"/>
  <pageSetup paperSize="5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F081-280B-4075-B226-5D98EABF9864}">
  <sheetPr codeName="Sheet4"/>
  <dimension ref="A1:L82"/>
  <sheetViews>
    <sheetView showGridLines="0" zoomScaleNormal="85" workbookViewId="0">
      <selection activeCell="B12" sqref="B12"/>
    </sheetView>
  </sheetViews>
  <sheetFormatPr defaultRowHeight="20.100000000000001" customHeight="1" x14ac:dyDescent="0.25"/>
  <cols>
    <col min="1" max="1" width="3.42578125" style="33" customWidth="1"/>
    <col min="2" max="2" width="180.5703125" customWidth="1"/>
  </cols>
  <sheetData>
    <row r="1" spans="1:12" ht="20.100000000000001" customHeight="1" x14ac:dyDescent="0.25">
      <c r="A1" s="55"/>
      <c r="B1" s="36" t="s">
        <v>30</v>
      </c>
      <c r="C1" s="31"/>
    </row>
    <row r="3" spans="1:12" ht="20.100000000000001" customHeight="1" x14ac:dyDescent="0.3">
      <c r="A3" s="50"/>
      <c r="B3" s="42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0.100000000000001" customHeight="1" x14ac:dyDescent="0.3">
      <c r="A4" s="50">
        <v>1</v>
      </c>
      <c r="B4" s="43" t="s">
        <v>32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30" customHeight="1" x14ac:dyDescent="0.3">
      <c r="A5" s="50">
        <v>2</v>
      </c>
      <c r="B5" s="37" t="s">
        <v>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0.100000000000001" customHeight="1" x14ac:dyDescent="0.3">
      <c r="A6" s="50">
        <v>3</v>
      </c>
      <c r="B6" s="94" t="s">
        <v>34</v>
      </c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0.100000000000001" customHeight="1" x14ac:dyDescent="0.25">
      <c r="A7" s="51">
        <v>4</v>
      </c>
      <c r="B7" s="37" t="s">
        <v>35</v>
      </c>
      <c r="C7" s="41"/>
      <c r="D7" s="41"/>
      <c r="E7" s="41"/>
    </row>
    <row r="8" spans="1:12" ht="20.100000000000001" customHeight="1" x14ac:dyDescent="0.3">
      <c r="A8" s="50">
        <v>5</v>
      </c>
      <c r="B8" s="43" t="s">
        <v>36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0.100000000000001" customHeight="1" x14ac:dyDescent="0.25">
      <c r="A9" s="55"/>
      <c r="B9" s="4"/>
    </row>
    <row r="29" spans="1:1" ht="20.100000000000001" customHeight="1" x14ac:dyDescent="0.25">
      <c r="A29" s="55"/>
    </row>
    <row r="30" spans="1:1" ht="20.100000000000001" customHeight="1" x14ac:dyDescent="0.25">
      <c r="A30" s="55"/>
    </row>
    <row r="31" spans="1:1" ht="20.100000000000001" customHeight="1" x14ac:dyDescent="0.25">
      <c r="A31" s="55"/>
    </row>
    <row r="32" spans="1:1" ht="20.100000000000001" customHeight="1" x14ac:dyDescent="0.25">
      <c r="A32" s="55"/>
    </row>
    <row r="33" spans="1:1" ht="20.100000000000001" customHeight="1" x14ac:dyDescent="0.25">
      <c r="A33" s="55"/>
    </row>
    <row r="34" spans="1:1" ht="20.100000000000001" customHeight="1" x14ac:dyDescent="0.25">
      <c r="A34" s="55"/>
    </row>
    <row r="35" spans="1:1" ht="20.100000000000001" customHeight="1" x14ac:dyDescent="0.25">
      <c r="A35" s="55"/>
    </row>
    <row r="36" spans="1:1" ht="20.100000000000001" customHeight="1" x14ac:dyDescent="0.25">
      <c r="A36" s="55"/>
    </row>
    <row r="37" spans="1:1" ht="20.100000000000001" customHeight="1" x14ac:dyDescent="0.25">
      <c r="A37" s="55"/>
    </row>
    <row r="38" spans="1:1" ht="20.100000000000001" customHeight="1" x14ac:dyDescent="0.25">
      <c r="A38" s="55"/>
    </row>
    <row r="39" spans="1:1" ht="20.100000000000001" customHeight="1" x14ac:dyDescent="0.25">
      <c r="A39" s="55"/>
    </row>
    <row r="40" spans="1:1" ht="20.100000000000001" customHeight="1" x14ac:dyDescent="0.25">
      <c r="A40" s="55"/>
    </row>
    <row r="41" spans="1:1" ht="20.100000000000001" customHeight="1" x14ac:dyDescent="0.25">
      <c r="A41" s="55"/>
    </row>
    <row r="42" spans="1:1" ht="20.100000000000001" customHeight="1" x14ac:dyDescent="0.25">
      <c r="A42" s="55"/>
    </row>
    <row r="43" spans="1:1" ht="20.100000000000001" customHeight="1" x14ac:dyDescent="0.25">
      <c r="A43" s="55"/>
    </row>
    <row r="44" spans="1:1" ht="20.100000000000001" customHeight="1" x14ac:dyDescent="0.25">
      <c r="A44" s="55"/>
    </row>
    <row r="45" spans="1:1" ht="20.100000000000001" customHeight="1" x14ac:dyDescent="0.25">
      <c r="A45" s="55"/>
    </row>
    <row r="46" spans="1:1" ht="20.100000000000001" customHeight="1" x14ac:dyDescent="0.25">
      <c r="A46" s="55"/>
    </row>
    <row r="47" spans="1:1" ht="20.100000000000001" customHeight="1" x14ac:dyDescent="0.25">
      <c r="A47" s="55"/>
    </row>
    <row r="48" spans="1:1" ht="20.100000000000001" customHeight="1" x14ac:dyDescent="0.25">
      <c r="A48" s="55"/>
    </row>
    <row r="49" spans="1:1" ht="20.100000000000001" customHeight="1" x14ac:dyDescent="0.25">
      <c r="A49" s="55"/>
    </row>
    <row r="50" spans="1:1" ht="20.100000000000001" customHeight="1" x14ac:dyDescent="0.25">
      <c r="A50" s="55"/>
    </row>
    <row r="51" spans="1:1" ht="20.100000000000001" customHeight="1" x14ac:dyDescent="0.25">
      <c r="A51" s="55"/>
    </row>
    <row r="52" spans="1:1" ht="20.100000000000001" customHeight="1" x14ac:dyDescent="0.25">
      <c r="A52" s="55"/>
    </row>
    <row r="53" spans="1:1" ht="20.100000000000001" customHeight="1" x14ac:dyDescent="0.25">
      <c r="A53" s="55"/>
    </row>
    <row r="54" spans="1:1" ht="20.100000000000001" customHeight="1" x14ac:dyDescent="0.25">
      <c r="A54" s="55"/>
    </row>
    <row r="55" spans="1:1" ht="20.100000000000001" customHeight="1" x14ac:dyDescent="0.25">
      <c r="A55" s="55"/>
    </row>
    <row r="56" spans="1:1" ht="20.100000000000001" customHeight="1" x14ac:dyDescent="0.25">
      <c r="A56" s="55"/>
    </row>
    <row r="57" spans="1:1" ht="20.100000000000001" customHeight="1" x14ac:dyDescent="0.25">
      <c r="A57" s="55"/>
    </row>
    <row r="58" spans="1:1" ht="20.100000000000001" customHeight="1" x14ac:dyDescent="0.25">
      <c r="A58" s="55"/>
    </row>
    <row r="59" spans="1:1" ht="20.100000000000001" customHeight="1" x14ac:dyDescent="0.25">
      <c r="A59" s="55"/>
    </row>
    <row r="60" spans="1:1" ht="20.100000000000001" customHeight="1" x14ac:dyDescent="0.25">
      <c r="A60" s="55"/>
    </row>
    <row r="61" spans="1:1" ht="20.100000000000001" customHeight="1" x14ac:dyDescent="0.25">
      <c r="A61" s="55"/>
    </row>
    <row r="62" spans="1:1" ht="20.100000000000001" customHeight="1" x14ac:dyDescent="0.25">
      <c r="A62" s="55"/>
    </row>
    <row r="63" spans="1:1" ht="20.100000000000001" customHeight="1" x14ac:dyDescent="0.25">
      <c r="A63" s="55"/>
    </row>
    <row r="64" spans="1:1" ht="20.100000000000001" customHeight="1" x14ac:dyDescent="0.25">
      <c r="A64" s="55"/>
    </row>
    <row r="65" spans="1:1" ht="20.100000000000001" customHeight="1" x14ac:dyDescent="0.25">
      <c r="A65" s="55"/>
    </row>
    <row r="66" spans="1:1" ht="20.100000000000001" customHeight="1" x14ac:dyDescent="0.25">
      <c r="A66" s="55"/>
    </row>
    <row r="67" spans="1:1" ht="20.100000000000001" customHeight="1" x14ac:dyDescent="0.25">
      <c r="A67" s="55"/>
    </row>
    <row r="68" spans="1:1" ht="20.100000000000001" customHeight="1" x14ac:dyDescent="0.25">
      <c r="A68" s="55"/>
    </row>
    <row r="69" spans="1:1" ht="20.100000000000001" customHeight="1" x14ac:dyDescent="0.25">
      <c r="A69" s="55"/>
    </row>
    <row r="70" spans="1:1" ht="20.100000000000001" customHeight="1" x14ac:dyDescent="0.25">
      <c r="A70" s="55"/>
    </row>
    <row r="71" spans="1:1" ht="20.100000000000001" customHeight="1" x14ac:dyDescent="0.25">
      <c r="A71" s="55"/>
    </row>
    <row r="72" spans="1:1" ht="20.100000000000001" customHeight="1" x14ac:dyDescent="0.25">
      <c r="A72" s="55"/>
    </row>
    <row r="73" spans="1:1" ht="20.100000000000001" customHeight="1" x14ac:dyDescent="0.25">
      <c r="A73" s="55"/>
    </row>
    <row r="74" spans="1:1" ht="20.100000000000001" customHeight="1" x14ac:dyDescent="0.25">
      <c r="A74" s="55"/>
    </row>
    <row r="75" spans="1:1" ht="20.100000000000001" customHeight="1" x14ac:dyDescent="0.25">
      <c r="A75" s="55"/>
    </row>
    <row r="76" spans="1:1" ht="20.100000000000001" customHeight="1" x14ac:dyDescent="0.25">
      <c r="A76" s="55"/>
    </row>
    <row r="77" spans="1:1" ht="20.100000000000001" customHeight="1" x14ac:dyDescent="0.25">
      <c r="A77" s="55"/>
    </row>
    <row r="78" spans="1:1" ht="20.100000000000001" customHeight="1" x14ac:dyDescent="0.25">
      <c r="A78" s="55"/>
    </row>
    <row r="79" spans="1:1" ht="20.100000000000001" customHeight="1" x14ac:dyDescent="0.25">
      <c r="A79" s="55"/>
    </row>
    <row r="80" spans="1:1" ht="20.100000000000001" customHeight="1" x14ac:dyDescent="0.25">
      <c r="A80" s="55"/>
    </row>
    <row r="81" spans="1:1" ht="20.100000000000001" customHeight="1" x14ac:dyDescent="0.25">
      <c r="A81" s="55"/>
    </row>
    <row r="82" spans="1:1" ht="20.100000000000001" customHeight="1" x14ac:dyDescent="0.25">
      <c r="A82" s="55"/>
    </row>
  </sheetData>
  <hyperlinks>
    <hyperlink ref="B1" location="'Schedule Listing'!A1" display="Return to Schedule Listing" xr:uid="{2E7116F8-431D-447E-AC05-C8ED478659A1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  <oddFooter>&amp;L&amp;1#&amp;"Calibri"&amp;10&amp;K000000Internal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7F6C-370D-4605-BB9C-7023371EADA3}">
  <sheetPr codeName="Sheet5">
    <pageSetUpPr fitToPage="1"/>
  </sheetPr>
  <dimension ref="A1:I83"/>
  <sheetViews>
    <sheetView showGridLines="0" zoomScale="85" zoomScaleNormal="85" workbookViewId="0">
      <pane xSplit="3" ySplit="4" topLeftCell="D11" activePane="bottomRight" state="frozen"/>
      <selection pane="topRight" activeCell="A10" sqref="A10:G10"/>
      <selection pane="bottomLeft" activeCell="A10" sqref="A10:G10"/>
      <selection pane="bottomRight" activeCell="M26" sqref="M26"/>
    </sheetView>
  </sheetViews>
  <sheetFormatPr defaultColWidth="7.28515625" defaultRowHeight="15" x14ac:dyDescent="0.25"/>
  <cols>
    <col min="1" max="1" width="4.42578125" style="79" customWidth="1"/>
    <col min="2" max="2" width="16" style="65" customWidth="1"/>
    <col min="3" max="3" width="65.5703125" style="65" customWidth="1"/>
    <col min="4" max="4" width="12.140625" style="1" customWidth="1"/>
    <col min="5" max="5" width="15" style="1" customWidth="1"/>
    <col min="6" max="9" width="16.7109375" style="1" customWidth="1"/>
    <col min="10" max="16384" width="7.28515625" style="1"/>
  </cols>
  <sheetData>
    <row r="1" spans="1:9" s="28" customFormat="1" ht="20.100000000000001" customHeight="1" x14ac:dyDescent="0.25">
      <c r="A1" s="81"/>
      <c r="B1" s="283" t="s">
        <v>30</v>
      </c>
      <c r="C1" s="283"/>
    </row>
    <row r="2" spans="1:9" s="28" customFormat="1" ht="20.100000000000001" customHeight="1" x14ac:dyDescent="0.25">
      <c r="A2" s="81"/>
      <c r="B2" s="284" t="s">
        <v>37</v>
      </c>
      <c r="C2" s="284"/>
    </row>
    <row r="3" spans="1:9" ht="20.100000000000001" customHeight="1" x14ac:dyDescent="0.25">
      <c r="B3" s="292"/>
      <c r="C3" s="292"/>
      <c r="D3" s="65"/>
      <c r="E3" s="65"/>
      <c r="F3" s="65"/>
      <c r="G3" s="65"/>
      <c r="H3" s="65"/>
      <c r="I3" s="65"/>
    </row>
    <row r="4" spans="1:9" s="3" customFormat="1" ht="45" x14ac:dyDescent="0.25">
      <c r="A4" s="80"/>
      <c r="B4" s="286"/>
      <c r="C4" s="287"/>
      <c r="D4" s="25" t="s">
        <v>38</v>
      </c>
      <c r="E4" s="62" t="s">
        <v>39</v>
      </c>
      <c r="F4" s="62" t="s">
        <v>40</v>
      </c>
      <c r="G4" s="62" t="s">
        <v>41</v>
      </c>
      <c r="H4" s="63" t="s">
        <v>42</v>
      </c>
      <c r="I4" s="63" t="s">
        <v>43</v>
      </c>
    </row>
    <row r="5" spans="1:9" s="3" customFormat="1" ht="20.100000000000001" customHeight="1" x14ac:dyDescent="0.25">
      <c r="A5" s="80" t="s">
        <v>44</v>
      </c>
      <c r="B5" s="288" t="s">
        <v>45</v>
      </c>
      <c r="C5" s="289"/>
      <c r="D5" s="18"/>
      <c r="E5" s="18"/>
      <c r="F5" s="18"/>
      <c r="G5" s="18"/>
      <c r="H5" s="18"/>
      <c r="I5" s="18"/>
    </row>
    <row r="6" spans="1:9" ht="20.25" customHeight="1" x14ac:dyDescent="0.25">
      <c r="A6" s="79" t="s">
        <v>46</v>
      </c>
      <c r="B6" s="264" t="s">
        <v>47</v>
      </c>
      <c r="C6" s="265"/>
      <c r="D6" s="101"/>
      <c r="E6" s="5"/>
      <c r="F6" s="5"/>
      <c r="G6" s="5"/>
      <c r="H6" s="5"/>
      <c r="I6" s="5"/>
    </row>
    <row r="7" spans="1:9" ht="20.100000000000001" customHeight="1" x14ac:dyDescent="0.25">
      <c r="B7" s="293"/>
      <c r="C7" s="293"/>
      <c r="D7" s="9"/>
      <c r="E7" s="9"/>
      <c r="F7" s="9"/>
      <c r="G7" s="9"/>
      <c r="H7" s="9"/>
      <c r="I7" s="9"/>
    </row>
    <row r="8" spans="1:9" ht="20.100000000000001" customHeight="1" x14ac:dyDescent="0.25">
      <c r="A8" s="79" t="s">
        <v>48</v>
      </c>
      <c r="B8" s="266" t="s">
        <v>49</v>
      </c>
      <c r="C8" s="267"/>
      <c r="D8" s="22"/>
      <c r="E8" s="19"/>
      <c r="F8" s="19"/>
      <c r="G8" s="19"/>
      <c r="H8" s="19"/>
      <c r="I8" s="20"/>
    </row>
    <row r="9" spans="1:9" ht="20.100000000000001" customHeight="1" x14ac:dyDescent="0.25">
      <c r="A9" s="79" t="s">
        <v>50</v>
      </c>
      <c r="B9" s="264" t="s">
        <v>51</v>
      </c>
      <c r="C9" s="265"/>
      <c r="D9" s="5">
        <f>SUM(I9)</f>
        <v>0</v>
      </c>
      <c r="E9" s="6"/>
      <c r="F9" s="5"/>
      <c r="G9" s="5"/>
      <c r="H9" s="5"/>
      <c r="I9" s="5">
        <f>'S5'!D11</f>
        <v>0</v>
      </c>
    </row>
    <row r="10" spans="1:9" ht="20.100000000000001" customHeight="1" x14ac:dyDescent="0.25">
      <c r="B10" s="293"/>
      <c r="C10" s="293"/>
      <c r="D10" s="9"/>
      <c r="E10" s="9"/>
      <c r="F10" s="9"/>
      <c r="G10" s="9"/>
      <c r="H10" s="9"/>
      <c r="I10" s="9"/>
    </row>
    <row r="11" spans="1:9" ht="20.100000000000001" customHeight="1" x14ac:dyDescent="0.25">
      <c r="A11" s="79" t="s">
        <v>52</v>
      </c>
      <c r="B11" s="266" t="s">
        <v>53</v>
      </c>
      <c r="C11" s="285"/>
      <c r="D11" s="19"/>
      <c r="E11" s="19"/>
      <c r="F11" s="19"/>
      <c r="G11" s="19"/>
      <c r="H11" s="19"/>
      <c r="I11" s="20"/>
    </row>
    <row r="12" spans="1:9" ht="20.100000000000001" customHeight="1" x14ac:dyDescent="0.25">
      <c r="A12" s="79" t="s">
        <v>54</v>
      </c>
      <c r="B12" s="290" t="s">
        <v>55</v>
      </c>
      <c r="C12" s="291"/>
      <c r="D12" s="5">
        <f>SUM(F12:H12)</f>
        <v>0</v>
      </c>
      <c r="E12" s="6"/>
      <c r="F12" s="5">
        <f>'S2'!D9</f>
        <v>0</v>
      </c>
      <c r="G12" s="5">
        <f>'S3'!D9</f>
        <v>0</v>
      </c>
      <c r="H12" s="64">
        <f>'S4'!E15</f>
        <v>0</v>
      </c>
      <c r="I12" s="5"/>
    </row>
    <row r="13" spans="1:9" ht="20.100000000000001" customHeight="1" x14ac:dyDescent="0.25">
      <c r="A13" s="79" t="s">
        <v>56</v>
      </c>
      <c r="B13" s="264" t="s">
        <v>57</v>
      </c>
      <c r="C13" s="265"/>
      <c r="D13" s="5">
        <f>SUM(H13)</f>
        <v>0</v>
      </c>
      <c r="E13" s="6"/>
      <c r="F13" s="5"/>
      <c r="G13" s="5"/>
      <c r="H13" s="64">
        <f>'S4'!E16</f>
        <v>0</v>
      </c>
      <c r="I13" s="5"/>
    </row>
    <row r="14" spans="1:9" s="97" customFormat="1" ht="33.75" customHeight="1" x14ac:dyDescent="0.25">
      <c r="A14" s="95" t="s">
        <v>58</v>
      </c>
      <c r="B14" s="268" t="s">
        <v>59</v>
      </c>
      <c r="C14" s="269"/>
      <c r="D14" s="96">
        <f>SUM(E14)</f>
        <v>0</v>
      </c>
      <c r="E14" s="96">
        <f>SUM('S4'!E8)</f>
        <v>0</v>
      </c>
      <c r="F14" s="96"/>
      <c r="G14" s="96"/>
      <c r="H14" s="96"/>
      <c r="I14" s="96"/>
    </row>
    <row r="15" spans="1:9" ht="20.100000000000001" customHeight="1" x14ac:dyDescent="0.25">
      <c r="A15" s="79" t="s">
        <v>60</v>
      </c>
      <c r="B15" s="264" t="s">
        <v>61</v>
      </c>
      <c r="C15" s="265"/>
      <c r="D15" s="5">
        <f>SUM(D12:D13, - D14)</f>
        <v>0</v>
      </c>
      <c r="E15" s="5">
        <f>SUM(E14)</f>
        <v>0</v>
      </c>
      <c r="F15" s="5">
        <f>SUM(F12)</f>
        <v>0</v>
      </c>
      <c r="G15" s="5">
        <f>SUM(G12)</f>
        <v>0</v>
      </c>
      <c r="H15" s="5">
        <f>SUM(H12:H13)</f>
        <v>0</v>
      </c>
      <c r="I15" s="5"/>
    </row>
    <row r="16" spans="1:9" ht="20.100000000000001" customHeight="1" x14ac:dyDescent="0.25">
      <c r="B16" s="293"/>
      <c r="C16" s="293"/>
      <c r="D16" s="7"/>
      <c r="E16" s="7"/>
      <c r="F16" s="10"/>
      <c r="G16" s="10"/>
      <c r="H16" s="10"/>
      <c r="I16" s="10"/>
    </row>
    <row r="17" spans="1:9" ht="20.100000000000001" customHeight="1" x14ac:dyDescent="0.25">
      <c r="A17" s="79" t="s">
        <v>62</v>
      </c>
      <c r="B17" s="266" t="s">
        <v>63</v>
      </c>
      <c r="C17" s="267"/>
      <c r="D17" s="23"/>
      <c r="E17" s="19"/>
      <c r="F17" s="19"/>
      <c r="G17" s="19"/>
      <c r="H17" s="19"/>
      <c r="I17" s="20"/>
    </row>
    <row r="18" spans="1:9" ht="20.100000000000001" customHeight="1" x14ac:dyDescent="0.25">
      <c r="A18" s="79" t="s">
        <v>64</v>
      </c>
      <c r="B18" s="264" t="s">
        <v>65</v>
      </c>
      <c r="C18" s="265"/>
      <c r="D18" s="5">
        <f xml:space="preserve"> D6 - D9 - D15</f>
        <v>0</v>
      </c>
      <c r="E18" s="9"/>
      <c r="F18" s="9"/>
      <c r="G18" s="9"/>
      <c r="H18" s="9"/>
      <c r="I18" s="56"/>
    </row>
    <row r="19" spans="1:9" ht="20.100000000000001" customHeight="1" x14ac:dyDescent="0.25">
      <c r="B19" s="270"/>
      <c r="C19" s="270"/>
      <c r="D19" s="7"/>
      <c r="E19" s="7"/>
      <c r="F19" s="7"/>
      <c r="G19" s="7"/>
      <c r="H19" s="7"/>
      <c r="I19" s="7"/>
    </row>
    <row r="20" spans="1:9" ht="20.100000000000001" customHeight="1" x14ac:dyDescent="0.25">
      <c r="A20" s="79" t="s">
        <v>66</v>
      </c>
      <c r="B20" s="273" t="s">
        <v>67</v>
      </c>
      <c r="C20" s="274"/>
      <c r="D20" s="19"/>
      <c r="E20" s="19"/>
      <c r="F20" s="19"/>
      <c r="G20" s="19"/>
      <c r="H20" s="19"/>
      <c r="I20" s="20"/>
    </row>
    <row r="21" spans="1:9" ht="20.100000000000001" customHeight="1" x14ac:dyDescent="0.25">
      <c r="A21" s="79" t="s">
        <v>68</v>
      </c>
      <c r="B21" s="281" t="s">
        <v>69</v>
      </c>
      <c r="C21" s="282"/>
      <c r="D21" s="101"/>
      <c r="E21" s="6"/>
      <c r="F21" s="6"/>
      <c r="G21" s="6"/>
      <c r="H21" s="5"/>
      <c r="I21" s="5"/>
    </row>
    <row r="22" spans="1:9" ht="20.100000000000001" customHeight="1" x14ac:dyDescent="0.25">
      <c r="A22" s="79" t="s">
        <v>70</v>
      </c>
      <c r="B22" s="279" t="s">
        <v>71</v>
      </c>
      <c r="C22" s="280"/>
      <c r="D22" s="6">
        <f>SUM(G22)</f>
        <v>0</v>
      </c>
      <c r="E22" s="6"/>
      <c r="F22" s="64"/>
      <c r="G22" s="6">
        <f>'S3'!D17</f>
        <v>0</v>
      </c>
      <c r="H22" s="5"/>
      <c r="I22" s="5"/>
    </row>
    <row r="23" spans="1:9" ht="20.100000000000001" customHeight="1" x14ac:dyDescent="0.25">
      <c r="A23" s="79" t="s">
        <v>72</v>
      </c>
      <c r="B23" s="279" t="s">
        <v>73</v>
      </c>
      <c r="C23" s="280"/>
      <c r="D23" s="6">
        <f>SUM(E23:E23)</f>
        <v>0</v>
      </c>
      <c r="E23" s="5">
        <f xml:space="preserve"> 'S4'!E10</f>
        <v>0</v>
      </c>
      <c r="F23" s="6"/>
      <c r="G23" s="6"/>
      <c r="H23" s="5"/>
      <c r="I23" s="5"/>
    </row>
    <row r="24" spans="1:9" ht="20.100000000000001" customHeight="1" x14ac:dyDescent="0.25">
      <c r="A24" s="79" t="s">
        <v>74</v>
      </c>
      <c r="B24" s="277" t="s">
        <v>75</v>
      </c>
      <c r="C24" s="278"/>
      <c r="D24" s="6">
        <f>SUM(I24)</f>
        <v>0</v>
      </c>
      <c r="E24" s="6"/>
      <c r="F24" s="6"/>
      <c r="G24" s="6"/>
      <c r="H24" s="5"/>
      <c r="I24" s="5">
        <f>'S5'!D24</f>
        <v>0</v>
      </c>
    </row>
    <row r="25" spans="1:9" ht="20.100000000000001" customHeight="1" x14ac:dyDescent="0.25">
      <c r="A25" s="79" t="s">
        <v>76</v>
      </c>
      <c r="B25" s="275" t="s">
        <v>77</v>
      </c>
      <c r="C25" s="276"/>
      <c r="D25" s="11">
        <f>SUM(E25:G25, I25)</f>
        <v>0</v>
      </c>
      <c r="E25" s="11">
        <f xml:space="preserve"> SUM(E23)</f>
        <v>0</v>
      </c>
      <c r="F25" s="11"/>
      <c r="G25" s="11">
        <f xml:space="preserve"> SUM(G22)</f>
        <v>0</v>
      </c>
      <c r="H25" s="12"/>
      <c r="I25" s="12">
        <f xml:space="preserve"> SUM(I24)</f>
        <v>0</v>
      </c>
    </row>
    <row r="26" spans="1:9" x14ac:dyDescent="0.25">
      <c r="A26" s="79" t="s">
        <v>78</v>
      </c>
      <c r="B26" s="268" t="s">
        <v>79</v>
      </c>
      <c r="C26" s="269"/>
      <c r="D26" s="6">
        <f>SUM(G26)</f>
        <v>0</v>
      </c>
      <c r="E26" s="6"/>
      <c r="F26" s="68"/>
      <c r="G26" s="8">
        <f xml:space="preserve"> _rwFNORS * ('S3'!D14 + 'S3'!D15)</f>
        <v>0</v>
      </c>
      <c r="H26" s="5"/>
      <c r="I26" s="5"/>
    </row>
    <row r="27" spans="1:9" x14ac:dyDescent="0.25">
      <c r="A27" s="79" t="s">
        <v>80</v>
      </c>
      <c r="B27" s="268" t="s">
        <v>81</v>
      </c>
      <c r="C27" s="269"/>
      <c r="D27" s="6">
        <f>SUM(E27:E27)</f>
        <v>0</v>
      </c>
      <c r="E27" s="5">
        <f xml:space="preserve">  _rwFNORS * ('S4'!E8 + 'S4'!E9)</f>
        <v>0</v>
      </c>
      <c r="F27" s="6"/>
      <c r="G27" s="6"/>
      <c r="H27" s="5"/>
      <c r="I27" s="5"/>
    </row>
    <row r="28" spans="1:9" ht="20.100000000000001" customHeight="1" x14ac:dyDescent="0.25">
      <c r="A28" s="79" t="s">
        <v>82</v>
      </c>
      <c r="B28" s="271" t="s">
        <v>83</v>
      </c>
      <c r="C28" s="272"/>
      <c r="D28" s="6">
        <f>SUM(G28)</f>
        <v>0</v>
      </c>
      <c r="E28" s="5"/>
      <c r="F28" s="6"/>
      <c r="G28" s="8">
        <f xml:space="preserve"> _rwFNORS * 'S3'!D16</f>
        <v>0</v>
      </c>
      <c r="H28" s="5"/>
      <c r="I28" s="5"/>
    </row>
    <row r="29" spans="1:9" s="59" customFormat="1" ht="20.100000000000001" customHeight="1" x14ac:dyDescent="0.25">
      <c r="A29" s="79" t="s">
        <v>84</v>
      </c>
      <c r="B29" s="268" t="s">
        <v>85</v>
      </c>
      <c r="C29" s="269"/>
      <c r="D29" s="6">
        <f>SUM(I29)</f>
        <v>0</v>
      </c>
      <c r="E29" s="61"/>
      <c r="F29" s="60"/>
      <c r="G29" s="61"/>
      <c r="H29" s="61"/>
      <c r="I29" s="5" cm="1">
        <f t="array" ref="I29" xml:space="preserve"> _rwFBRN * 'S5'!D21</f>
        <v>0</v>
      </c>
    </row>
    <row r="30" spans="1:9" ht="20.100000000000001" customHeight="1" x14ac:dyDescent="0.25">
      <c r="A30" s="79" t="s">
        <v>86</v>
      </c>
      <c r="B30" s="268" t="s">
        <v>87</v>
      </c>
      <c r="C30" s="269"/>
      <c r="D30" s="6">
        <f>SUM(G30, I30,E30)</f>
        <v>0</v>
      </c>
      <c r="E30" s="5">
        <f>'S6'!J47</f>
        <v>0</v>
      </c>
      <c r="F30" s="8"/>
      <c r="G30" s="8">
        <f>'S6'!J48</f>
        <v>0</v>
      </c>
      <c r="H30" s="5"/>
      <c r="I30" s="5">
        <f>'S6'!J49</f>
        <v>0</v>
      </c>
    </row>
    <row r="31" spans="1:9" ht="20.100000000000001" customHeight="1" x14ac:dyDescent="0.25">
      <c r="A31" s="79" t="s">
        <v>88</v>
      </c>
      <c r="B31" s="268" t="s">
        <v>89</v>
      </c>
      <c r="C31" s="269"/>
      <c r="D31" s="6">
        <f ca="1">SUM(G31, I31,E31)</f>
        <v>0</v>
      </c>
      <c r="E31" s="5">
        <f>'S6'!M21</f>
        <v>0</v>
      </c>
      <c r="F31" s="8"/>
      <c r="G31" s="8">
        <f ca="1">'S6'!M22</f>
        <v>0</v>
      </c>
      <c r="H31" s="5"/>
      <c r="I31" s="5">
        <f>'S6'!M23</f>
        <v>0</v>
      </c>
    </row>
    <row r="32" spans="1:9" ht="20.100000000000001" customHeight="1" x14ac:dyDescent="0.25">
      <c r="A32" s="79" t="s">
        <v>90</v>
      </c>
      <c r="B32" s="249" t="s">
        <v>91</v>
      </c>
      <c r="C32" s="250"/>
      <c r="D32" s="11">
        <f ca="1">SUM(D26:D31)</f>
        <v>0</v>
      </c>
      <c r="E32" s="12">
        <f>SUM(E27, E31:E31,E30)</f>
        <v>0</v>
      </c>
      <c r="F32" s="12"/>
      <c r="G32" s="12">
        <f ca="1">SUM(G26, G28, G30:G31)</f>
        <v>0</v>
      </c>
      <c r="H32" s="35"/>
      <c r="I32" s="12">
        <f>SUM(I29:I31)</f>
        <v>0</v>
      </c>
    </row>
    <row r="33" spans="1:9" ht="20.100000000000001" customHeight="1" x14ac:dyDescent="0.25">
      <c r="A33" s="79" t="s">
        <v>92</v>
      </c>
      <c r="B33" s="245" t="s">
        <v>93</v>
      </c>
      <c r="C33" s="246"/>
      <c r="D33" s="6">
        <f ca="1" xml:space="preserve"> D21 - D25 + D32</f>
        <v>0</v>
      </c>
      <c r="E33" s="5"/>
      <c r="F33" s="5"/>
      <c r="G33" s="5"/>
      <c r="H33" s="5"/>
      <c r="I33" s="5"/>
    </row>
    <row r="34" spans="1:9" ht="20.100000000000001" customHeight="1" x14ac:dyDescent="0.25">
      <c r="B34" s="67"/>
      <c r="C34" s="67"/>
      <c r="D34" s="65"/>
      <c r="E34" s="65"/>
      <c r="F34" s="65"/>
      <c r="G34" s="65"/>
      <c r="H34" s="65"/>
      <c r="I34" s="65"/>
    </row>
    <row r="35" spans="1:9" ht="20.100000000000001" customHeight="1" x14ac:dyDescent="0.25">
      <c r="A35" s="79" t="s">
        <v>94</v>
      </c>
      <c r="B35" s="247" t="s">
        <v>95</v>
      </c>
      <c r="C35" s="248"/>
      <c r="D35" s="24" t="str">
        <f t="shared" ref="D35:I35" si="0">IF(D20 &lt;&gt; 0, D5 / D20, "")</f>
        <v/>
      </c>
      <c r="E35" s="82" t="str">
        <f t="shared" si="0"/>
        <v/>
      </c>
      <c r="F35" s="82" t="str">
        <f t="shared" si="0"/>
        <v/>
      </c>
      <c r="G35" s="82" t="str">
        <f t="shared" si="0"/>
        <v/>
      </c>
      <c r="H35" s="82" t="str">
        <f t="shared" si="0"/>
        <v/>
      </c>
      <c r="I35" s="83" t="str">
        <f t="shared" si="0"/>
        <v/>
      </c>
    </row>
    <row r="36" spans="1:9" ht="20.100000000000001" customHeight="1" x14ac:dyDescent="0.25">
      <c r="A36" s="79" t="s">
        <v>96</v>
      </c>
      <c r="B36" s="264" t="s">
        <v>97</v>
      </c>
      <c r="C36" s="265"/>
      <c r="D36" s="34" t="str">
        <f>IF(D21 &lt;&gt; 0, D6 / D21, "")</f>
        <v/>
      </c>
      <c r="E36" s="69"/>
      <c r="F36" s="69"/>
      <c r="G36" s="69"/>
      <c r="H36" s="69"/>
      <c r="I36" s="70"/>
    </row>
    <row r="37" spans="1:9" ht="20.100000000000001" customHeight="1" x14ac:dyDescent="0.25">
      <c r="A37" s="79" t="s">
        <v>98</v>
      </c>
      <c r="B37" s="264" t="s">
        <v>99</v>
      </c>
      <c r="C37" s="265"/>
      <c r="D37" s="34" t="str">
        <f ca="1">IF(D33 &lt;&gt; 0, D18 / D33, "")</f>
        <v/>
      </c>
      <c r="E37" s="71"/>
      <c r="F37" s="71"/>
      <c r="G37" s="71"/>
      <c r="H37" s="71"/>
      <c r="I37" s="72"/>
    </row>
    <row r="38" spans="1:9" ht="20.100000000000001" customHeight="1" x14ac:dyDescent="0.25">
      <c r="A38" s="79" t="s">
        <v>100</v>
      </c>
      <c r="B38" s="245" t="s">
        <v>101</v>
      </c>
      <c r="C38" s="246"/>
      <c r="D38" s="34">
        <v>0.215</v>
      </c>
      <c r="E38" s="71"/>
      <c r="F38" s="71"/>
      <c r="G38" s="71"/>
      <c r="H38" s="71"/>
      <c r="I38" s="72"/>
    </row>
    <row r="39" spans="1:9" ht="20.100000000000001" customHeight="1" x14ac:dyDescent="0.25">
      <c r="A39" s="79" t="s">
        <v>102</v>
      </c>
      <c r="B39" s="245" t="s">
        <v>103</v>
      </c>
      <c r="C39" s="246"/>
      <c r="D39" s="93" t="str">
        <f ca="1">IF(ISNUMBER(D37), D37 - D38, "")</f>
        <v/>
      </c>
      <c r="E39" s="71"/>
      <c r="F39" s="71"/>
      <c r="G39" s="71"/>
      <c r="H39" s="71"/>
      <c r="I39" s="72"/>
    </row>
    <row r="40" spans="1:9" ht="20.100000000000001" customHeight="1" x14ac:dyDescent="0.25">
      <c r="A40" s="79" t="s">
        <v>104</v>
      </c>
      <c r="B40" s="245" t="s">
        <v>105</v>
      </c>
      <c r="C40" s="246"/>
      <c r="D40" s="53">
        <f ca="1" xml:space="preserve"> D18 - $D$38 * $D$33</f>
        <v>0</v>
      </c>
      <c r="E40" s="73"/>
      <c r="F40" s="73"/>
      <c r="G40" s="73"/>
      <c r="H40" s="73"/>
      <c r="I40" s="74"/>
    </row>
    <row r="41" spans="1:9" ht="20.100000000000001" customHeight="1" x14ac:dyDescent="0.25">
      <c r="B41" s="66"/>
      <c r="C41" s="66"/>
      <c r="D41" s="65"/>
      <c r="E41" s="65"/>
      <c r="F41" s="65"/>
      <c r="G41" s="65"/>
      <c r="H41" s="65"/>
      <c r="I41" s="65"/>
    </row>
    <row r="42" spans="1:9" ht="20.100000000000001" customHeight="1" x14ac:dyDescent="0.25">
      <c r="D42" s="65"/>
      <c r="E42" s="65"/>
      <c r="F42" s="65"/>
      <c r="G42" s="65"/>
      <c r="H42" s="65"/>
      <c r="I42" s="65"/>
    </row>
    <row r="43" spans="1:9" ht="20.100000000000001" customHeight="1" x14ac:dyDescent="0.25">
      <c r="D43" s="65"/>
      <c r="E43" s="65"/>
      <c r="F43" s="65"/>
      <c r="G43" s="65"/>
      <c r="H43" s="65"/>
      <c r="I43" s="65"/>
    </row>
    <row r="44" spans="1:9" ht="20.100000000000001" customHeight="1" x14ac:dyDescent="0.25">
      <c r="D44" s="65"/>
      <c r="E44" s="65"/>
      <c r="F44" s="65"/>
      <c r="G44" s="65"/>
      <c r="H44" s="65"/>
      <c r="I44" s="65"/>
    </row>
    <row r="45" spans="1:9" ht="20.100000000000001" customHeight="1" x14ac:dyDescent="0.25">
      <c r="D45" s="65"/>
      <c r="E45" s="65"/>
      <c r="F45" s="65"/>
      <c r="G45" s="65"/>
      <c r="H45" s="65"/>
      <c r="I45" s="65"/>
    </row>
    <row r="46" spans="1:9" ht="20.100000000000001" customHeight="1" x14ac:dyDescent="0.25">
      <c r="D46" s="65"/>
      <c r="E46" s="65"/>
      <c r="F46" s="65"/>
      <c r="G46" s="65"/>
      <c r="H46" s="65"/>
      <c r="I46" s="65"/>
    </row>
    <row r="47" spans="1:9" ht="20.100000000000001" customHeight="1" x14ac:dyDescent="0.25">
      <c r="D47" s="65"/>
      <c r="E47" s="65"/>
      <c r="F47" s="65"/>
      <c r="G47" s="65"/>
      <c r="H47" s="65"/>
      <c r="I47" s="65"/>
    </row>
    <row r="48" spans="1:9" x14ac:dyDescent="0.25">
      <c r="D48" s="65"/>
      <c r="E48" s="65"/>
      <c r="F48" s="65"/>
      <c r="G48" s="65"/>
      <c r="H48" s="65"/>
      <c r="I48" s="65"/>
    </row>
    <row r="49" spans="4:6" x14ac:dyDescent="0.25">
      <c r="D49" s="65"/>
      <c r="E49" s="65"/>
      <c r="F49" s="65"/>
    </row>
    <row r="50" spans="4:6" x14ac:dyDescent="0.25">
      <c r="D50" s="65"/>
      <c r="E50" s="65"/>
      <c r="F50" s="65"/>
    </row>
    <row r="51" spans="4:6" x14ac:dyDescent="0.25">
      <c r="D51" s="65"/>
      <c r="E51" s="65"/>
      <c r="F51" s="65"/>
    </row>
    <row r="52" spans="4:6" x14ac:dyDescent="0.25">
      <c r="D52" s="65"/>
      <c r="E52" s="65"/>
      <c r="F52" s="65"/>
    </row>
    <row r="53" spans="4:6" x14ac:dyDescent="0.25">
      <c r="D53" s="65"/>
      <c r="E53" s="65"/>
      <c r="F53" s="65"/>
    </row>
    <row r="54" spans="4:6" x14ac:dyDescent="0.25">
      <c r="D54" s="65"/>
      <c r="E54" s="65"/>
      <c r="F54" s="65"/>
    </row>
    <row r="55" spans="4:6" x14ac:dyDescent="0.25">
      <c r="D55" s="65"/>
      <c r="E55" s="65"/>
      <c r="F55" s="65"/>
    </row>
    <row r="56" spans="4:6" x14ac:dyDescent="0.25">
      <c r="D56" s="65"/>
      <c r="E56" s="65"/>
      <c r="F56" s="65"/>
    </row>
    <row r="57" spans="4:6" x14ac:dyDescent="0.25">
      <c r="D57" s="65"/>
      <c r="E57" s="65"/>
      <c r="F57" s="65"/>
    </row>
    <row r="58" spans="4:6" x14ac:dyDescent="0.25">
      <c r="D58" s="65"/>
      <c r="E58" s="65"/>
      <c r="F58" s="65"/>
    </row>
    <row r="59" spans="4:6" x14ac:dyDescent="0.25">
      <c r="D59" s="65"/>
      <c r="E59" s="65"/>
      <c r="F59" s="65"/>
    </row>
    <row r="60" spans="4:6" x14ac:dyDescent="0.25">
      <c r="D60" s="65"/>
      <c r="E60" s="65"/>
      <c r="F60" s="65"/>
    </row>
    <row r="61" spans="4:6" x14ac:dyDescent="0.25">
      <c r="D61" s="65"/>
      <c r="E61" s="65"/>
      <c r="F61" s="65"/>
    </row>
    <row r="62" spans="4:6" x14ac:dyDescent="0.25">
      <c r="D62" s="65"/>
      <c r="E62" s="65"/>
      <c r="F62" s="65"/>
    </row>
    <row r="63" spans="4:6" x14ac:dyDescent="0.25">
      <c r="D63" s="65"/>
      <c r="E63" s="65"/>
      <c r="F63" s="65"/>
    </row>
    <row r="64" spans="4:6" x14ac:dyDescent="0.25">
      <c r="D64" s="65"/>
      <c r="E64" s="65"/>
      <c r="F64" s="65"/>
    </row>
    <row r="65" spans="4:6" x14ac:dyDescent="0.25">
      <c r="D65" s="65"/>
      <c r="E65" s="65"/>
      <c r="F65" s="65"/>
    </row>
    <row r="66" spans="4:6" x14ac:dyDescent="0.25">
      <c r="D66" s="65"/>
      <c r="E66" s="65"/>
      <c r="F66" s="65"/>
    </row>
    <row r="67" spans="4:6" x14ac:dyDescent="0.25">
      <c r="D67" s="65"/>
      <c r="E67" s="65"/>
      <c r="F67" s="65"/>
    </row>
    <row r="68" spans="4:6" x14ac:dyDescent="0.25">
      <c r="D68" s="65"/>
      <c r="E68" s="65"/>
      <c r="F68" s="65"/>
    </row>
    <row r="69" spans="4:6" x14ac:dyDescent="0.25">
      <c r="D69" s="65"/>
      <c r="E69" s="65"/>
      <c r="F69" s="65"/>
    </row>
    <row r="70" spans="4:6" x14ac:dyDescent="0.25">
      <c r="D70" s="65"/>
      <c r="E70" s="65"/>
      <c r="F70" s="65"/>
    </row>
    <row r="71" spans="4:6" x14ac:dyDescent="0.25">
      <c r="D71" s="65"/>
      <c r="E71" s="65"/>
      <c r="F71" s="65"/>
    </row>
    <row r="72" spans="4:6" x14ac:dyDescent="0.25">
      <c r="D72" s="65"/>
      <c r="E72" s="65"/>
      <c r="F72" s="65"/>
    </row>
    <row r="73" spans="4:6" x14ac:dyDescent="0.25">
      <c r="D73" s="65"/>
      <c r="E73" s="65"/>
      <c r="F73" s="65"/>
    </row>
    <row r="74" spans="4:6" x14ac:dyDescent="0.25">
      <c r="D74" s="65"/>
      <c r="E74" s="65"/>
      <c r="F74" s="65"/>
    </row>
    <row r="75" spans="4:6" x14ac:dyDescent="0.25">
      <c r="D75" s="65"/>
      <c r="E75" s="65"/>
      <c r="F75" s="65"/>
    </row>
    <row r="76" spans="4:6" x14ac:dyDescent="0.25">
      <c r="D76" s="65"/>
      <c r="E76" s="65"/>
      <c r="F76" s="65"/>
    </row>
    <row r="77" spans="4:6" x14ac:dyDescent="0.25">
      <c r="D77" s="65"/>
      <c r="E77" s="65"/>
      <c r="F77" s="65"/>
    </row>
    <row r="78" spans="4:6" x14ac:dyDescent="0.25">
      <c r="D78" s="65"/>
      <c r="E78" s="65"/>
      <c r="F78" s="65"/>
    </row>
    <row r="79" spans="4:6" x14ac:dyDescent="0.25">
      <c r="D79" s="65"/>
      <c r="E79" s="65"/>
      <c r="F79" s="65"/>
    </row>
    <row r="80" spans="4:6" x14ac:dyDescent="0.25">
      <c r="D80" s="65"/>
      <c r="E80" s="65"/>
      <c r="F80" s="65"/>
    </row>
    <row r="81" spans="4:6" x14ac:dyDescent="0.25">
      <c r="D81" s="65"/>
      <c r="E81" s="65"/>
      <c r="F81" s="65"/>
    </row>
    <row r="82" spans="4:6" x14ac:dyDescent="0.25">
      <c r="D82" s="65"/>
      <c r="E82" s="65"/>
      <c r="F82" s="65"/>
    </row>
    <row r="83" spans="4:6" x14ac:dyDescent="0.25">
      <c r="D83" s="65"/>
      <c r="E83" s="65"/>
      <c r="F83" s="65"/>
    </row>
  </sheetData>
  <sheetProtection algorithmName="SHA-512" hashValue="ov8NiFEJlOMLFU7Nd/e5LSXyYjtwzNzoETyGXtjHsKF+TSlx97xI171Qd1UquVA0IyupOp7CCPF3pe8L+EuVyw==" saltValue="sK0+rFNbY/dCMMtXEXWJ+Q==" spinCount="100000" sheet="1" objects="1" scenarios="1"/>
  <mergeCells count="33">
    <mergeCell ref="B1:C1"/>
    <mergeCell ref="B2:C2"/>
    <mergeCell ref="B11:C11"/>
    <mergeCell ref="B15:C15"/>
    <mergeCell ref="B18:C18"/>
    <mergeCell ref="B4:C4"/>
    <mergeCell ref="B6:C6"/>
    <mergeCell ref="B8:C8"/>
    <mergeCell ref="B5:C5"/>
    <mergeCell ref="B9:C9"/>
    <mergeCell ref="B12:C12"/>
    <mergeCell ref="B3:C3"/>
    <mergeCell ref="B7:C7"/>
    <mergeCell ref="B10:C10"/>
    <mergeCell ref="B16:C16"/>
    <mergeCell ref="B14:C14"/>
    <mergeCell ref="B37:C37"/>
    <mergeCell ref="B19:C19"/>
    <mergeCell ref="B28:C28"/>
    <mergeCell ref="B29:C29"/>
    <mergeCell ref="B26:C26"/>
    <mergeCell ref="B27:C27"/>
    <mergeCell ref="B20:C20"/>
    <mergeCell ref="B25:C25"/>
    <mergeCell ref="B24:C24"/>
    <mergeCell ref="B23:C23"/>
    <mergeCell ref="B22:C22"/>
    <mergeCell ref="B21:C21"/>
    <mergeCell ref="B13:C13"/>
    <mergeCell ref="B17:C17"/>
    <mergeCell ref="B30:C30"/>
    <mergeCell ref="B31:C31"/>
    <mergeCell ref="B36:C36"/>
  </mergeCells>
  <phoneticPr fontId="12" type="noConversion"/>
  <hyperlinks>
    <hyperlink ref="B1" location="'Schedule Listing'!A1" display="Return to Schedule Listing" xr:uid="{413C5970-6841-4D6A-B26E-D3B1581C9CFB}"/>
  </hyperlinks>
  <pageMargins left="0.23622047244094491" right="0.23622047244094491" top="0.74803149606299213" bottom="0.74803149606299213" header="0.31496062992125984" footer="0.31496062992125984"/>
  <pageSetup paperSize="5" scale="59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86830-7E5A-437E-BE9B-60414750CD79}">
  <sheetPr codeName="Sheet6">
    <pageSetUpPr fitToPage="1"/>
  </sheetPr>
  <dimension ref="A1:N31"/>
  <sheetViews>
    <sheetView showGridLines="0" zoomScale="130" zoomScaleNormal="130" workbookViewId="0">
      <pane xSplit="4" ySplit="6" topLeftCell="E7" activePane="bottomRight" state="frozen"/>
      <selection pane="topRight" activeCell="A10" sqref="A10:G10"/>
      <selection pane="bottomLeft" activeCell="A10" sqref="A10:G10"/>
      <selection pane="bottomRight" activeCell="B13" sqref="B13"/>
    </sheetView>
  </sheetViews>
  <sheetFormatPr defaultColWidth="7.28515625" defaultRowHeight="15" x14ac:dyDescent="0.25"/>
  <cols>
    <col min="1" max="1" width="4.5703125" style="110" customWidth="1"/>
    <col min="2" max="2" width="80.5703125" style="111" customWidth="1"/>
    <col min="3" max="3" width="10.5703125" style="111" customWidth="1"/>
    <col min="4" max="4" width="13.140625" style="111" customWidth="1"/>
    <col min="5" max="14" width="16.7109375" style="132" customWidth="1"/>
    <col min="15" max="16384" width="7.28515625" style="102"/>
  </cols>
  <sheetData>
    <row r="1" spans="1:14" ht="20.100000000000001" customHeight="1" x14ac:dyDescent="0.25">
      <c r="B1" s="251" t="s">
        <v>30</v>
      </c>
    </row>
    <row r="2" spans="1:14" ht="20.100000000000001" customHeight="1" x14ac:dyDescent="0.25">
      <c r="B2" s="112" t="s">
        <v>106</v>
      </c>
      <c r="C2" s="113"/>
      <c r="D2" s="114"/>
    </row>
    <row r="3" spans="1:14" ht="20.100000000000001" customHeight="1" x14ac:dyDescent="0.25">
      <c r="B3" s="115"/>
      <c r="C3" s="113"/>
      <c r="D3" s="114"/>
    </row>
    <row r="4" spans="1:14" s="134" customFormat="1" ht="30" customHeight="1" x14ac:dyDescent="0.25">
      <c r="A4" s="116"/>
      <c r="B4" s="117"/>
      <c r="C4" s="118" t="s">
        <v>107</v>
      </c>
      <c r="D4" s="119" t="s">
        <v>38</v>
      </c>
      <c r="E4" s="133" t="s">
        <v>108</v>
      </c>
      <c r="F4" s="133" t="s">
        <v>108</v>
      </c>
      <c r="G4" s="133" t="s">
        <v>108</v>
      </c>
      <c r="H4" s="133" t="s">
        <v>108</v>
      </c>
      <c r="I4" s="133" t="s">
        <v>108</v>
      </c>
      <c r="J4" s="133" t="s">
        <v>108</v>
      </c>
      <c r="K4" s="133" t="s">
        <v>108</v>
      </c>
      <c r="L4" s="133" t="s">
        <v>108</v>
      </c>
      <c r="M4" s="133" t="s">
        <v>108</v>
      </c>
      <c r="N4" s="133" t="s">
        <v>108</v>
      </c>
    </row>
    <row r="5" spans="1:14" s="134" customFormat="1" ht="20.100000000000001" customHeight="1" x14ac:dyDescent="0.25">
      <c r="A5" s="116"/>
      <c r="B5" s="252" t="s">
        <v>109</v>
      </c>
      <c r="C5" s="120"/>
      <c r="D5" s="119"/>
      <c r="E5" s="135" t="s">
        <v>110</v>
      </c>
      <c r="F5" s="135" t="s">
        <v>110</v>
      </c>
      <c r="G5" s="135" t="s">
        <v>110</v>
      </c>
      <c r="H5" s="135" t="s">
        <v>110</v>
      </c>
      <c r="I5" s="135" t="s">
        <v>110</v>
      </c>
      <c r="J5" s="135" t="s">
        <v>110</v>
      </c>
      <c r="K5" s="135" t="s">
        <v>110</v>
      </c>
      <c r="L5" s="135" t="s">
        <v>110</v>
      </c>
      <c r="M5" s="135" t="s">
        <v>110</v>
      </c>
      <c r="N5" s="135" t="s">
        <v>110</v>
      </c>
    </row>
    <row r="6" spans="1:14" s="134" customFormat="1" ht="20.100000000000001" customHeight="1" x14ac:dyDescent="0.25">
      <c r="A6" s="116"/>
      <c r="B6" s="252" t="s">
        <v>111</v>
      </c>
      <c r="C6" s="252"/>
      <c r="D6" s="121"/>
      <c r="E6" s="135" t="s">
        <v>112</v>
      </c>
      <c r="F6" s="135" t="s">
        <v>112</v>
      </c>
      <c r="G6" s="135" t="s">
        <v>112</v>
      </c>
      <c r="H6" s="135" t="s">
        <v>112</v>
      </c>
      <c r="I6" s="135" t="s">
        <v>112</v>
      </c>
      <c r="J6" s="135" t="s">
        <v>112</v>
      </c>
      <c r="K6" s="135" t="s">
        <v>112</v>
      </c>
      <c r="L6" s="135" t="s">
        <v>112</v>
      </c>
      <c r="M6" s="135" t="s">
        <v>112</v>
      </c>
      <c r="N6" s="136" t="s">
        <v>112</v>
      </c>
    </row>
    <row r="7" spans="1:14" ht="20.100000000000001" customHeight="1" x14ac:dyDescent="0.25">
      <c r="B7" s="122"/>
      <c r="C7" s="122"/>
      <c r="D7" s="123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ht="20.100000000000001" customHeight="1" x14ac:dyDescent="0.25">
      <c r="A8" s="110" t="s">
        <v>44</v>
      </c>
      <c r="B8" s="124" t="s">
        <v>113</v>
      </c>
      <c r="C8" s="125"/>
      <c r="D8" s="126"/>
      <c r="E8" s="138"/>
      <c r="F8" s="138"/>
      <c r="G8" s="138"/>
      <c r="H8" s="138"/>
      <c r="I8" s="138"/>
      <c r="J8" s="138"/>
      <c r="K8" s="138"/>
      <c r="L8" s="138"/>
      <c r="M8" s="138"/>
      <c r="N8" s="139"/>
    </row>
    <row r="9" spans="1:14" ht="20.100000000000001" customHeight="1" x14ac:dyDescent="0.25">
      <c r="A9" s="110" t="s">
        <v>46</v>
      </c>
      <c r="B9" s="127" t="s">
        <v>114</v>
      </c>
      <c r="C9" s="128">
        <v>6</v>
      </c>
      <c r="D9" s="129">
        <f>SUM(E9:N9)</f>
        <v>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ht="20.100000000000001" customHeight="1" x14ac:dyDescent="0.25">
      <c r="B10" s="130"/>
      <c r="C10" s="130"/>
      <c r="D10" s="131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ht="20.100000000000001" customHeight="1" x14ac:dyDescent="0.25"/>
    <row r="12" spans="1:14" ht="20.100000000000001" customHeight="1" x14ac:dyDescent="0.25"/>
    <row r="13" spans="1:14" ht="20.100000000000001" customHeight="1" x14ac:dyDescent="0.25"/>
    <row r="14" spans="1:14" ht="20.100000000000001" customHeight="1" x14ac:dyDescent="0.25"/>
    <row r="15" spans="1:14" ht="20.100000000000001" customHeight="1" x14ac:dyDescent="0.25"/>
    <row r="16" spans="1:14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</sheetData>
  <phoneticPr fontId="12" type="noConversion"/>
  <hyperlinks>
    <hyperlink ref="B1" location="'Schedule Listing'!A1" display="Return to Schedule Listing" xr:uid="{E76E20F9-5358-4EA0-9BBF-605F18BED057}"/>
  </hyperlinks>
  <pageMargins left="0.23622047244094491" right="0.23622047244094491" top="0.74803149606299213" bottom="0.74803149606299213" header="0.31496062992125984" footer="0.31496062992125984"/>
  <pageSetup paperSize="5" scale="62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Z34"/>
  <sheetViews>
    <sheetView showGridLines="0" zoomScale="85" zoomScaleNormal="85" workbookViewId="0">
      <pane xSplit="4" ySplit="6" topLeftCell="E7" activePane="bottomRight" state="frozen"/>
      <selection pane="topRight" activeCell="A10" sqref="A10:G10"/>
      <selection pane="bottomLeft" activeCell="A10" sqref="A10:G10"/>
      <selection pane="bottomRight" activeCell="D21" sqref="D21"/>
    </sheetView>
  </sheetViews>
  <sheetFormatPr defaultColWidth="7.28515625" defaultRowHeight="15" x14ac:dyDescent="0.25"/>
  <cols>
    <col min="1" max="1" width="4.5703125" style="110" customWidth="1"/>
    <col min="2" max="2" width="71.5703125" style="111" customWidth="1"/>
    <col min="3" max="3" width="10.5703125" style="111" customWidth="1"/>
    <col min="4" max="4" width="13.140625" style="102" customWidth="1"/>
    <col min="5" max="26" width="16.7109375" style="102" customWidth="1"/>
    <col min="27" max="16384" width="7.28515625" style="102"/>
  </cols>
  <sheetData>
    <row r="1" spans="1:26" ht="20.100000000000001" customHeight="1" x14ac:dyDescent="0.25">
      <c r="B1" s="251" t="s">
        <v>30</v>
      </c>
    </row>
    <row r="2" spans="1:26" ht="20.100000000000001" customHeight="1" x14ac:dyDescent="0.25">
      <c r="B2" s="113" t="s">
        <v>115</v>
      </c>
      <c r="C2" s="11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</row>
    <row r="3" spans="1:26" ht="20.100000000000001" customHeight="1" x14ac:dyDescent="0.25">
      <c r="B3" s="155"/>
      <c r="C3" s="11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</row>
    <row r="4" spans="1:26" s="134" customFormat="1" ht="30" customHeight="1" x14ac:dyDescent="0.25">
      <c r="A4" s="116"/>
      <c r="B4" s="117"/>
      <c r="C4" s="156" t="s">
        <v>107</v>
      </c>
      <c r="D4" s="104" t="s">
        <v>38</v>
      </c>
      <c r="E4" s="133" t="s">
        <v>108</v>
      </c>
      <c r="F4" s="133" t="s">
        <v>108</v>
      </c>
      <c r="G4" s="133" t="s">
        <v>108</v>
      </c>
      <c r="H4" s="133" t="s">
        <v>108</v>
      </c>
      <c r="I4" s="133" t="s">
        <v>108</v>
      </c>
      <c r="J4" s="133" t="s">
        <v>108</v>
      </c>
      <c r="K4" s="133" t="s">
        <v>108</v>
      </c>
      <c r="L4" s="133" t="s">
        <v>108</v>
      </c>
      <c r="M4" s="133" t="s">
        <v>108</v>
      </c>
      <c r="N4" s="133" t="s">
        <v>108</v>
      </c>
      <c r="O4" s="133" t="s">
        <v>108</v>
      </c>
      <c r="P4" s="133" t="s">
        <v>108</v>
      </c>
      <c r="Q4" s="133" t="s">
        <v>108</v>
      </c>
      <c r="R4" s="133" t="s">
        <v>108</v>
      </c>
      <c r="S4" s="133" t="s">
        <v>108</v>
      </c>
      <c r="T4" s="133" t="s">
        <v>108</v>
      </c>
      <c r="U4" s="133" t="s">
        <v>108</v>
      </c>
      <c r="V4" s="133" t="s">
        <v>108</v>
      </c>
      <c r="W4" s="133" t="s">
        <v>108</v>
      </c>
      <c r="X4" s="133" t="s">
        <v>108</v>
      </c>
      <c r="Y4" s="133" t="s">
        <v>108</v>
      </c>
      <c r="Z4" s="133" t="s">
        <v>108</v>
      </c>
    </row>
    <row r="5" spans="1:26" s="134" customFormat="1" ht="20.100000000000001" customHeight="1" x14ac:dyDescent="0.25">
      <c r="A5" s="116"/>
      <c r="B5" s="252" t="s">
        <v>109</v>
      </c>
      <c r="C5" s="120"/>
      <c r="D5" s="104"/>
      <c r="E5" s="135" t="s">
        <v>110</v>
      </c>
      <c r="F5" s="135" t="s">
        <v>110</v>
      </c>
      <c r="G5" s="135" t="s">
        <v>110</v>
      </c>
      <c r="H5" s="135" t="s">
        <v>110</v>
      </c>
      <c r="I5" s="135" t="s">
        <v>110</v>
      </c>
      <c r="J5" s="135" t="s">
        <v>110</v>
      </c>
      <c r="K5" s="135" t="s">
        <v>110</v>
      </c>
      <c r="L5" s="135" t="s">
        <v>110</v>
      </c>
      <c r="M5" s="135" t="s">
        <v>110</v>
      </c>
      <c r="N5" s="135" t="s">
        <v>110</v>
      </c>
      <c r="O5" s="135" t="s">
        <v>110</v>
      </c>
      <c r="P5" s="135" t="s">
        <v>110</v>
      </c>
      <c r="Q5" s="135" t="s">
        <v>110</v>
      </c>
      <c r="R5" s="135" t="s">
        <v>110</v>
      </c>
      <c r="S5" s="135" t="s">
        <v>110</v>
      </c>
      <c r="T5" s="135" t="s">
        <v>110</v>
      </c>
      <c r="U5" s="135" t="s">
        <v>110</v>
      </c>
      <c r="V5" s="135" t="s">
        <v>110</v>
      </c>
      <c r="W5" s="135" t="s">
        <v>110</v>
      </c>
      <c r="X5" s="135" t="s">
        <v>110</v>
      </c>
      <c r="Y5" s="135" t="s">
        <v>110</v>
      </c>
      <c r="Z5" s="135" t="s">
        <v>110</v>
      </c>
    </row>
    <row r="6" spans="1:26" s="134" customFormat="1" ht="20.100000000000001" customHeight="1" x14ac:dyDescent="0.25">
      <c r="A6" s="116"/>
      <c r="B6" s="252" t="s">
        <v>116</v>
      </c>
      <c r="C6" s="252"/>
      <c r="D6" s="105"/>
      <c r="E6" s="135" t="s">
        <v>112</v>
      </c>
      <c r="F6" s="135" t="s">
        <v>112</v>
      </c>
      <c r="G6" s="135" t="s">
        <v>112</v>
      </c>
      <c r="H6" s="135" t="s">
        <v>112</v>
      </c>
      <c r="I6" s="135" t="s">
        <v>112</v>
      </c>
      <c r="J6" s="135" t="s">
        <v>112</v>
      </c>
      <c r="K6" s="135" t="s">
        <v>112</v>
      </c>
      <c r="L6" s="135" t="s">
        <v>112</v>
      </c>
      <c r="M6" s="135" t="s">
        <v>112</v>
      </c>
      <c r="N6" s="135" t="s">
        <v>112</v>
      </c>
      <c r="O6" s="135" t="s">
        <v>112</v>
      </c>
      <c r="P6" s="135" t="s">
        <v>112</v>
      </c>
      <c r="Q6" s="135" t="s">
        <v>112</v>
      </c>
      <c r="R6" s="135" t="s">
        <v>112</v>
      </c>
      <c r="S6" s="135" t="s">
        <v>112</v>
      </c>
      <c r="T6" s="135" t="s">
        <v>112</v>
      </c>
      <c r="U6" s="135" t="s">
        <v>112</v>
      </c>
      <c r="V6" s="135" t="s">
        <v>112</v>
      </c>
      <c r="W6" s="135" t="s">
        <v>112</v>
      </c>
      <c r="X6" s="135" t="s">
        <v>112</v>
      </c>
      <c r="Y6" s="135" t="s">
        <v>112</v>
      </c>
      <c r="Z6" s="135" t="s">
        <v>112</v>
      </c>
    </row>
    <row r="7" spans="1:26" ht="20.100000000000001" customHeight="1" x14ac:dyDescent="0.25">
      <c r="B7" s="122"/>
      <c r="C7" s="122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</row>
    <row r="8" spans="1:26" ht="20.100000000000001" customHeight="1" x14ac:dyDescent="0.25">
      <c r="A8" s="110" t="s">
        <v>44</v>
      </c>
      <c r="B8" s="124" t="s">
        <v>113</v>
      </c>
      <c r="C8" s="125"/>
      <c r="D8" s="107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ht="20.100000000000001" customHeight="1" x14ac:dyDescent="0.25">
      <c r="A9" s="110" t="s">
        <v>46</v>
      </c>
      <c r="B9" s="127" t="s">
        <v>117</v>
      </c>
      <c r="C9" s="157">
        <v>6</v>
      </c>
      <c r="D9" s="108">
        <f>SUM(E9:Z9)</f>
        <v>0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 ht="20.100000000000001" customHeight="1" x14ac:dyDescent="0.25">
      <c r="B10" s="130"/>
      <c r="C10" s="15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20.100000000000001" customHeight="1" x14ac:dyDescent="0.25">
      <c r="A11" s="110" t="s">
        <v>48</v>
      </c>
      <c r="B11" s="124" t="s">
        <v>118</v>
      </c>
      <c r="C11" s="125"/>
      <c r="D11" s="107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2"/>
    </row>
    <row r="12" spans="1:26" ht="20.100000000000001" customHeight="1" x14ac:dyDescent="0.25">
      <c r="A12" s="110" t="s">
        <v>50</v>
      </c>
      <c r="B12" s="159" t="s">
        <v>119</v>
      </c>
      <c r="C12" s="160">
        <v>12</v>
      </c>
      <c r="D12" s="108">
        <f t="shared" ref="D12:D17" si="0">SUM(E12:Z12)</f>
        <v>0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 ht="20.100000000000001" customHeight="1" x14ac:dyDescent="0.25">
      <c r="A13" s="110" t="s">
        <v>120</v>
      </c>
      <c r="B13" s="161" t="s">
        <v>121</v>
      </c>
      <c r="C13" s="162">
        <v>12</v>
      </c>
      <c r="D13" s="108">
        <f t="shared" si="0"/>
        <v>0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20.100000000000001" customHeight="1" x14ac:dyDescent="0.25">
      <c r="A14" s="110" t="s">
        <v>122</v>
      </c>
      <c r="B14" s="163" t="s">
        <v>123</v>
      </c>
      <c r="C14" s="164"/>
      <c r="D14" s="144">
        <f t="shared" si="0"/>
        <v>0</v>
      </c>
      <c r="E14" s="144">
        <f>E12 - E13</f>
        <v>0</v>
      </c>
      <c r="F14" s="144">
        <f t="shared" ref="F14:Y14" si="1">F12 - F13</f>
        <v>0</v>
      </c>
      <c r="G14" s="144">
        <f t="shared" ref="G14:L14" si="2">G12 - G13</f>
        <v>0</v>
      </c>
      <c r="H14" s="144">
        <f t="shared" si="2"/>
        <v>0</v>
      </c>
      <c r="I14" s="144">
        <f t="shared" si="2"/>
        <v>0</v>
      </c>
      <c r="J14" s="144">
        <f t="shared" si="2"/>
        <v>0</v>
      </c>
      <c r="K14" s="144">
        <f t="shared" si="2"/>
        <v>0</v>
      </c>
      <c r="L14" s="144">
        <f t="shared" si="2"/>
        <v>0</v>
      </c>
      <c r="M14" s="144">
        <f t="shared" si="1"/>
        <v>0</v>
      </c>
      <c r="N14" s="144">
        <f t="shared" si="1"/>
        <v>0</v>
      </c>
      <c r="O14" s="144">
        <f t="shared" si="1"/>
        <v>0</v>
      </c>
      <c r="P14" s="144">
        <f t="shared" ref="P14:T14" si="3">P12 - P13</f>
        <v>0</v>
      </c>
      <c r="Q14" s="144">
        <f t="shared" si="3"/>
        <v>0</v>
      </c>
      <c r="R14" s="144">
        <f t="shared" si="3"/>
        <v>0</v>
      </c>
      <c r="S14" s="144">
        <f t="shared" si="3"/>
        <v>0</v>
      </c>
      <c r="T14" s="144">
        <f t="shared" si="3"/>
        <v>0</v>
      </c>
      <c r="U14" s="144">
        <f t="shared" si="1"/>
        <v>0</v>
      </c>
      <c r="V14" s="144">
        <f t="shared" si="1"/>
        <v>0</v>
      </c>
      <c r="W14" s="144">
        <f t="shared" si="1"/>
        <v>0</v>
      </c>
      <c r="X14" s="144">
        <f t="shared" ref="X14" si="4">X12 - X13</f>
        <v>0</v>
      </c>
      <c r="Y14" s="144">
        <f t="shared" si="1"/>
        <v>0</v>
      </c>
      <c r="Z14" s="145">
        <f>Z12 - Z13</f>
        <v>0</v>
      </c>
    </row>
    <row r="15" spans="1:26" ht="20.100000000000001" customHeight="1" x14ac:dyDescent="0.25">
      <c r="A15" s="110" t="s">
        <v>124</v>
      </c>
      <c r="B15" s="165" t="s">
        <v>125</v>
      </c>
      <c r="C15" s="166">
        <v>12</v>
      </c>
      <c r="D15" s="108">
        <f t="shared" si="0"/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20.100000000000001" customHeight="1" x14ac:dyDescent="0.25">
      <c r="A16" s="110" t="s">
        <v>126</v>
      </c>
      <c r="B16" s="165" t="s">
        <v>127</v>
      </c>
      <c r="C16" s="166">
        <v>12</v>
      </c>
      <c r="D16" s="108">
        <f t="shared" si="0"/>
        <v>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20.100000000000001" customHeight="1" x14ac:dyDescent="0.25">
      <c r="A17" s="110" t="s">
        <v>128</v>
      </c>
      <c r="B17" s="167" t="s">
        <v>129</v>
      </c>
      <c r="C17" s="160">
        <v>11</v>
      </c>
      <c r="D17" s="146">
        <f t="shared" si="0"/>
        <v>0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20.100000000000001" customHeight="1" x14ac:dyDescent="0.25">
      <c r="B18" s="168"/>
      <c r="D18" s="147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</row>
    <row r="19" spans="1:26" ht="20.100000000000001" customHeight="1" x14ac:dyDescent="0.25">
      <c r="A19" s="110" t="s">
        <v>52</v>
      </c>
      <c r="B19" s="124" t="s">
        <v>130</v>
      </c>
      <c r="C19" s="125"/>
      <c r="D19" s="107"/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1"/>
    </row>
    <row r="20" spans="1:26" ht="20.100000000000001" customHeight="1" x14ac:dyDescent="0.25">
      <c r="A20" s="110" t="s">
        <v>54</v>
      </c>
      <c r="B20" s="169" t="s">
        <v>131</v>
      </c>
      <c r="C20" s="170"/>
      <c r="D20" s="152">
        <f t="shared" ref="D20:D28" si="5">SUM(E20:Z20)</f>
        <v>0</v>
      </c>
      <c r="E20" s="153">
        <f>SUM(E21:E24)</f>
        <v>0</v>
      </c>
      <c r="F20" s="153">
        <f t="shared" ref="F20:R20" si="6">SUM(F21:F24)</f>
        <v>0</v>
      </c>
      <c r="G20" s="153">
        <f t="shared" si="6"/>
        <v>0</v>
      </c>
      <c r="H20" s="153">
        <f t="shared" si="6"/>
        <v>0</v>
      </c>
      <c r="I20" s="153">
        <f t="shared" si="6"/>
        <v>0</v>
      </c>
      <c r="J20" s="153">
        <f t="shared" si="6"/>
        <v>0</v>
      </c>
      <c r="K20" s="153">
        <f t="shared" si="6"/>
        <v>0</v>
      </c>
      <c r="L20" s="153">
        <f t="shared" si="6"/>
        <v>0</v>
      </c>
      <c r="M20" s="153">
        <f t="shared" si="6"/>
        <v>0</v>
      </c>
      <c r="N20" s="153">
        <f t="shared" si="6"/>
        <v>0</v>
      </c>
      <c r="O20" s="153">
        <f t="shared" si="6"/>
        <v>0</v>
      </c>
      <c r="P20" s="153">
        <f t="shared" si="6"/>
        <v>0</v>
      </c>
      <c r="Q20" s="153">
        <f t="shared" si="6"/>
        <v>0</v>
      </c>
      <c r="R20" s="153">
        <f t="shared" si="6"/>
        <v>0</v>
      </c>
      <c r="S20" s="153">
        <f>SUM(S21:S24)</f>
        <v>0</v>
      </c>
      <c r="T20" s="153">
        <f t="shared" ref="T20:Z20" si="7">SUM(T21:T24)</f>
        <v>0</v>
      </c>
      <c r="U20" s="153">
        <f t="shared" si="7"/>
        <v>0</v>
      </c>
      <c r="V20" s="153">
        <f t="shared" si="7"/>
        <v>0</v>
      </c>
      <c r="W20" s="153">
        <f t="shared" si="7"/>
        <v>0</v>
      </c>
      <c r="X20" s="153">
        <f t="shared" si="7"/>
        <v>0</v>
      </c>
      <c r="Y20" s="153">
        <f t="shared" si="7"/>
        <v>0</v>
      </c>
      <c r="Z20" s="153">
        <f t="shared" si="7"/>
        <v>0</v>
      </c>
    </row>
    <row r="21" spans="1:26" ht="20.100000000000001" customHeight="1" x14ac:dyDescent="0.25">
      <c r="A21" s="110" t="s">
        <v>56</v>
      </c>
      <c r="B21" s="171" t="s">
        <v>132</v>
      </c>
      <c r="C21" s="170"/>
      <c r="D21" s="152">
        <f t="shared" si="5"/>
        <v>0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</row>
    <row r="22" spans="1:26" ht="20.100000000000001" customHeight="1" x14ac:dyDescent="0.25">
      <c r="A22" s="110" t="s">
        <v>133</v>
      </c>
      <c r="B22" s="171" t="s">
        <v>134</v>
      </c>
      <c r="C22" s="170"/>
      <c r="D22" s="152">
        <f t="shared" si="5"/>
        <v>0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26" ht="20.100000000000001" customHeight="1" x14ac:dyDescent="0.25">
      <c r="A23" s="110" t="s">
        <v>58</v>
      </c>
      <c r="B23" s="171" t="s">
        <v>135</v>
      </c>
      <c r="C23" s="170"/>
      <c r="D23" s="152">
        <f t="shared" si="5"/>
        <v>0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</row>
    <row r="24" spans="1:26" ht="20.100000000000001" customHeight="1" x14ac:dyDescent="0.25">
      <c r="A24" s="110" t="s">
        <v>60</v>
      </c>
      <c r="B24" s="171" t="s">
        <v>136</v>
      </c>
      <c r="C24" s="170"/>
      <c r="D24" s="152">
        <f t="shared" si="5"/>
        <v>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</row>
    <row r="25" spans="1:26" ht="20.100000000000001" customHeight="1" x14ac:dyDescent="0.25">
      <c r="A25" s="110" t="s">
        <v>137</v>
      </c>
      <c r="B25" s="169" t="s">
        <v>138</v>
      </c>
      <c r="C25" s="170"/>
      <c r="D25" s="152">
        <f t="shared" si="5"/>
        <v>0</v>
      </c>
      <c r="E25" s="153">
        <f>SUM(E26:E28)</f>
        <v>0</v>
      </c>
      <c r="F25" s="153">
        <f t="shared" ref="F25:Z25" si="8">SUM(F26:F28)</f>
        <v>0</v>
      </c>
      <c r="G25" s="153">
        <f t="shared" ref="G25" si="9">SUM(G26:G28)</f>
        <v>0</v>
      </c>
      <c r="H25" s="153">
        <f t="shared" ref="H25" si="10">SUM(H26:H28)</f>
        <v>0</v>
      </c>
      <c r="I25" s="153">
        <f t="shared" ref="I25" si="11">SUM(I26:I28)</f>
        <v>0</v>
      </c>
      <c r="J25" s="153">
        <f t="shared" ref="J25" si="12">SUM(J26:J28)</f>
        <v>0</v>
      </c>
      <c r="K25" s="153">
        <f t="shared" ref="K25" si="13">SUM(K26:K28)</f>
        <v>0</v>
      </c>
      <c r="L25" s="153">
        <f t="shared" ref="L25" si="14">SUM(L26:L28)</f>
        <v>0</v>
      </c>
      <c r="M25" s="153">
        <f t="shared" si="8"/>
        <v>0</v>
      </c>
      <c r="N25" s="153">
        <f t="shared" si="8"/>
        <v>0</v>
      </c>
      <c r="O25" s="153">
        <f t="shared" si="8"/>
        <v>0</v>
      </c>
      <c r="P25" s="153">
        <f t="shared" ref="P25" si="15">SUM(P26:P28)</f>
        <v>0</v>
      </c>
      <c r="Q25" s="153">
        <f t="shared" ref="Q25" si="16">SUM(Q26:Q28)</f>
        <v>0</v>
      </c>
      <c r="R25" s="153">
        <f t="shared" ref="R25" si="17">SUM(R26:R28)</f>
        <v>0</v>
      </c>
      <c r="S25" s="153">
        <f>SUM(S26:S28)</f>
        <v>0</v>
      </c>
      <c r="T25" s="153">
        <f t="shared" ref="T25" si="18">SUM(T26:T28)</f>
        <v>0</v>
      </c>
      <c r="U25" s="153">
        <f t="shared" si="8"/>
        <v>0</v>
      </c>
      <c r="V25" s="153">
        <f t="shared" si="8"/>
        <v>0</v>
      </c>
      <c r="W25" s="153">
        <f t="shared" si="8"/>
        <v>0</v>
      </c>
      <c r="X25" s="153">
        <f t="shared" si="8"/>
        <v>0</v>
      </c>
      <c r="Y25" s="153">
        <f t="shared" si="8"/>
        <v>0</v>
      </c>
      <c r="Z25" s="153">
        <f t="shared" si="8"/>
        <v>0</v>
      </c>
    </row>
    <row r="26" spans="1:26" ht="20.100000000000001" customHeight="1" x14ac:dyDescent="0.25">
      <c r="A26" s="110" t="s">
        <v>139</v>
      </c>
      <c r="B26" s="172" t="s">
        <v>140</v>
      </c>
      <c r="C26" s="170"/>
      <c r="D26" s="152">
        <f t="shared" si="5"/>
        <v>0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</row>
    <row r="27" spans="1:26" ht="20.100000000000001" customHeight="1" x14ac:dyDescent="0.25">
      <c r="A27" s="110" t="s">
        <v>141</v>
      </c>
      <c r="B27" s="171" t="s">
        <v>142</v>
      </c>
      <c r="C27" s="170"/>
      <c r="D27" s="152">
        <f t="shared" si="5"/>
        <v>0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</row>
    <row r="28" spans="1:26" ht="20.100000000000001" customHeight="1" x14ac:dyDescent="0.25">
      <c r="A28" s="110" t="s">
        <v>143</v>
      </c>
      <c r="B28" s="171" t="s">
        <v>144</v>
      </c>
      <c r="C28" s="170"/>
      <c r="D28" s="152">
        <f t="shared" si="5"/>
        <v>0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</row>
    <row r="29" spans="1:26" ht="20.100000000000001" customHeight="1" x14ac:dyDescent="0.25"/>
    <row r="30" spans="1:26" ht="20.100000000000001" customHeight="1" x14ac:dyDescent="0.25"/>
    <row r="31" spans="1:26" ht="20.100000000000001" customHeight="1" x14ac:dyDescent="0.25"/>
    <row r="32" spans="1:26" ht="20.100000000000001" customHeight="1" x14ac:dyDescent="0.25"/>
    <row r="33" ht="20.100000000000001" customHeight="1" x14ac:dyDescent="0.25"/>
    <row r="34" ht="20.100000000000001" customHeight="1" x14ac:dyDescent="0.25"/>
  </sheetData>
  <sheetProtection algorithmName="SHA-512" hashValue="CPVe28KZ7Lh5XYb98nKDd68zyjMjQiqu6AWUPO9D6WY6c0AtGutqD678+8Y81n0Gy8ErU+/0s/JCqn2CP3Q7DA==" saltValue="UE7GLhxXFCxGKtQCQ+OVUQ==" spinCount="100000" sheet="1" formatCells="0" formatColumns="0" formatRows="0" insertColumns="0" insertRows="0" insertHyperlinks="0" deleteColumns="0" deleteRows="0" sort="0" autoFilter="0" pivotTables="0"/>
  <phoneticPr fontId="12" type="noConversion"/>
  <hyperlinks>
    <hyperlink ref="B1" location="'Schedule Listing'!A1" display="Return to Schedule Listing" xr:uid="{623447E7-08C5-46B7-BE09-06C121C51871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F899-224B-45E2-9DB4-6EF41D3C5CC5}">
  <sheetPr codeName="Sheet8">
    <pageSetUpPr fitToPage="1"/>
  </sheetPr>
  <dimension ref="A1:L21"/>
  <sheetViews>
    <sheetView showGridLines="0" zoomScale="115" zoomScaleNormal="115" workbookViewId="0">
      <selection activeCell="E16" sqref="E16"/>
    </sheetView>
  </sheetViews>
  <sheetFormatPr defaultColWidth="7.28515625" defaultRowHeight="15" x14ac:dyDescent="0.25"/>
  <cols>
    <col min="1" max="1" width="4.5703125" style="178" customWidth="1"/>
    <col min="2" max="2" width="13.140625" style="111" customWidth="1"/>
    <col min="3" max="3" width="92" style="111" customWidth="1"/>
    <col min="4" max="4" width="10.5703125" style="111" customWidth="1"/>
    <col min="5" max="5" width="15.5703125" style="102" customWidth="1"/>
    <col min="6" max="12" width="18.5703125" style="102" customWidth="1"/>
    <col min="13" max="16384" width="7.28515625" style="102"/>
  </cols>
  <sheetData>
    <row r="1" spans="1:12" ht="20.100000000000001" customHeight="1" x14ac:dyDescent="0.25">
      <c r="B1" s="294" t="s">
        <v>30</v>
      </c>
      <c r="C1" s="294"/>
    </row>
    <row r="2" spans="1:12" ht="20.100000000000001" customHeight="1" x14ac:dyDescent="0.25">
      <c r="B2" s="295" t="s">
        <v>145</v>
      </c>
      <c r="C2" s="295"/>
    </row>
    <row r="3" spans="1:12" ht="20.100000000000001" customHeight="1" x14ac:dyDescent="0.25"/>
    <row r="4" spans="1:12" ht="60" customHeight="1" x14ac:dyDescent="0.25">
      <c r="B4" s="296"/>
      <c r="C4" s="297"/>
      <c r="D4" s="179"/>
      <c r="E4" s="104" t="s">
        <v>38</v>
      </c>
      <c r="F4" s="133" t="s">
        <v>146</v>
      </c>
      <c r="G4" s="133" t="s">
        <v>146</v>
      </c>
      <c r="H4" s="133" t="s">
        <v>146</v>
      </c>
      <c r="I4" s="133" t="s">
        <v>146</v>
      </c>
      <c r="J4" s="133" t="s">
        <v>146</v>
      </c>
      <c r="K4" s="133" t="s">
        <v>146</v>
      </c>
      <c r="L4" s="133" t="s">
        <v>146</v>
      </c>
    </row>
    <row r="5" spans="1:12" ht="20.100000000000001" customHeight="1" x14ac:dyDescent="0.25">
      <c r="B5" s="296" t="s">
        <v>109</v>
      </c>
      <c r="C5" s="297"/>
      <c r="D5" s="252"/>
      <c r="E5" s="105"/>
      <c r="F5" s="135" t="s">
        <v>110</v>
      </c>
      <c r="G5" s="135" t="s">
        <v>110</v>
      </c>
      <c r="H5" s="135" t="s">
        <v>110</v>
      </c>
      <c r="I5" s="135" t="s">
        <v>110</v>
      </c>
      <c r="J5" s="135" t="s">
        <v>110</v>
      </c>
      <c r="K5" s="135" t="s">
        <v>110</v>
      </c>
      <c r="L5" s="135" t="s">
        <v>110</v>
      </c>
    </row>
    <row r="6" spans="1:12" ht="20.100000000000001" customHeight="1" x14ac:dyDescent="0.25">
      <c r="B6" s="296" t="s">
        <v>111</v>
      </c>
      <c r="C6" s="297"/>
      <c r="D6" s="252"/>
      <c r="E6" s="105"/>
      <c r="F6" s="173" t="s">
        <v>112</v>
      </c>
      <c r="G6" s="133" t="s">
        <v>112</v>
      </c>
      <c r="H6" s="133" t="s">
        <v>112</v>
      </c>
      <c r="I6" s="133" t="s">
        <v>112</v>
      </c>
      <c r="J6" s="133" t="s">
        <v>112</v>
      </c>
      <c r="K6" s="133" t="s">
        <v>112</v>
      </c>
      <c r="L6" s="133" t="s">
        <v>112</v>
      </c>
    </row>
    <row r="7" spans="1:12" s="103" customFormat="1" ht="20.100000000000001" customHeight="1" x14ac:dyDescent="0.25">
      <c r="A7" s="180" t="s">
        <v>52</v>
      </c>
      <c r="B7" s="296" t="s">
        <v>147</v>
      </c>
      <c r="C7" s="297"/>
      <c r="D7" s="252"/>
      <c r="E7" s="174"/>
      <c r="F7" s="175"/>
      <c r="G7" s="176"/>
      <c r="H7" s="176"/>
      <c r="I7" s="176"/>
      <c r="J7" s="176"/>
      <c r="K7" s="176"/>
      <c r="L7" s="176"/>
    </row>
    <row r="8" spans="1:12" ht="20.100000000000001" customHeight="1" x14ac:dyDescent="0.25">
      <c r="A8" s="181" t="s">
        <v>54</v>
      </c>
      <c r="B8" s="298" t="s">
        <v>148</v>
      </c>
      <c r="C8" s="299"/>
      <c r="D8" s="166">
        <v>7</v>
      </c>
      <c r="E8" s="108">
        <f>SUM(F8:L8)</f>
        <v>0</v>
      </c>
      <c r="F8" s="140"/>
      <c r="G8" s="140"/>
      <c r="H8" s="140"/>
      <c r="I8" s="140"/>
      <c r="J8" s="140"/>
      <c r="K8" s="140"/>
      <c r="L8" s="140"/>
    </row>
    <row r="9" spans="1:12" ht="20.100000000000001" customHeight="1" x14ac:dyDescent="0.25">
      <c r="A9" s="181" t="s">
        <v>56</v>
      </c>
      <c r="B9" s="298" t="s">
        <v>149</v>
      </c>
      <c r="C9" s="299"/>
      <c r="D9" s="160">
        <v>7</v>
      </c>
      <c r="E9" s="108">
        <f>SUM(F9:L9)</f>
        <v>0</v>
      </c>
      <c r="F9" s="140"/>
      <c r="G9" s="140"/>
      <c r="H9" s="140"/>
      <c r="I9" s="140"/>
      <c r="J9" s="140"/>
      <c r="K9" s="140"/>
      <c r="L9" s="140"/>
    </row>
    <row r="10" spans="1:12" ht="20.100000000000001" customHeight="1" x14ac:dyDescent="0.25">
      <c r="A10" s="181" t="s">
        <v>133</v>
      </c>
      <c r="B10" s="298" t="s">
        <v>150</v>
      </c>
      <c r="C10" s="299"/>
      <c r="D10" s="160"/>
      <c r="E10" s="108">
        <f t="shared" ref="E10" si="0">SUM(F10:L10)</f>
        <v>0</v>
      </c>
      <c r="F10" s="140"/>
      <c r="G10" s="140"/>
      <c r="H10" s="140"/>
      <c r="I10" s="140"/>
      <c r="J10" s="140"/>
      <c r="K10" s="140"/>
      <c r="L10" s="140"/>
    </row>
    <row r="11" spans="1:12" ht="20.100000000000001" customHeight="1" x14ac:dyDescent="0.25"/>
    <row r="12" spans="1:12" ht="20.100000000000001" customHeight="1" x14ac:dyDescent="0.25"/>
    <row r="13" spans="1:12" ht="20.100000000000001" customHeight="1" x14ac:dyDescent="0.25">
      <c r="B13" s="296"/>
      <c r="C13" s="297"/>
      <c r="D13" s="179"/>
      <c r="E13" s="105" t="s">
        <v>38</v>
      </c>
      <c r="F13" s="105" t="s">
        <v>151</v>
      </c>
      <c r="G13" s="105" t="s">
        <v>152</v>
      </c>
    </row>
    <row r="14" spans="1:12" s="103" customFormat="1" ht="20.100000000000001" customHeight="1" x14ac:dyDescent="0.25">
      <c r="A14" s="180" t="s">
        <v>62</v>
      </c>
      <c r="B14" s="296" t="s">
        <v>153</v>
      </c>
      <c r="C14" s="297"/>
      <c r="D14" s="252"/>
      <c r="E14" s="174"/>
      <c r="F14" s="105"/>
      <c r="G14" s="105"/>
    </row>
    <row r="15" spans="1:12" ht="20.100000000000001" customHeight="1" x14ac:dyDescent="0.25">
      <c r="A15" s="181" t="s">
        <v>64</v>
      </c>
      <c r="B15" s="298" t="s">
        <v>114</v>
      </c>
      <c r="C15" s="299"/>
      <c r="D15" s="166">
        <v>6</v>
      </c>
      <c r="E15" s="108">
        <f>SUM(F15:G15)</f>
        <v>0</v>
      </c>
      <c r="F15" s="140"/>
      <c r="G15" s="140"/>
    </row>
    <row r="16" spans="1:12" ht="20.100000000000001" customHeight="1" x14ac:dyDescent="0.25">
      <c r="A16" s="181" t="s">
        <v>154</v>
      </c>
      <c r="B16" s="298" t="s">
        <v>155</v>
      </c>
      <c r="C16" s="299"/>
      <c r="D16" s="160">
        <v>9</v>
      </c>
      <c r="E16" s="108">
        <f>SUM(F16:G16)</f>
        <v>0</v>
      </c>
      <c r="F16" s="140"/>
      <c r="G16" s="140"/>
    </row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</sheetData>
  <sheetProtection algorithmName="SHA-512" hashValue="fRZWcC/OBGi+OTRbGr21uc35LhTBdWC9k0rszpAHhNJf/9xIhipxSdSZryhIVeBi2Tu9A7Oh9hgxkYtlCb5SYw==" saltValue="K65cR+pyKlHhOUdRr4ns0w==" spinCount="100000" sheet="1" formatCells="0" formatColumns="0" formatRows="0" insertColumns="0" insertRows="0" insertHyperlinks="0" deleteColumns="0" deleteRows="0" sort="0" autoFilter="0" pivotTables="0"/>
  <mergeCells count="13">
    <mergeCell ref="B9:C9"/>
    <mergeCell ref="B16:C16"/>
    <mergeCell ref="B13:C13"/>
    <mergeCell ref="B14:C14"/>
    <mergeCell ref="B15:C15"/>
    <mergeCell ref="B10:C10"/>
    <mergeCell ref="B1:C1"/>
    <mergeCell ref="B2:C2"/>
    <mergeCell ref="B5:C5"/>
    <mergeCell ref="B6:C6"/>
    <mergeCell ref="B8:C8"/>
    <mergeCell ref="B4:C4"/>
    <mergeCell ref="B7:C7"/>
  </mergeCells>
  <phoneticPr fontId="12" type="noConversion"/>
  <hyperlinks>
    <hyperlink ref="B1" location="'Schedule Listing'!A1" display="Return to Schedule Listing" xr:uid="{B98B605B-1424-4F11-BEC2-8973986B1997}"/>
  </hyperlinks>
  <pageMargins left="0.23622047244094491" right="0.23622047244094491" top="0.74803149606299213" bottom="0.74803149606299213" header="0.31496062992125984" footer="0.31496062992125984"/>
  <pageSetup paperSize="5" scale="57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457F9-DD7B-452B-8A8C-D239920383A2}">
  <sheetPr codeName="Sheet10">
    <pageSetUpPr fitToPage="1"/>
  </sheetPr>
  <dimension ref="A1:N43"/>
  <sheetViews>
    <sheetView showGridLines="0" zoomScale="92" zoomScaleNormal="140" workbookViewId="0">
      <pane xSplit="4" ySplit="6" topLeftCell="E7" activePane="bottomRight" state="frozen"/>
      <selection pane="topRight" activeCell="A10" sqref="A10:G10"/>
      <selection pane="bottomLeft" activeCell="A10" sqref="A10:G10"/>
      <selection pane="bottomRight" activeCell="C4" sqref="C4"/>
    </sheetView>
  </sheetViews>
  <sheetFormatPr defaultColWidth="7.28515625" defaultRowHeight="15" x14ac:dyDescent="0.25"/>
  <cols>
    <col min="1" max="1" width="4.5703125" style="110" customWidth="1"/>
    <col min="2" max="2" width="70.5703125" style="111" customWidth="1"/>
    <col min="3" max="3" width="10.5703125" style="111" customWidth="1"/>
    <col min="4" max="4" width="13.140625" style="102" customWidth="1"/>
    <col min="5" max="14" width="16.7109375" style="102" customWidth="1"/>
    <col min="15" max="16384" width="7.28515625" style="102"/>
  </cols>
  <sheetData>
    <row r="1" spans="1:14" x14ac:dyDescent="0.25">
      <c r="B1" s="251" t="s">
        <v>30</v>
      </c>
    </row>
    <row r="2" spans="1:14" ht="20.100000000000001" customHeight="1" x14ac:dyDescent="0.25">
      <c r="B2" s="192" t="s">
        <v>156</v>
      </c>
      <c r="C2" s="19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0.100000000000001" customHeight="1" x14ac:dyDescent="0.25">
      <c r="B3" s="194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s="134" customFormat="1" ht="30" customHeight="1" x14ac:dyDescent="0.25">
      <c r="A4" s="116"/>
      <c r="B4" s="117"/>
      <c r="C4" s="156" t="s">
        <v>107</v>
      </c>
      <c r="D4" s="104" t="s">
        <v>38</v>
      </c>
      <c r="E4" s="133" t="s">
        <v>157</v>
      </c>
      <c r="F4" s="133" t="s">
        <v>157</v>
      </c>
      <c r="G4" s="133" t="s">
        <v>157</v>
      </c>
      <c r="H4" s="133" t="s">
        <v>157</v>
      </c>
      <c r="I4" s="133" t="s">
        <v>157</v>
      </c>
      <c r="J4" s="133" t="s">
        <v>157</v>
      </c>
      <c r="K4" s="133" t="s">
        <v>157</v>
      </c>
      <c r="L4" s="133" t="s">
        <v>157</v>
      </c>
      <c r="M4" s="133" t="s">
        <v>157</v>
      </c>
      <c r="N4" s="133" t="s">
        <v>157</v>
      </c>
    </row>
    <row r="5" spans="1:14" s="134" customFormat="1" ht="20.100000000000001" customHeight="1" x14ac:dyDescent="0.25">
      <c r="A5" s="116"/>
      <c r="B5" s="252" t="s">
        <v>158</v>
      </c>
      <c r="C5" s="195"/>
      <c r="D5" s="104"/>
      <c r="E5" s="135" t="s">
        <v>110</v>
      </c>
      <c r="F5" s="135" t="s">
        <v>110</v>
      </c>
      <c r="G5" s="135" t="s">
        <v>110</v>
      </c>
      <c r="H5" s="135" t="s">
        <v>110</v>
      </c>
      <c r="I5" s="135" t="s">
        <v>110</v>
      </c>
      <c r="J5" s="135" t="s">
        <v>110</v>
      </c>
      <c r="K5" s="135" t="s">
        <v>110</v>
      </c>
      <c r="L5" s="135" t="s">
        <v>110</v>
      </c>
      <c r="M5" s="135" t="s">
        <v>110</v>
      </c>
      <c r="N5" s="135" t="s">
        <v>110</v>
      </c>
    </row>
    <row r="6" spans="1:14" s="134" customFormat="1" ht="20.100000000000001" customHeight="1" x14ac:dyDescent="0.25">
      <c r="A6" s="116"/>
      <c r="B6" s="252" t="s">
        <v>116</v>
      </c>
      <c r="C6" s="195"/>
      <c r="D6" s="105"/>
      <c r="E6" s="135" t="s">
        <v>112</v>
      </c>
      <c r="F6" s="135" t="s">
        <v>112</v>
      </c>
      <c r="G6" s="135" t="s">
        <v>112</v>
      </c>
      <c r="H6" s="135" t="s">
        <v>112</v>
      </c>
      <c r="I6" s="135" t="s">
        <v>112</v>
      </c>
      <c r="J6" s="135" t="s">
        <v>112</v>
      </c>
      <c r="K6" s="135" t="s">
        <v>112</v>
      </c>
      <c r="L6" s="135" t="s">
        <v>112</v>
      </c>
      <c r="M6" s="135" t="s">
        <v>112</v>
      </c>
      <c r="N6" s="135" t="s">
        <v>112</v>
      </c>
    </row>
    <row r="7" spans="1:14" ht="20.100000000000001" customHeight="1" x14ac:dyDescent="0.25">
      <c r="B7" s="122"/>
      <c r="C7" s="19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ht="20.100000000000001" customHeight="1" x14ac:dyDescent="0.25">
      <c r="A8" s="110" t="s">
        <v>44</v>
      </c>
      <c r="B8" s="124" t="s">
        <v>159</v>
      </c>
      <c r="C8" s="125"/>
      <c r="D8" s="107"/>
      <c r="E8" s="141"/>
      <c r="F8" s="141"/>
      <c r="G8" s="141"/>
      <c r="H8" s="141"/>
      <c r="I8" s="141"/>
      <c r="J8" s="141"/>
      <c r="K8" s="141"/>
      <c r="L8" s="141"/>
      <c r="M8" s="141"/>
      <c r="N8" s="142"/>
    </row>
    <row r="9" spans="1:14" s="103" customFormat="1" ht="20.100000000000001" customHeight="1" x14ac:dyDescent="0.25">
      <c r="A9" s="197" t="s">
        <v>46</v>
      </c>
      <c r="B9" s="198" t="s">
        <v>160</v>
      </c>
      <c r="C9" s="199">
        <v>8</v>
      </c>
      <c r="D9" s="182">
        <f>SUM(E9:N9)</f>
        <v>0</v>
      </c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s="103" customFormat="1" ht="20.100000000000001" customHeight="1" x14ac:dyDescent="0.25">
      <c r="A10" s="197" t="s">
        <v>161</v>
      </c>
      <c r="B10" s="198" t="s">
        <v>162</v>
      </c>
      <c r="C10" s="199">
        <v>8</v>
      </c>
      <c r="D10" s="182">
        <f>SUM(E10:N10)</f>
        <v>0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s="103" customFormat="1" ht="20.100000000000001" customHeight="1" x14ac:dyDescent="0.25">
      <c r="A11" s="197" t="s">
        <v>163</v>
      </c>
      <c r="B11" s="198" t="s">
        <v>164</v>
      </c>
      <c r="C11" s="157">
        <v>8</v>
      </c>
      <c r="D11" s="182">
        <f>SUM(E11:N11)</f>
        <v>0</v>
      </c>
      <c r="E11" s="183">
        <f xml:space="preserve"> IF(E9 &gt; E10, E9 - E10, 0)</f>
        <v>0</v>
      </c>
      <c r="F11" s="183">
        <f t="shared" ref="F11:N11" si="0" xml:space="preserve"> IF(F9 &gt; F10, F9 - F10, 0)</f>
        <v>0</v>
      </c>
      <c r="G11" s="183">
        <f t="shared" si="0"/>
        <v>0</v>
      </c>
      <c r="H11" s="183">
        <f t="shared" si="0"/>
        <v>0</v>
      </c>
      <c r="I11" s="183">
        <f t="shared" si="0"/>
        <v>0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0</v>
      </c>
    </row>
    <row r="12" spans="1:14" ht="20.100000000000001" customHeight="1" x14ac:dyDescent="0.25">
      <c r="B12" s="200"/>
      <c r="C12" s="201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</row>
    <row r="13" spans="1:14" ht="20.100000000000001" customHeight="1" x14ac:dyDescent="0.25">
      <c r="A13" s="110" t="s">
        <v>52</v>
      </c>
      <c r="B13" s="124" t="s">
        <v>165</v>
      </c>
      <c r="C13" s="125"/>
      <c r="D13" s="107"/>
      <c r="E13" s="141"/>
      <c r="F13" s="141"/>
      <c r="G13" s="141"/>
      <c r="H13" s="141"/>
      <c r="I13" s="141"/>
      <c r="J13" s="141"/>
      <c r="K13" s="141"/>
      <c r="L13" s="141"/>
      <c r="M13" s="141"/>
      <c r="N13" s="142"/>
    </row>
    <row r="14" spans="1:14" s="103" customFormat="1" ht="20.100000000000001" customHeight="1" x14ac:dyDescent="0.25">
      <c r="A14" s="197" t="s">
        <v>54</v>
      </c>
      <c r="B14" s="202" t="s">
        <v>166</v>
      </c>
      <c r="C14" s="203">
        <v>13</v>
      </c>
      <c r="D14" s="182">
        <f>SUM(E14:N14)</f>
        <v>0</v>
      </c>
      <c r="E14" s="184"/>
      <c r="F14" s="184"/>
      <c r="G14" s="184"/>
      <c r="H14" s="184"/>
      <c r="I14" s="184"/>
      <c r="J14" s="184"/>
      <c r="K14" s="184"/>
      <c r="L14" s="184"/>
      <c r="M14" s="184"/>
      <c r="N14" s="184"/>
    </row>
    <row r="15" spans="1:14" s="103" customFormat="1" ht="20.100000000000001" customHeight="1" x14ac:dyDescent="0.25">
      <c r="A15" s="197" t="s">
        <v>56</v>
      </c>
      <c r="B15" s="204" t="s">
        <v>167</v>
      </c>
      <c r="C15" s="166">
        <v>13</v>
      </c>
      <c r="D15" s="182">
        <f>SUM(E15:N15)</f>
        <v>0</v>
      </c>
      <c r="E15" s="184"/>
      <c r="F15" s="184"/>
      <c r="G15" s="184"/>
      <c r="H15" s="184"/>
      <c r="I15" s="184"/>
      <c r="J15" s="184"/>
      <c r="K15" s="184"/>
      <c r="L15" s="184"/>
      <c r="M15" s="184"/>
      <c r="N15" s="184"/>
    </row>
    <row r="16" spans="1:14" s="103" customFormat="1" ht="20.100000000000001" customHeight="1" x14ac:dyDescent="0.25">
      <c r="A16" s="197" t="s">
        <v>58</v>
      </c>
      <c r="B16" s="205" t="s">
        <v>168</v>
      </c>
      <c r="C16" s="166"/>
      <c r="D16" s="182">
        <f xml:space="preserve"> (D14 - D15 - D10)</f>
        <v>0</v>
      </c>
      <c r="E16" s="185"/>
      <c r="F16" s="186"/>
      <c r="G16" s="186"/>
      <c r="H16" s="186"/>
      <c r="I16" s="186"/>
      <c r="J16" s="186"/>
      <c r="K16" s="186"/>
      <c r="L16" s="186"/>
      <c r="M16" s="186"/>
      <c r="N16" s="187"/>
    </row>
    <row r="17" spans="1:14" ht="20.100000000000001" customHeight="1" x14ac:dyDescent="0.25">
      <c r="B17" s="206"/>
      <c r="C17" s="207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 ht="20.100000000000001" customHeight="1" x14ac:dyDescent="0.25">
      <c r="B18" s="124" t="s">
        <v>165</v>
      </c>
      <c r="C18" s="208"/>
      <c r="D18" s="107"/>
      <c r="E18" s="141"/>
      <c r="F18" s="141"/>
      <c r="G18" s="141"/>
      <c r="H18" s="141"/>
      <c r="I18" s="141"/>
      <c r="J18" s="141"/>
      <c r="K18" s="141"/>
      <c r="L18" s="141"/>
      <c r="M18" s="141"/>
      <c r="N18" s="142"/>
    </row>
    <row r="19" spans="1:14" ht="20.100000000000001" customHeight="1" x14ac:dyDescent="0.25">
      <c r="A19" s="110" t="s">
        <v>60</v>
      </c>
      <c r="B19" s="167" t="s">
        <v>169</v>
      </c>
      <c r="C19" s="199">
        <v>14</v>
      </c>
      <c r="D19" s="182">
        <f>SUM(E19:N19)</f>
        <v>0</v>
      </c>
      <c r="E19" s="184"/>
      <c r="F19" s="184"/>
      <c r="G19" s="184"/>
      <c r="H19" s="184"/>
      <c r="I19" s="184"/>
      <c r="J19" s="184"/>
      <c r="K19" s="184"/>
      <c r="L19" s="184"/>
      <c r="M19" s="184"/>
      <c r="N19" s="184"/>
    </row>
    <row r="20" spans="1:14" ht="20.100000000000001" customHeight="1" x14ac:dyDescent="0.25">
      <c r="A20" s="110" t="s">
        <v>137</v>
      </c>
      <c r="B20" s="167" t="s">
        <v>170</v>
      </c>
      <c r="C20" s="199">
        <v>14</v>
      </c>
      <c r="D20" s="182">
        <f>SUM(E20:N20)</f>
        <v>0</v>
      </c>
      <c r="E20" s="184"/>
      <c r="F20" s="184"/>
      <c r="G20" s="184"/>
      <c r="H20" s="184"/>
      <c r="I20" s="184"/>
      <c r="J20" s="184"/>
      <c r="K20" s="184"/>
      <c r="L20" s="184"/>
      <c r="M20" s="184"/>
      <c r="N20" s="184"/>
    </row>
    <row r="21" spans="1:14" s="103" customFormat="1" ht="24.6" customHeight="1" x14ac:dyDescent="0.25">
      <c r="A21" s="197" t="s">
        <v>139</v>
      </c>
      <c r="B21" s="204" t="s">
        <v>165</v>
      </c>
      <c r="C21" s="166"/>
      <c r="D21" s="182">
        <f>ABS(IF(D16&lt;0,MIN(D16+(D19-D20),0),D16))</f>
        <v>0</v>
      </c>
      <c r="E21" s="146"/>
      <c r="F21" s="109"/>
      <c r="G21" s="109"/>
      <c r="H21" s="109"/>
      <c r="I21" s="109"/>
      <c r="J21" s="109"/>
      <c r="K21" s="109"/>
      <c r="L21" s="109"/>
      <c r="M21" s="109"/>
      <c r="N21" s="188"/>
    </row>
    <row r="22" spans="1:14" ht="20.100000000000001" customHeight="1" x14ac:dyDescent="0.25">
      <c r="B22" s="206"/>
      <c r="C22" s="207"/>
      <c r="D22" s="109"/>
      <c r="E22" s="189"/>
      <c r="F22" s="189"/>
      <c r="G22" s="189"/>
      <c r="H22" s="189"/>
      <c r="I22" s="189"/>
      <c r="J22" s="189"/>
      <c r="K22" s="189"/>
      <c r="L22" s="189"/>
      <c r="M22" s="189"/>
      <c r="N22" s="189"/>
    </row>
    <row r="23" spans="1:14" s="103" customFormat="1" ht="20.100000000000001" customHeight="1" x14ac:dyDescent="0.25">
      <c r="A23" s="197" t="s">
        <v>62</v>
      </c>
      <c r="B23" s="209" t="s">
        <v>171</v>
      </c>
      <c r="C23" s="208"/>
      <c r="D23" s="107"/>
      <c r="E23" s="141"/>
      <c r="F23" s="141"/>
      <c r="G23" s="141"/>
      <c r="H23" s="141"/>
      <c r="I23" s="141"/>
      <c r="J23" s="141"/>
      <c r="K23" s="141"/>
      <c r="L23" s="141"/>
      <c r="M23" s="141"/>
      <c r="N23" s="142"/>
    </row>
    <row r="24" spans="1:14" s="103" customFormat="1" ht="20.100000000000001" customHeight="1" x14ac:dyDescent="0.25">
      <c r="A24" s="197" t="s">
        <v>64</v>
      </c>
      <c r="B24" s="167" t="s">
        <v>172</v>
      </c>
      <c r="C24" s="199">
        <v>11</v>
      </c>
      <c r="D24" s="182">
        <f>SUM(E24:N24)</f>
        <v>0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</row>
    <row r="25" spans="1:14" s="103" customFormat="1" ht="20.100000000000001" customHeight="1" x14ac:dyDescent="0.25">
      <c r="A25" s="197"/>
      <c r="B25" s="167"/>
      <c r="C25" s="210"/>
      <c r="D25" s="109"/>
      <c r="E25" s="190"/>
      <c r="F25" s="190"/>
      <c r="G25" s="190"/>
      <c r="H25" s="190"/>
      <c r="I25" s="190"/>
      <c r="J25" s="190"/>
      <c r="K25" s="190"/>
      <c r="L25" s="190"/>
      <c r="M25" s="190"/>
      <c r="N25" s="191"/>
    </row>
    <row r="26" spans="1:14" ht="20.100000000000001" customHeight="1" x14ac:dyDescent="0.25">
      <c r="B26" s="211"/>
    </row>
    <row r="27" spans="1:14" ht="20.100000000000001" customHeight="1" x14ac:dyDescent="0.25"/>
    <row r="28" spans="1:14" ht="20.100000000000001" customHeight="1" x14ac:dyDescent="0.25"/>
    <row r="29" spans="1:14" ht="20.100000000000001" customHeight="1" x14ac:dyDescent="0.25"/>
    <row r="30" spans="1:14" ht="20.100000000000001" customHeight="1" x14ac:dyDescent="0.25"/>
    <row r="31" spans="1:14" ht="20.100000000000001" customHeight="1" x14ac:dyDescent="0.25"/>
    <row r="32" spans="1:1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</sheetData>
  <sheetProtection algorithmName="SHA-512" hashValue="b8rrVdJoXxm4+SBmeMEbDsVCfuGk8ZhklN/9ZZIpzFHsJ3mBF9I7JPMZTqfv/pCkdU5UZ77GtnLpO9/Y/i0JJw==" saltValue="OvRDA9lYlmtBrDuN7BiMMw==" spinCount="100000" sheet="1" formatCells="0" formatColumns="0" formatRows="0" insertColumns="0" insertRows="0" insertHyperlinks="0" deleteColumns="0" deleteRows="0" sort="0" autoFilter="0" pivotTables="0"/>
  <phoneticPr fontId="12" type="noConversion"/>
  <hyperlinks>
    <hyperlink ref="B1" location="'Schedule Listing'!A1" display="Return to Schedule Listing" xr:uid="{8A6D79C4-EDBB-4721-9604-713EA98AEF44}"/>
  </hyperlinks>
  <pageMargins left="0.23622047244094491" right="0.23622047244094491" top="0.74803149606299213" bottom="0.74803149606299213" header="0.31496062992125984" footer="0.31496062992125984"/>
  <pageSetup paperSize="5" scale="40" orientation="landscape" verticalDpi="4294967295" r:id="rId1"/>
  <headerFooter>
    <oddHeader>&amp;R&amp;"Calibri"&amp;10&amp;K000000 Protected B - External Sharing / Protégé B - Partage externe&amp;1#_x000D_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3A2A-D86B-48BE-9CE5-EC284A7B3782}">
  <sheetPr codeName="Sheet14"/>
  <dimension ref="A1:R54"/>
  <sheetViews>
    <sheetView zoomScale="70" zoomScaleNormal="70" workbookViewId="0">
      <selection activeCell="M21" sqref="M21"/>
    </sheetView>
  </sheetViews>
  <sheetFormatPr defaultColWidth="8.7109375" defaultRowHeight="15" x14ac:dyDescent="0.25"/>
  <cols>
    <col min="1" max="1" width="31.7109375" style="177" customWidth="1"/>
    <col min="2" max="2" width="29.140625" style="177" customWidth="1"/>
    <col min="3" max="3" width="36.85546875" style="177" customWidth="1"/>
    <col min="4" max="4" width="22.140625" style="177" customWidth="1"/>
    <col min="5" max="5" width="25.140625" style="177" customWidth="1"/>
    <col min="6" max="6" width="20.140625" style="177" customWidth="1"/>
    <col min="7" max="7" width="17.7109375" style="177" customWidth="1"/>
    <col min="8" max="8" width="15.5703125" style="177" customWidth="1"/>
    <col min="9" max="10" width="20.5703125" style="177" customWidth="1"/>
    <col min="11" max="11" width="39.85546875" style="177" customWidth="1"/>
    <col min="12" max="13" width="20.5703125" style="177" customWidth="1"/>
    <col min="14" max="14" width="80.5703125" style="177" customWidth="1"/>
    <col min="15" max="17" width="8.7109375" style="177"/>
    <col min="18" max="18" width="16.42578125" style="177" customWidth="1"/>
    <col min="19" max="16384" width="8.7109375" style="177"/>
  </cols>
  <sheetData>
    <row r="1" spans="1:18" ht="20.100000000000001" customHeight="1" x14ac:dyDescent="0.25">
      <c r="A1" s="303" t="s">
        <v>30</v>
      </c>
      <c r="B1" s="303"/>
      <c r="C1" s="253"/>
    </row>
    <row r="2" spans="1:18" ht="20.100000000000001" customHeight="1" x14ac:dyDescent="0.25">
      <c r="A2" s="304" t="s">
        <v>173</v>
      </c>
      <c r="B2" s="304"/>
      <c r="C2" s="254"/>
      <c r="G2" s="212"/>
      <c r="H2" s="212"/>
      <c r="I2" s="212"/>
    </row>
    <row r="3" spans="1:18" ht="20.100000000000001" customHeight="1" x14ac:dyDescent="0.25"/>
    <row r="4" spans="1:18" ht="20.100000000000001" customHeight="1" x14ac:dyDescent="0.35">
      <c r="A4" s="309" t="s">
        <v>174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</row>
    <row r="5" spans="1:18" s="244" customFormat="1" ht="52.5" customHeight="1" x14ac:dyDescent="0.25">
      <c r="A5" s="255" t="s">
        <v>175</v>
      </c>
      <c r="B5" s="255" t="s">
        <v>176</v>
      </c>
      <c r="C5" s="242" t="s">
        <v>177</v>
      </c>
      <c r="D5" s="242" t="s">
        <v>178</v>
      </c>
      <c r="E5" s="242" t="s">
        <v>179</v>
      </c>
      <c r="F5" s="242" t="s">
        <v>180</v>
      </c>
      <c r="G5" s="242" t="s">
        <v>181</v>
      </c>
      <c r="H5" s="243" t="s">
        <v>182</v>
      </c>
      <c r="I5" s="242" t="s">
        <v>183</v>
      </c>
      <c r="J5" s="255" t="s">
        <v>184</v>
      </c>
      <c r="K5" s="255" t="s">
        <v>185</v>
      </c>
      <c r="L5" s="242" t="s">
        <v>186</v>
      </c>
      <c r="M5" s="242" t="s">
        <v>187</v>
      </c>
      <c r="N5" s="311" t="s">
        <v>188</v>
      </c>
      <c r="O5" s="311"/>
      <c r="P5" s="311"/>
      <c r="Q5" s="311"/>
      <c r="R5" s="311"/>
    </row>
    <row r="6" spans="1:18" ht="20.100000000000001" customHeight="1" x14ac:dyDescent="0.25">
      <c r="A6" s="213" t="s">
        <v>189</v>
      </c>
      <c r="B6" s="213"/>
      <c r="C6" s="213" t="s">
        <v>189</v>
      </c>
      <c r="D6" s="213"/>
      <c r="E6" s="213"/>
      <c r="F6" s="213" t="s">
        <v>189</v>
      </c>
      <c r="G6" s="213" t="s">
        <v>189</v>
      </c>
      <c r="H6" s="213"/>
      <c r="I6" s="213"/>
      <c r="J6" s="213"/>
      <c r="K6" s="213"/>
      <c r="L6" s="214" t="str">
        <f>_xlfn.LET(_xlpm.hasValue, (COUNTIF(Inputs!$M$2:$M$53,G6) &gt; 0), _xlpm.RW, (VLOOKUP(G6, Inputs!$M$2:$N$53, 2, FALSE)), IF(_xlpm.hasValue=TRUE, _xlpm.RW, ""))</f>
        <v/>
      </c>
      <c r="M6" s="215" t="str">
        <f xml:space="preserve"> IF(ISNUMBER(L6), L6 * K6, "")</f>
        <v/>
      </c>
      <c r="N6" s="312"/>
      <c r="O6" s="313"/>
      <c r="P6" s="313"/>
      <c r="Q6" s="313"/>
      <c r="R6" s="314"/>
    </row>
    <row r="7" spans="1:18" ht="20.100000000000001" customHeight="1" x14ac:dyDescent="0.25">
      <c r="A7" s="216"/>
      <c r="B7" s="216"/>
      <c r="C7" s="213" t="s">
        <v>189</v>
      </c>
      <c r="D7" s="216"/>
      <c r="E7" s="216"/>
      <c r="F7" s="216"/>
      <c r="G7" s="216"/>
      <c r="H7" s="216"/>
      <c r="I7" s="216"/>
      <c r="J7" s="216"/>
      <c r="K7" s="216"/>
      <c r="L7" s="214" t="str">
        <f>_xlfn.LET(_xlpm.hasValue, (COUNTIF(Inputs!$M$2:$M$53,G7) &gt; 0), _xlpm.RW, (VLOOKUP(G7, Inputs!$M$2:$N$53, 2, FALSE)), IF(_xlpm.hasValue=TRUE, _xlpm.RW, ""))</f>
        <v/>
      </c>
      <c r="M7" s="217" t="str">
        <f t="shared" ref="M7:M20" si="0" xml:space="preserve"> IF(ISNUMBER(L7), L7 * K7, "")</f>
        <v/>
      </c>
      <c r="N7" s="300"/>
      <c r="O7" s="301"/>
      <c r="P7" s="301"/>
      <c r="Q7" s="301"/>
      <c r="R7" s="302"/>
    </row>
    <row r="8" spans="1:18" ht="20.100000000000001" customHeight="1" x14ac:dyDescent="0.25">
      <c r="A8" s="216"/>
      <c r="B8" s="216"/>
      <c r="C8" s="213" t="s">
        <v>189</v>
      </c>
      <c r="D8" s="216"/>
      <c r="E8" s="216"/>
      <c r="F8" s="216"/>
      <c r="G8" s="216"/>
      <c r="H8" s="216"/>
      <c r="I8" s="216"/>
      <c r="J8" s="216"/>
      <c r="K8" s="216"/>
      <c r="L8" s="214" t="str">
        <f>_xlfn.LET(_xlpm.hasValue, (COUNTIF(Inputs!$M$2:$M$53,G8) &gt; 0), _xlpm.RW, (VLOOKUP(G8, Inputs!$M$2:$N$53, 2, FALSE)), IF(_xlpm.hasValue=TRUE, _xlpm.RW, ""))</f>
        <v/>
      </c>
      <c r="M8" s="217" t="str">
        <f t="shared" si="0"/>
        <v/>
      </c>
      <c r="N8" s="300"/>
      <c r="O8" s="301"/>
      <c r="P8" s="301"/>
      <c r="Q8" s="301"/>
      <c r="R8" s="302"/>
    </row>
    <row r="9" spans="1:18" ht="20.100000000000001" customHeight="1" x14ac:dyDescent="0.25">
      <c r="A9" s="216"/>
      <c r="B9" s="216"/>
      <c r="C9" s="213" t="s">
        <v>189</v>
      </c>
      <c r="D9" s="216"/>
      <c r="E9" s="216"/>
      <c r="F9" s="216"/>
      <c r="G9" s="216"/>
      <c r="H9" s="216"/>
      <c r="I9" s="216"/>
      <c r="J9" s="216"/>
      <c r="K9" s="216"/>
      <c r="L9" s="214" t="str">
        <f>_xlfn.LET(_xlpm.hasValue, (COUNTIF(Inputs!$M$2:$M$53,G9) &gt; 0), _xlpm.RW, (VLOOKUP(G9, Inputs!$M$2:$N$53, 2, FALSE)), IF(_xlpm.hasValue=TRUE, _xlpm.RW, ""))</f>
        <v/>
      </c>
      <c r="M9" s="217" t="str">
        <f t="shared" si="0"/>
        <v/>
      </c>
      <c r="N9" s="300"/>
      <c r="O9" s="301"/>
      <c r="P9" s="301"/>
      <c r="Q9" s="301"/>
      <c r="R9" s="302"/>
    </row>
    <row r="10" spans="1:18" ht="20.100000000000001" customHeight="1" x14ac:dyDescent="0.25">
      <c r="A10" s="216"/>
      <c r="B10" s="216"/>
      <c r="C10" s="213" t="s">
        <v>189</v>
      </c>
      <c r="D10" s="216"/>
      <c r="E10" s="216"/>
      <c r="F10" s="216"/>
      <c r="G10" s="216"/>
      <c r="H10" s="216"/>
      <c r="I10" s="216"/>
      <c r="J10" s="216"/>
      <c r="K10" s="216"/>
      <c r="L10" s="214" t="str">
        <f>_xlfn.LET(_xlpm.hasValue, (COUNTIF(Inputs!$M$2:$M$53,G10) &gt; 0), _xlpm.RW, (VLOOKUP(G10, Inputs!$M$2:$N$53, 2, FALSE)), IF(_xlpm.hasValue=TRUE, _xlpm.RW, ""))</f>
        <v/>
      </c>
      <c r="M10" s="217" t="str">
        <f t="shared" si="0"/>
        <v/>
      </c>
      <c r="N10" s="300"/>
      <c r="O10" s="301"/>
      <c r="P10" s="301"/>
      <c r="Q10" s="301"/>
      <c r="R10" s="302"/>
    </row>
    <row r="11" spans="1:18" ht="20.100000000000001" customHeight="1" x14ac:dyDescent="0.25">
      <c r="A11" s="216"/>
      <c r="B11" s="216"/>
      <c r="C11" s="213" t="s">
        <v>189</v>
      </c>
      <c r="D11" s="216"/>
      <c r="E11" s="216"/>
      <c r="F11" s="216"/>
      <c r="G11" s="216"/>
      <c r="H11" s="216"/>
      <c r="I11" s="216"/>
      <c r="J11" s="216"/>
      <c r="K11" s="216"/>
      <c r="L11" s="214" t="str">
        <f>_xlfn.LET(_xlpm.hasValue, (COUNTIF(Inputs!$M$2:$M$53,G11) &gt; 0), _xlpm.RW, (VLOOKUP(G11, Inputs!$M$2:$N$53, 2, FALSE)), IF(_xlpm.hasValue=TRUE, _xlpm.RW, ""))</f>
        <v/>
      </c>
      <c r="M11" s="217" t="str">
        <f t="shared" si="0"/>
        <v/>
      </c>
      <c r="N11" s="300"/>
      <c r="O11" s="301"/>
      <c r="P11" s="301"/>
      <c r="Q11" s="301"/>
      <c r="R11" s="302"/>
    </row>
    <row r="12" spans="1:18" ht="20.100000000000001" customHeight="1" x14ac:dyDescent="0.25">
      <c r="A12" s="216"/>
      <c r="B12" s="216"/>
      <c r="C12" s="213" t="s">
        <v>189</v>
      </c>
      <c r="D12" s="216"/>
      <c r="E12" s="216"/>
      <c r="F12" s="216"/>
      <c r="G12" s="216"/>
      <c r="H12" s="216"/>
      <c r="I12" s="216"/>
      <c r="J12" s="216"/>
      <c r="K12" s="216"/>
      <c r="L12" s="214" t="str">
        <f>_xlfn.LET(_xlpm.hasValue, (COUNTIF(Inputs!$M$2:$M$53,G12) &gt; 0), _xlpm.RW, (VLOOKUP(G12, Inputs!$M$2:$N$53, 2, FALSE)), IF(_xlpm.hasValue=TRUE, _xlpm.RW, ""))</f>
        <v/>
      </c>
      <c r="M12" s="217" t="str">
        <f t="shared" si="0"/>
        <v/>
      </c>
      <c r="N12" s="300"/>
      <c r="O12" s="301"/>
      <c r="P12" s="301"/>
      <c r="Q12" s="301"/>
      <c r="R12" s="302"/>
    </row>
    <row r="13" spans="1:18" ht="20.100000000000001" customHeight="1" x14ac:dyDescent="0.25">
      <c r="A13" s="216"/>
      <c r="B13" s="216"/>
      <c r="C13" s="213" t="s">
        <v>189</v>
      </c>
      <c r="D13" s="216"/>
      <c r="E13" s="216"/>
      <c r="F13" s="216"/>
      <c r="G13" s="216"/>
      <c r="H13" s="216"/>
      <c r="I13" s="216"/>
      <c r="J13" s="216"/>
      <c r="K13" s="216"/>
      <c r="L13" s="214" t="str">
        <f>_xlfn.LET(_xlpm.hasValue, (COUNTIF(Inputs!$M$2:$M$53,G13) &gt; 0), _xlpm.RW, (VLOOKUP(G13, Inputs!$M$2:$N$53, 2, FALSE)), IF(_xlpm.hasValue=TRUE, _xlpm.RW, ""))</f>
        <v/>
      </c>
      <c r="M13" s="217" t="str">
        <f t="shared" si="0"/>
        <v/>
      </c>
      <c r="N13" s="300"/>
      <c r="O13" s="301"/>
      <c r="P13" s="301"/>
      <c r="Q13" s="301"/>
      <c r="R13" s="302"/>
    </row>
    <row r="14" spans="1:18" ht="20.100000000000001" customHeight="1" x14ac:dyDescent="0.25">
      <c r="A14" s="216"/>
      <c r="B14" s="216"/>
      <c r="C14" s="213" t="s">
        <v>189</v>
      </c>
      <c r="D14" s="216"/>
      <c r="E14" s="216"/>
      <c r="F14" s="218"/>
      <c r="G14" s="218"/>
      <c r="H14" s="218"/>
      <c r="I14" s="218"/>
      <c r="J14" s="216"/>
      <c r="K14" s="216"/>
      <c r="L14" s="214" t="str">
        <f>_xlfn.LET(_xlpm.hasValue, (COUNTIF(Inputs!$M$2:$M$53,G14) &gt; 0), _xlpm.RW, (VLOOKUP(G14, Inputs!$M$2:$N$53, 2, FALSE)), IF(_xlpm.hasValue=TRUE, _xlpm.RW, ""))</f>
        <v/>
      </c>
      <c r="M14" s="217" t="str">
        <f t="shared" si="0"/>
        <v/>
      </c>
      <c r="N14" s="300"/>
      <c r="O14" s="301"/>
      <c r="P14" s="301"/>
      <c r="Q14" s="301"/>
      <c r="R14" s="302"/>
    </row>
    <row r="15" spans="1:18" ht="20.100000000000001" customHeight="1" x14ac:dyDescent="0.25">
      <c r="A15" s="216"/>
      <c r="B15" s="216"/>
      <c r="C15" s="213" t="s">
        <v>189</v>
      </c>
      <c r="D15" s="216"/>
      <c r="E15" s="256"/>
      <c r="F15" s="216"/>
      <c r="G15" s="216"/>
      <c r="H15" s="216"/>
      <c r="I15" s="257"/>
      <c r="J15" s="257"/>
      <c r="K15" s="216"/>
      <c r="L15" s="214" t="str">
        <f>_xlfn.LET(_xlpm.hasValue, (COUNTIF(Inputs!$M$2:$M$53,G15) &gt; 0), _xlpm.RW, (VLOOKUP(G15, Inputs!$M$2:$N$53, 2, FALSE)), IF(_xlpm.hasValue=TRUE, _xlpm.RW, ""))</f>
        <v/>
      </c>
      <c r="M15" s="217" t="str">
        <f t="shared" si="0"/>
        <v/>
      </c>
      <c r="N15" s="300"/>
      <c r="O15" s="301"/>
      <c r="P15" s="301"/>
      <c r="Q15" s="301"/>
      <c r="R15" s="302"/>
    </row>
    <row r="16" spans="1:18" ht="20.100000000000001" customHeight="1" x14ac:dyDescent="0.25">
      <c r="A16" s="216"/>
      <c r="B16" s="216"/>
      <c r="C16" s="213" t="s">
        <v>189</v>
      </c>
      <c r="D16" s="216"/>
      <c r="E16" s="256"/>
      <c r="F16" s="216"/>
      <c r="G16" s="216"/>
      <c r="H16" s="216"/>
      <c r="I16" s="257"/>
      <c r="J16" s="257"/>
      <c r="K16" s="216"/>
      <c r="L16" s="214" t="str">
        <f>_xlfn.LET(_xlpm.hasValue, (COUNTIF(Inputs!$M$2:$M$53,G16) &gt; 0), _xlpm.RW, (VLOOKUP(G16, Inputs!$M$2:$N$53, 2, FALSE)), IF(_xlpm.hasValue=TRUE, _xlpm.RW, ""))</f>
        <v/>
      </c>
      <c r="M16" s="217" t="str">
        <f t="shared" si="0"/>
        <v/>
      </c>
      <c r="N16" s="300"/>
      <c r="O16" s="301"/>
      <c r="P16" s="301"/>
      <c r="Q16" s="301"/>
      <c r="R16" s="302"/>
    </row>
    <row r="17" spans="1:18" ht="20.100000000000001" customHeight="1" x14ac:dyDescent="0.25">
      <c r="A17" s="216"/>
      <c r="B17" s="216"/>
      <c r="C17" s="213" t="s">
        <v>189</v>
      </c>
      <c r="D17" s="216"/>
      <c r="E17" s="256"/>
      <c r="F17" s="216"/>
      <c r="G17" s="216"/>
      <c r="H17" s="216"/>
      <c r="I17" s="257"/>
      <c r="J17" s="257"/>
      <c r="K17" s="216"/>
      <c r="L17" s="214" t="str">
        <f>_xlfn.LET(_xlpm.hasValue, (COUNTIF(Inputs!$M$2:$M$53,G17) &gt; 0), _xlpm.RW, (VLOOKUP(G17, Inputs!$M$2:$N$53, 2, FALSE)), IF(_xlpm.hasValue=TRUE, _xlpm.RW, ""))</f>
        <v/>
      </c>
      <c r="M17" s="217" t="str">
        <f t="shared" si="0"/>
        <v/>
      </c>
      <c r="N17" s="300"/>
      <c r="O17" s="301"/>
      <c r="P17" s="301"/>
      <c r="Q17" s="301"/>
      <c r="R17" s="302"/>
    </row>
    <row r="18" spans="1:18" ht="20.100000000000001" customHeight="1" x14ac:dyDescent="0.25">
      <c r="A18" s="216"/>
      <c r="B18" s="216"/>
      <c r="C18" s="213" t="s">
        <v>189</v>
      </c>
      <c r="D18" s="216"/>
      <c r="E18" s="256"/>
      <c r="F18" s="216"/>
      <c r="G18" s="216"/>
      <c r="H18" s="216"/>
      <c r="I18" s="257"/>
      <c r="J18" s="257"/>
      <c r="K18" s="216"/>
      <c r="L18" s="214" t="str">
        <f>_xlfn.LET(_xlpm.hasValue, (COUNTIF(Inputs!$M$2:$M$53,G18) &gt; 0), _xlpm.RW, (VLOOKUP(G18, Inputs!$M$2:$N$53, 2, FALSE)), IF(_xlpm.hasValue=TRUE, _xlpm.RW, ""))</f>
        <v/>
      </c>
      <c r="M18" s="217" t="str">
        <f t="shared" si="0"/>
        <v/>
      </c>
      <c r="N18" s="300"/>
      <c r="O18" s="301"/>
      <c r="P18" s="301"/>
      <c r="Q18" s="301"/>
      <c r="R18" s="302"/>
    </row>
    <row r="19" spans="1:18" ht="20.100000000000001" customHeight="1" x14ac:dyDescent="0.25">
      <c r="A19" s="216"/>
      <c r="B19" s="218"/>
      <c r="C19" s="213" t="s">
        <v>189</v>
      </c>
      <c r="D19" s="218"/>
      <c r="E19" s="218"/>
      <c r="F19" s="219"/>
      <c r="G19" s="213"/>
      <c r="H19" s="219"/>
      <c r="I19" s="219"/>
      <c r="J19" s="218"/>
      <c r="K19" s="218"/>
      <c r="L19" s="214" t="str">
        <f>_xlfn.LET(_xlpm.hasValue, (COUNTIF(Inputs!$M$2:$M$53,G19) &gt; 0), _xlpm.RW, (VLOOKUP(G19, Inputs!$M$2:$N$53, 2, FALSE)), IF(_xlpm.hasValue=TRUE, _xlpm.RW, ""))</f>
        <v/>
      </c>
      <c r="M19" s="217" t="str">
        <f t="shared" si="0"/>
        <v/>
      </c>
      <c r="N19" s="300"/>
      <c r="O19" s="301"/>
      <c r="P19" s="301"/>
      <c r="Q19" s="301"/>
      <c r="R19" s="302"/>
    </row>
    <row r="20" spans="1:18" ht="20.100000000000001" customHeight="1" x14ac:dyDescent="0.25">
      <c r="A20" s="220"/>
      <c r="B20" s="221"/>
      <c r="C20" s="213" t="s">
        <v>189</v>
      </c>
      <c r="D20" s="221"/>
      <c r="E20" s="221"/>
      <c r="F20" s="221"/>
      <c r="G20" s="220"/>
      <c r="H20" s="221"/>
      <c r="I20" s="221"/>
      <c r="J20" s="221"/>
      <c r="K20" s="221"/>
      <c r="L20" s="214" t="str">
        <f>_xlfn.LET(_xlpm.hasValue, (COUNTIF(Inputs!$M$2:$M$53,G20) &gt; 0), _xlpm.RW, (VLOOKUP(G20, Inputs!$M$2:$N$53, 2, FALSE)), IF(_xlpm.hasValue=TRUE, _xlpm.RW, ""))</f>
        <v/>
      </c>
      <c r="M20" s="217" t="str">
        <f t="shared" si="0"/>
        <v/>
      </c>
      <c r="N20" s="300"/>
      <c r="O20" s="301"/>
      <c r="P20" s="301"/>
      <c r="Q20" s="301"/>
      <c r="R20" s="302"/>
    </row>
    <row r="21" spans="1:18" ht="20.100000000000001" customHeight="1" x14ac:dyDescent="0.25">
      <c r="A21" s="222"/>
      <c r="B21" s="223"/>
      <c r="C21" s="223"/>
      <c r="D21" s="223"/>
      <c r="E21" s="223"/>
      <c r="F21" s="223"/>
      <c r="G21" s="223"/>
      <c r="H21" s="223"/>
      <c r="I21" s="224"/>
      <c r="J21" s="305" t="s">
        <v>190</v>
      </c>
      <c r="K21" s="306"/>
      <c r="L21" s="225"/>
      <c r="M21" s="217">
        <f>SUMIF(C6:C20, "Foreign regulated deconsolidated ", M6:M20)</f>
        <v>0</v>
      </c>
      <c r="N21" s="315"/>
      <c r="O21" s="316"/>
      <c r="P21" s="316"/>
      <c r="Q21" s="316"/>
      <c r="R21" s="317"/>
    </row>
    <row r="22" spans="1:18" ht="20.100000000000001" customHeight="1" x14ac:dyDescent="0.25">
      <c r="A22" s="226"/>
      <c r="B22" s="227"/>
      <c r="C22" s="227"/>
      <c r="D22" s="227"/>
      <c r="E22" s="227"/>
      <c r="F22" s="227"/>
      <c r="G22" s="227"/>
      <c r="H22" s="227"/>
      <c r="I22" s="228"/>
      <c r="J22" s="307" t="s">
        <v>191</v>
      </c>
      <c r="K22" s="308"/>
      <c r="L22" s="229"/>
      <c r="M22" s="217">
        <f ca="1">SUMIF(C6:C21, TRIM(_ForRegCons), M6:M20)</f>
        <v>0</v>
      </c>
      <c r="N22" s="318"/>
      <c r="O22" s="319"/>
      <c r="P22" s="319"/>
      <c r="Q22" s="319"/>
      <c r="R22" s="320"/>
    </row>
    <row r="23" spans="1:18" ht="20.100000000000001" customHeight="1" x14ac:dyDescent="0.25">
      <c r="A23" s="226"/>
      <c r="B23" s="227"/>
      <c r="C23" s="227"/>
      <c r="D23" s="227"/>
      <c r="E23" s="227"/>
      <c r="F23" s="227"/>
      <c r="G23" s="227"/>
      <c r="H23" s="227"/>
      <c r="I23" s="228"/>
      <c r="J23" s="307" t="s">
        <v>192</v>
      </c>
      <c r="K23" s="308"/>
      <c r="L23" s="229"/>
      <c r="M23" s="217">
        <f>SUMIF(C6:C20, TRIM(_ForBrh), M6:M20)</f>
        <v>0</v>
      </c>
      <c r="N23" s="318"/>
      <c r="O23" s="319"/>
      <c r="P23" s="319"/>
      <c r="Q23" s="319"/>
      <c r="R23" s="320"/>
    </row>
    <row r="24" spans="1:18" ht="20.100000000000001" customHeight="1" x14ac:dyDescent="0.25">
      <c r="A24" s="230"/>
      <c r="B24" s="231"/>
      <c r="C24" s="231"/>
      <c r="D24" s="231"/>
      <c r="E24" s="231"/>
      <c r="F24" s="231"/>
      <c r="G24" s="231"/>
      <c r="H24" s="231"/>
      <c r="I24" s="232"/>
      <c r="J24" s="307" t="s">
        <v>193</v>
      </c>
      <c r="K24" s="308"/>
      <c r="L24" s="229"/>
      <c r="M24" s="217">
        <f ca="1">SUM(M21:M23)</f>
        <v>0</v>
      </c>
      <c r="N24" s="321"/>
      <c r="O24" s="322"/>
      <c r="P24" s="322"/>
      <c r="Q24" s="322"/>
      <c r="R24" s="323"/>
    </row>
    <row r="25" spans="1:18" ht="20.100000000000001" customHeight="1" x14ac:dyDescent="0.25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M25" s="234"/>
    </row>
    <row r="26" spans="1:18" ht="20.100000000000001" customHeight="1" x14ac:dyDescent="0.25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M26" s="234"/>
    </row>
    <row r="27" spans="1:18" ht="20.100000000000001" customHeight="1" x14ac:dyDescent="0.25">
      <c r="A27" s="235"/>
    </row>
    <row r="28" spans="1:18" ht="20.100000000000001" customHeight="1" x14ac:dyDescent="0.35">
      <c r="A28" s="309" t="s">
        <v>194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  <c r="N28" s="310"/>
    </row>
    <row r="29" spans="1:18" s="244" customFormat="1" ht="45.6" customHeight="1" x14ac:dyDescent="0.25">
      <c r="A29" s="255" t="s">
        <v>175</v>
      </c>
      <c r="B29" s="255" t="s">
        <v>176</v>
      </c>
      <c r="C29" s="242" t="s">
        <v>177</v>
      </c>
      <c r="D29" s="242" t="s">
        <v>178</v>
      </c>
      <c r="E29" s="242" t="s">
        <v>179</v>
      </c>
      <c r="F29" s="242" t="s">
        <v>186</v>
      </c>
      <c r="G29" s="242" t="s">
        <v>183</v>
      </c>
      <c r="H29" s="255" t="s">
        <v>195</v>
      </c>
      <c r="I29" s="255" t="s">
        <v>185</v>
      </c>
      <c r="J29" s="242" t="s">
        <v>187</v>
      </c>
      <c r="K29" s="311" t="s">
        <v>188</v>
      </c>
      <c r="L29" s="311"/>
      <c r="M29" s="311"/>
      <c r="N29" s="311"/>
    </row>
    <row r="30" spans="1:18" ht="20.25" customHeight="1" x14ac:dyDescent="0.25">
      <c r="A30" s="216" t="s">
        <v>189</v>
      </c>
      <c r="B30" s="216"/>
      <c r="C30" s="216" t="s">
        <v>189</v>
      </c>
      <c r="D30" s="216"/>
      <c r="E30" s="216"/>
      <c r="F30" s="236" t="str">
        <f>_xlfn.LET(_xlpm.hasValue, (COUNTIF(Inputs!$A$3:$B$5, $C30) &gt; 0), _xlpm.RW, (VLOOKUP($C30, Inputs!$A$3:$B$5, 2, FALSE)), IF(_xlpm.hasValue=TRUE, _xlpm.RW, ""))</f>
        <v/>
      </c>
      <c r="G30" s="237"/>
      <c r="H30" s="216"/>
      <c r="I30" s="216"/>
      <c r="J30" s="238" t="str">
        <f>IF(ISNUMBER(F30), F30*I30, "")</f>
        <v/>
      </c>
      <c r="K30" s="300"/>
      <c r="L30" s="301"/>
      <c r="M30" s="301"/>
      <c r="N30" s="302"/>
    </row>
    <row r="31" spans="1:18" ht="20.100000000000001" customHeight="1" x14ac:dyDescent="0.25">
      <c r="A31" s="216"/>
      <c r="B31" s="216"/>
      <c r="C31" s="216" t="s">
        <v>189</v>
      </c>
      <c r="D31" s="216"/>
      <c r="E31" s="216"/>
      <c r="F31" s="236" t="str">
        <f>_xlfn.LET(_xlpm.hasValue, (COUNTIF(Inputs!$A$3:$B$5, $C31) &gt; 0), _xlpm.RW, (VLOOKUP($C31, Inputs!$A$3:$B$5, 2, FALSE)), IF(_xlpm.hasValue=TRUE, _xlpm.RW, ""))</f>
        <v/>
      </c>
      <c r="G31" s="237"/>
      <c r="H31" s="216"/>
      <c r="I31" s="216"/>
      <c r="J31" s="238" t="str">
        <f t="shared" ref="J31:J46" si="1">IF(ISNUMBER(F31), F31*I31, "")</f>
        <v/>
      </c>
      <c r="K31" s="300"/>
      <c r="L31" s="301"/>
      <c r="M31" s="301"/>
      <c r="N31" s="302"/>
    </row>
    <row r="32" spans="1:18" ht="20.100000000000001" customHeight="1" x14ac:dyDescent="0.25">
      <c r="A32" s="216"/>
      <c r="B32" s="216"/>
      <c r="C32" s="216" t="s">
        <v>189</v>
      </c>
      <c r="D32" s="216"/>
      <c r="E32" s="216"/>
      <c r="F32" s="236" t="str">
        <f>_xlfn.LET(_xlpm.hasValue, (COUNTIF(Inputs!$A$3:$B$5, $C32) &gt; 0), _xlpm.RW, (VLOOKUP($C32, Inputs!$A$3:$B$5, 2, FALSE)), IF(_xlpm.hasValue=TRUE, _xlpm.RW, ""))</f>
        <v/>
      </c>
      <c r="G32" s="237"/>
      <c r="H32" s="216"/>
      <c r="I32" s="216"/>
      <c r="J32" s="238" t="str">
        <f t="shared" si="1"/>
        <v/>
      </c>
      <c r="K32" s="300"/>
      <c r="L32" s="301"/>
      <c r="M32" s="301"/>
      <c r="N32" s="302"/>
    </row>
    <row r="33" spans="1:14" ht="20.100000000000001" customHeight="1" x14ac:dyDescent="0.25">
      <c r="A33" s="216"/>
      <c r="B33" s="216"/>
      <c r="C33" s="216" t="s">
        <v>189</v>
      </c>
      <c r="D33" s="216"/>
      <c r="E33" s="216"/>
      <c r="F33" s="236" t="str">
        <f>_xlfn.LET(_xlpm.hasValue, (COUNTIF(Inputs!$A$3:$B$5, $C33) &gt; 0), _xlpm.RW, (VLOOKUP($C33, Inputs!$A$3:$B$5, 2, FALSE)), IF(_xlpm.hasValue=TRUE, _xlpm.RW, ""))</f>
        <v/>
      </c>
      <c r="G33" s="237"/>
      <c r="H33" s="216"/>
      <c r="I33" s="216"/>
      <c r="J33" s="238" t="str">
        <f t="shared" si="1"/>
        <v/>
      </c>
      <c r="K33" s="300"/>
      <c r="L33" s="301"/>
      <c r="M33" s="301"/>
      <c r="N33" s="302"/>
    </row>
    <row r="34" spans="1:14" ht="20.100000000000001" customHeight="1" x14ac:dyDescent="0.25">
      <c r="A34" s="216"/>
      <c r="B34" s="216"/>
      <c r="C34" s="216" t="s">
        <v>189</v>
      </c>
      <c r="D34" s="216"/>
      <c r="E34" s="216"/>
      <c r="F34" s="236" t="str">
        <f>_xlfn.LET(_xlpm.hasValue, (COUNTIF(Inputs!$A$3:$B$5, $C34) &gt; 0), _xlpm.RW, (VLOOKUP($C34, Inputs!$A$3:$B$5, 2, FALSE)), IF(_xlpm.hasValue=TRUE, _xlpm.RW, ""))</f>
        <v/>
      </c>
      <c r="G34" s="237"/>
      <c r="H34" s="216"/>
      <c r="I34" s="216"/>
      <c r="J34" s="238" t="str">
        <f t="shared" si="1"/>
        <v/>
      </c>
      <c r="K34" s="300"/>
      <c r="L34" s="301"/>
      <c r="M34" s="301"/>
      <c r="N34" s="302"/>
    </row>
    <row r="35" spans="1:14" ht="20.100000000000001" customHeight="1" x14ac:dyDescent="0.25">
      <c r="A35" s="216"/>
      <c r="B35" s="216"/>
      <c r="C35" s="216" t="s">
        <v>189</v>
      </c>
      <c r="D35" s="216"/>
      <c r="E35" s="216"/>
      <c r="F35" s="236" t="str">
        <f>_xlfn.LET(_xlpm.hasValue, (COUNTIF(Inputs!$A$3:$B$5, $C35) &gt; 0), _xlpm.RW, (VLOOKUP($C35, Inputs!$A$3:$B$5, 2, FALSE)), IF(_xlpm.hasValue=TRUE, _xlpm.RW, ""))</f>
        <v/>
      </c>
      <c r="G35" s="237"/>
      <c r="H35" s="216"/>
      <c r="I35" s="216"/>
      <c r="J35" s="238" t="str">
        <f t="shared" si="1"/>
        <v/>
      </c>
      <c r="K35" s="300"/>
      <c r="L35" s="301"/>
      <c r="M35" s="301"/>
      <c r="N35" s="302"/>
    </row>
    <row r="36" spans="1:14" ht="20.100000000000001" customHeight="1" x14ac:dyDescent="0.25">
      <c r="A36" s="216"/>
      <c r="B36" s="216"/>
      <c r="C36" s="216" t="s">
        <v>189</v>
      </c>
      <c r="D36" s="216"/>
      <c r="E36" s="216"/>
      <c r="F36" s="236" t="str">
        <f>_xlfn.LET(_xlpm.hasValue, (COUNTIF(Inputs!$A$3:$B$5, $C36) &gt; 0), _xlpm.RW, (VLOOKUP($C36, Inputs!$A$3:$B$5, 2, FALSE)), IF(_xlpm.hasValue=TRUE, _xlpm.RW, ""))</f>
        <v/>
      </c>
      <c r="G36" s="237"/>
      <c r="H36" s="216"/>
      <c r="I36" s="216"/>
      <c r="J36" s="238" t="str">
        <f t="shared" si="1"/>
        <v/>
      </c>
      <c r="K36" s="300"/>
      <c r="L36" s="301"/>
      <c r="M36" s="301"/>
      <c r="N36" s="302"/>
    </row>
    <row r="37" spans="1:14" ht="20.100000000000001" customHeight="1" x14ac:dyDescent="0.25">
      <c r="A37" s="216"/>
      <c r="B37" s="216"/>
      <c r="C37" s="216" t="s">
        <v>189</v>
      </c>
      <c r="D37" s="216"/>
      <c r="E37" s="216"/>
      <c r="F37" s="236" t="str">
        <f>_xlfn.LET(_xlpm.hasValue, (COUNTIF(Inputs!$A$3:$B$5, $C37) &gt; 0), _xlpm.RW, (VLOOKUP($C37, Inputs!$A$3:$B$5, 2, FALSE)), IF(_xlpm.hasValue=TRUE, _xlpm.RW, ""))</f>
        <v/>
      </c>
      <c r="G37" s="237"/>
      <c r="H37" s="216"/>
      <c r="I37" s="216"/>
      <c r="J37" s="238" t="str">
        <f t="shared" si="1"/>
        <v/>
      </c>
      <c r="K37" s="300"/>
      <c r="L37" s="301"/>
      <c r="M37" s="301"/>
      <c r="N37" s="302"/>
    </row>
    <row r="38" spans="1:14" ht="20.100000000000001" customHeight="1" x14ac:dyDescent="0.25">
      <c r="A38" s="216"/>
      <c r="B38" s="216"/>
      <c r="C38" s="216" t="s">
        <v>189</v>
      </c>
      <c r="D38" s="216"/>
      <c r="E38" s="216"/>
      <c r="F38" s="236" t="str">
        <f>_xlfn.LET(_xlpm.hasValue, (COUNTIF(Inputs!$A$3:$B$5, $C38) &gt; 0), _xlpm.RW, (VLOOKUP($C38, Inputs!$A$3:$B$5, 2, FALSE)), IF(_xlpm.hasValue=TRUE, _xlpm.RW, ""))</f>
        <v/>
      </c>
      <c r="G38" s="237"/>
      <c r="H38" s="216"/>
      <c r="I38" s="216"/>
      <c r="J38" s="238" t="str">
        <f t="shared" si="1"/>
        <v/>
      </c>
      <c r="K38" s="300"/>
      <c r="L38" s="301"/>
      <c r="M38" s="301"/>
      <c r="N38" s="302"/>
    </row>
    <row r="39" spans="1:14" ht="20.100000000000001" customHeight="1" x14ac:dyDescent="0.25">
      <c r="A39" s="216"/>
      <c r="B39" s="216"/>
      <c r="C39" s="216" t="s">
        <v>189</v>
      </c>
      <c r="D39" s="216"/>
      <c r="E39" s="216"/>
      <c r="F39" s="236" t="str">
        <f>_xlfn.LET(_xlpm.hasValue, (COUNTIF(Inputs!$A$3:$B$5, $C39) &gt; 0), _xlpm.RW, (VLOOKUP($C39, Inputs!$A$3:$B$5, 2, FALSE)), IF(_xlpm.hasValue=TRUE, _xlpm.RW, ""))</f>
        <v/>
      </c>
      <c r="G39" s="237"/>
      <c r="H39" s="216"/>
      <c r="I39" s="216"/>
      <c r="J39" s="238" t="str">
        <f t="shared" si="1"/>
        <v/>
      </c>
      <c r="K39" s="300"/>
      <c r="L39" s="301"/>
      <c r="M39" s="301"/>
      <c r="N39" s="302"/>
    </row>
    <row r="40" spans="1:14" ht="20.100000000000001" customHeight="1" x14ac:dyDescent="0.25">
      <c r="A40" s="216"/>
      <c r="B40" s="216"/>
      <c r="C40" s="216" t="s">
        <v>189</v>
      </c>
      <c r="D40" s="216"/>
      <c r="E40" s="216"/>
      <c r="F40" s="236" t="str">
        <f>_xlfn.LET(_xlpm.hasValue, (COUNTIF(Inputs!$A$3:$B$5, $C40) &gt; 0), _xlpm.RW, (VLOOKUP($C40, Inputs!$A$3:$B$5, 2, FALSE)), IF(_xlpm.hasValue=TRUE, _xlpm.RW, ""))</f>
        <v/>
      </c>
      <c r="G40" s="237"/>
      <c r="H40" s="216"/>
      <c r="I40" s="216"/>
      <c r="J40" s="238" t="str">
        <f t="shared" si="1"/>
        <v/>
      </c>
      <c r="K40" s="300"/>
      <c r="L40" s="301"/>
      <c r="M40" s="301"/>
      <c r="N40" s="302"/>
    </row>
    <row r="41" spans="1:14" ht="20.100000000000001" customHeight="1" x14ac:dyDescent="0.25">
      <c r="A41" s="216"/>
      <c r="B41" s="216"/>
      <c r="C41" s="216" t="s">
        <v>189</v>
      </c>
      <c r="D41" s="216"/>
      <c r="E41" s="216"/>
      <c r="F41" s="236" t="str">
        <f>_xlfn.LET(_xlpm.hasValue, (COUNTIF(Inputs!$A$3:$B$5, $C41) &gt; 0), _xlpm.RW, (VLOOKUP($C41, Inputs!$A$3:$B$5, 2, FALSE)), IF(_xlpm.hasValue=TRUE, _xlpm.RW, ""))</f>
        <v/>
      </c>
      <c r="G41" s="237"/>
      <c r="H41" s="216"/>
      <c r="I41" s="216"/>
      <c r="J41" s="238" t="str">
        <f t="shared" si="1"/>
        <v/>
      </c>
      <c r="K41" s="300"/>
      <c r="L41" s="301"/>
      <c r="M41" s="301"/>
      <c r="N41" s="302"/>
    </row>
    <row r="42" spans="1:14" ht="20.100000000000001" customHeight="1" x14ac:dyDescent="0.25">
      <c r="A42" s="216"/>
      <c r="B42" s="216"/>
      <c r="C42" s="216" t="s">
        <v>189</v>
      </c>
      <c r="D42" s="216"/>
      <c r="E42" s="216"/>
      <c r="F42" s="236" t="str">
        <f>_xlfn.LET(_xlpm.hasValue, (COUNTIF(Inputs!$A$3:$B$5, $C42) &gt; 0), _xlpm.RW, (VLOOKUP($C42, Inputs!$A$3:$B$5, 2, FALSE)), IF(_xlpm.hasValue=TRUE, _xlpm.RW, ""))</f>
        <v/>
      </c>
      <c r="G42" s="237"/>
      <c r="H42" s="216"/>
      <c r="I42" s="216"/>
      <c r="J42" s="238" t="str">
        <f t="shared" si="1"/>
        <v/>
      </c>
      <c r="K42" s="300"/>
      <c r="L42" s="301"/>
      <c r="M42" s="301"/>
      <c r="N42" s="302"/>
    </row>
    <row r="43" spans="1:14" ht="20.100000000000001" customHeight="1" x14ac:dyDescent="0.25">
      <c r="A43" s="216"/>
      <c r="B43" s="216"/>
      <c r="C43" s="216" t="s">
        <v>189</v>
      </c>
      <c r="D43" s="216"/>
      <c r="E43" s="216"/>
      <c r="F43" s="236" t="str">
        <f>_xlfn.LET(_xlpm.hasValue, (COUNTIF(Inputs!$A$3:$B$5, $C43) &gt; 0), _xlpm.RW, (VLOOKUP($C43, Inputs!$A$3:$B$5, 2, FALSE)), IF(_xlpm.hasValue=TRUE, _xlpm.RW, ""))</f>
        <v/>
      </c>
      <c r="G43" s="237"/>
      <c r="H43" s="216"/>
      <c r="I43" s="216"/>
      <c r="J43" s="238" t="str">
        <f t="shared" si="1"/>
        <v/>
      </c>
      <c r="K43" s="300"/>
      <c r="L43" s="301"/>
      <c r="M43" s="301"/>
      <c r="N43" s="302"/>
    </row>
    <row r="44" spans="1:14" ht="20.100000000000001" customHeight="1" x14ac:dyDescent="0.25">
      <c r="A44" s="216"/>
      <c r="B44" s="216"/>
      <c r="C44" s="216" t="s">
        <v>189</v>
      </c>
      <c r="D44" s="216"/>
      <c r="E44" s="216"/>
      <c r="F44" s="236" t="str">
        <f>_xlfn.LET(_xlpm.hasValue, (COUNTIF(Inputs!$A$3:$B$5, $C44) &gt; 0), _xlpm.RW, (VLOOKUP($C44, Inputs!$A$3:$B$5, 2, FALSE)), IF(_xlpm.hasValue=TRUE, _xlpm.RW, ""))</f>
        <v/>
      </c>
      <c r="G44" s="237"/>
      <c r="H44" s="216"/>
      <c r="I44" s="216"/>
      <c r="J44" s="238" t="str">
        <f t="shared" si="1"/>
        <v/>
      </c>
      <c r="K44" s="300"/>
      <c r="L44" s="301"/>
      <c r="M44" s="301"/>
      <c r="N44" s="302"/>
    </row>
    <row r="45" spans="1:14" ht="20.100000000000001" customHeight="1" x14ac:dyDescent="0.25">
      <c r="A45" s="216"/>
      <c r="B45" s="216"/>
      <c r="C45" s="216" t="s">
        <v>189</v>
      </c>
      <c r="D45" s="216"/>
      <c r="E45" s="216"/>
      <c r="F45" s="236" t="str">
        <f>_xlfn.LET(_xlpm.hasValue, (COUNTIF(Inputs!$A$3:$B$5, $C45) &gt; 0), _xlpm.RW, (VLOOKUP($C45, Inputs!$A$3:$B$5, 2, FALSE)), IF(_xlpm.hasValue=TRUE, _xlpm.RW, ""))</f>
        <v/>
      </c>
      <c r="G45" s="237"/>
      <c r="H45" s="216"/>
      <c r="I45" s="216"/>
      <c r="J45" s="238" t="str">
        <f t="shared" si="1"/>
        <v/>
      </c>
      <c r="K45" s="300"/>
      <c r="L45" s="301"/>
      <c r="M45" s="301"/>
      <c r="N45" s="302"/>
    </row>
    <row r="46" spans="1:14" ht="20.100000000000001" customHeight="1" x14ac:dyDescent="0.25">
      <c r="A46" s="216"/>
      <c r="B46" s="216"/>
      <c r="C46" s="216" t="s">
        <v>189</v>
      </c>
      <c r="D46" s="216"/>
      <c r="E46" s="216"/>
      <c r="F46" s="236" t="str">
        <f>_xlfn.LET(_xlpm.hasValue, (COUNTIF(Inputs!$A$3:$B$5, $C46) &gt; 0), _xlpm.RW, (VLOOKUP($C46, Inputs!$A$3:$B$5, 2, FALSE)), IF(_xlpm.hasValue=TRUE, _xlpm.RW, ""))</f>
        <v/>
      </c>
      <c r="G46" s="237"/>
      <c r="H46" s="216"/>
      <c r="I46" s="256"/>
      <c r="J46" s="238" t="str">
        <f t="shared" si="1"/>
        <v/>
      </c>
      <c r="K46" s="300"/>
      <c r="L46" s="301"/>
      <c r="M46" s="301"/>
      <c r="N46" s="302"/>
    </row>
    <row r="47" spans="1:14" ht="20.100000000000001" customHeight="1" x14ac:dyDescent="0.25">
      <c r="A47" s="239"/>
      <c r="B47" s="240"/>
      <c r="C47" s="240"/>
      <c r="D47" s="240"/>
      <c r="E47" s="240"/>
      <c r="F47" s="240"/>
      <c r="G47" s="324" t="s">
        <v>190</v>
      </c>
      <c r="H47" s="324"/>
      <c r="I47" s="325"/>
      <c r="J47" s="241">
        <f>SUMIF(C30:C46,"Foreign regulated deconsolidated ",J30:J46)</f>
        <v>0</v>
      </c>
      <c r="K47" s="330"/>
      <c r="L47" s="331"/>
      <c r="M47" s="331"/>
      <c r="N47" s="332"/>
    </row>
    <row r="48" spans="1:14" ht="20.45" customHeight="1" x14ac:dyDescent="0.25">
      <c r="A48" s="226"/>
      <c r="B48" s="227"/>
      <c r="C48" s="227"/>
      <c r="D48" s="227"/>
      <c r="E48" s="227"/>
      <c r="F48" s="227"/>
      <c r="G48" s="326" t="s">
        <v>191</v>
      </c>
      <c r="H48" s="326"/>
      <c r="I48" s="327"/>
      <c r="J48" s="241">
        <f>SUMIF(C30:C46,_ForRegCons, J30:J46)</f>
        <v>0</v>
      </c>
      <c r="K48" s="333"/>
      <c r="L48" s="334"/>
      <c r="M48" s="334"/>
      <c r="N48" s="335"/>
    </row>
    <row r="49" spans="1:14" ht="20.45" customHeight="1" x14ac:dyDescent="0.25">
      <c r="A49" s="226"/>
      <c r="B49" s="227"/>
      <c r="C49" s="227"/>
      <c r="D49" s="227"/>
      <c r="E49" s="227"/>
      <c r="F49" s="227"/>
      <c r="G49" s="326" t="s">
        <v>192</v>
      </c>
      <c r="H49" s="326"/>
      <c r="I49" s="327"/>
      <c r="J49" s="241">
        <f>SUMIF(C30:C46, _ForBrh, J30:J46)</f>
        <v>0</v>
      </c>
      <c r="K49" s="333"/>
      <c r="L49" s="334"/>
      <c r="M49" s="334"/>
      <c r="N49" s="335"/>
    </row>
    <row r="50" spans="1:14" ht="20.100000000000001" customHeight="1" x14ac:dyDescent="0.25">
      <c r="A50" s="230"/>
      <c r="B50" s="231"/>
      <c r="C50" s="231"/>
      <c r="D50" s="231"/>
      <c r="E50" s="231"/>
      <c r="F50" s="231"/>
      <c r="G50" s="328" t="s">
        <v>38</v>
      </c>
      <c r="H50" s="328"/>
      <c r="I50" s="329"/>
      <c r="J50" s="241">
        <f>SUM(J47:J49)</f>
        <v>0</v>
      </c>
      <c r="K50" s="321"/>
      <c r="L50" s="322"/>
      <c r="M50" s="322"/>
      <c r="N50" s="323"/>
    </row>
    <row r="51" spans="1:14" ht="20.100000000000001" customHeight="1" x14ac:dyDescent="0.25"/>
    <row r="52" spans="1:14" ht="20.100000000000001" customHeight="1" x14ac:dyDescent="0.25"/>
    <row r="53" spans="1:14" ht="20.100000000000001" customHeight="1" x14ac:dyDescent="0.25"/>
    <row r="54" spans="1:14" ht="20.100000000000001" customHeight="1" x14ac:dyDescent="0.25"/>
  </sheetData>
  <sheetProtection algorithmName="SHA-512" hashValue="SxEl8zdbCjnt3Q+Y+Y0OHu48BezmSrBtdr0rgPfH+kM169MMqj6NVNEbFazl7OQrv6uTF/QghFuq7k2tqyMEyQ==" saltValue="PuLs4GmyjAp3sSEwN519TQ==" spinCount="100000" sheet="1" formatCells="0" formatColumns="0" formatRows="0" insertColumns="0" insertRows="0" insertHyperlinks="0" deleteColumns="0" deleteRows="0" sort="0" autoFilter="0" pivotTables="0"/>
  <mergeCells count="54">
    <mergeCell ref="G47:I47"/>
    <mergeCell ref="G48:I48"/>
    <mergeCell ref="G49:I49"/>
    <mergeCell ref="G50:I50"/>
    <mergeCell ref="A28:N28"/>
    <mergeCell ref="K44:N44"/>
    <mergeCell ref="K47:N47"/>
    <mergeCell ref="K48:N48"/>
    <mergeCell ref="K49:N49"/>
    <mergeCell ref="K50:N50"/>
    <mergeCell ref="K39:N39"/>
    <mergeCell ref="K40:N40"/>
    <mergeCell ref="K41:N41"/>
    <mergeCell ref="K42:N42"/>
    <mergeCell ref="K43:N43"/>
    <mergeCell ref="K29:N29"/>
    <mergeCell ref="J24:K24"/>
    <mergeCell ref="N20:R20"/>
    <mergeCell ref="N21:R21"/>
    <mergeCell ref="N22:R22"/>
    <mergeCell ref="N23:R23"/>
    <mergeCell ref="N24:R24"/>
    <mergeCell ref="N15:R15"/>
    <mergeCell ref="N16:R16"/>
    <mergeCell ref="N17:R17"/>
    <mergeCell ref="N18:R18"/>
    <mergeCell ref="N19:R19"/>
    <mergeCell ref="A1:B1"/>
    <mergeCell ref="A2:B2"/>
    <mergeCell ref="J21:K21"/>
    <mergeCell ref="J23:K23"/>
    <mergeCell ref="J22:K22"/>
    <mergeCell ref="A4:R4"/>
    <mergeCell ref="N5:R5"/>
    <mergeCell ref="N6:R6"/>
    <mergeCell ref="N7:R7"/>
    <mergeCell ref="N8:R8"/>
    <mergeCell ref="N9:R9"/>
    <mergeCell ref="N10:R10"/>
    <mergeCell ref="N11:R11"/>
    <mergeCell ref="N12:R12"/>
    <mergeCell ref="N13:R13"/>
    <mergeCell ref="N14:R14"/>
    <mergeCell ref="K30:N30"/>
    <mergeCell ref="K31:N31"/>
    <mergeCell ref="K32:N32"/>
    <mergeCell ref="K33:N33"/>
    <mergeCell ref="K34:N34"/>
    <mergeCell ref="K45:N45"/>
    <mergeCell ref="K46:N46"/>
    <mergeCell ref="K35:N35"/>
    <mergeCell ref="K36:N36"/>
    <mergeCell ref="K37:N37"/>
    <mergeCell ref="K38:N38"/>
  </mergeCells>
  <hyperlinks>
    <hyperlink ref="A1" location="'Schedule Listing'!A1" display="Return to Schedule Listing" xr:uid="{07225BB2-EE6B-43CC-8C93-62E3B2403F01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2C0D53F0-DCEF-4D3D-BAF4-DCBE256634D1}">
          <x14:formula1>
            <xm:f>Inputs!$A$14:$A$16</xm:f>
          </x14:formula1>
          <xm:sqref>A31:A46</xm:sqref>
        </x14:dataValidation>
        <x14:dataValidation type="list" allowBlank="1" showInputMessage="1" showErrorMessage="1" promptTitle="Select Rating Provider" prompt="Select Rating Provider" xr:uid="{B1679E4F-70BA-43EF-901F-CA29492A04C5}">
          <x14:formula1>
            <xm:f>Inputs!$D$1:$L$1</xm:f>
          </x14:formula1>
          <xm:sqref>F7:F20</xm:sqref>
        </x14:dataValidation>
        <x14:dataValidation type="list" allowBlank="1" showInputMessage="1" showErrorMessage="1" xr:uid="{5AAD4BBF-3A56-4E1A-BA31-32DB46DE6EC5}">
          <x14:formula1>
            <xm:f xml:space="preserve"> OFFSET(Inputs!$E$1, 1, (MATCH($F7, Inputs!$E$1:$L$1,0) - 1), 19, 1)</xm:f>
          </x14:formula1>
          <xm:sqref>G7:G20</xm:sqref>
        </x14:dataValidation>
        <x14:dataValidation type="list" allowBlank="1" showInputMessage="1" showErrorMessage="1" xr:uid="{D23B8BFC-A665-42DA-AA85-2628913CF8D2}">
          <x14:formula1>
            <xm:f>Inputs!$A$8:$A$11</xm:f>
          </x14:formula1>
          <xm:sqref>A7:A20</xm:sqref>
        </x14:dataValidation>
        <x14:dataValidation type="list" allowBlank="1" showInputMessage="1" showErrorMessage="1" promptTitle="Guarantee type" prompt="Use the drop-down to select the type of parental guarantee." xr:uid="{27A386D0-AAAA-4EC5-A210-4C4238CC80F4}">
          <x14:formula1>
            <xm:f>Inputs!$A$8:$A$11</xm:f>
          </x14:formula1>
          <xm:sqref>A6</xm:sqref>
        </x14:dataValidation>
        <x14:dataValidation type="list" allowBlank="1" showInputMessage="1" showErrorMessage="1" promptTitle="Select Rating Provider" prompt="Use the drop-down to slect a ratings provider. If the subsidiary is unrated, select &quot;Unrated&quot;." xr:uid="{7E649ACB-FCDE-4961-8D2A-46D399F545BC}">
          <x14:formula1>
            <xm:f>Inputs!$D$1:$L$1</xm:f>
          </x14:formula1>
          <xm:sqref>F6</xm:sqref>
        </x14:dataValidation>
        <x14:dataValidation type="list" allowBlank="1" showInputMessage="1" showErrorMessage="1" promptTitle="Subsidiary rating" prompt="After selecting the Rating Provider, use the drop-down to select the subsidiary's rating. Rating should not reflect any parental support." xr:uid="{52D1404A-D0E8-4768-A068-519E7E18FB62}">
          <x14:formula1>
            <xm:f xml:space="preserve"> OFFSET(Inputs!$E$1, 1, (MATCH($F6, Inputs!$E$1:$L$1,0) - 1), 19, 1)</xm:f>
          </x14:formula1>
          <xm:sqref>G6</xm:sqref>
        </x14:dataValidation>
        <x14:dataValidation type="list" allowBlank="1" showInputMessage="1" showErrorMessage="1" promptTitle="Guarantee type" prompt="Use the drop-down to select the type of parental capital guarantee." xr:uid="{7CBD2273-E0E5-4606-B118-F41BFE291024}">
          <x14:formula1>
            <xm:f>Inputs!$A$14:$A$16</xm:f>
          </x14:formula1>
          <xm:sqref>A30</xm:sqref>
        </x14:dataValidation>
        <x14:dataValidation type="list" allowBlank="1" showInputMessage="1" showErrorMessage="1" promptTitle="Entity type" prompt="Use the drop-down to select the type of entity benefitting from the non-capital guarantee." xr:uid="{BCF263ED-D8E6-4CB0-804A-EB92687E1885}">
          <x14:formula1>
            <xm:f>Inputs!$A$2:$A$5</xm:f>
          </x14:formula1>
          <xm:sqref>C6:C20</xm:sqref>
        </x14:dataValidation>
        <x14:dataValidation type="list" allowBlank="1" showInputMessage="1" showErrorMessage="1" promptTitle="Type of entity" prompt="Use the drop-down to select the type of entity benefitting from the capital guarantee." xr:uid="{1FD11217-1F97-4397-B830-5A6C5FF8EDE0}">
          <x14:formula1>
            <xm:f>Inputs!$A$2:$A$5</xm:f>
          </x14:formula1>
          <xm:sqref>C30:C46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1CCF-CE6D-4C9F-806E-7B0C7FE30F5C}">
  <dimension ref="A1:D50"/>
  <sheetViews>
    <sheetView zoomScale="175" zoomScaleNormal="175" workbookViewId="0">
      <selection activeCell="B12" sqref="B12:D12"/>
    </sheetView>
  </sheetViews>
  <sheetFormatPr defaultRowHeight="20.100000000000001" customHeight="1" x14ac:dyDescent="0.25"/>
  <cols>
    <col min="1" max="1" width="4.5703125" style="76" customWidth="1"/>
    <col min="2" max="2" width="56.5703125" customWidth="1"/>
    <col min="3" max="4" width="14.5703125" customWidth="1"/>
  </cols>
  <sheetData>
    <row r="1" spans="1:4" ht="20.100000000000001" customHeight="1" x14ac:dyDescent="0.25">
      <c r="B1" s="45" t="s">
        <v>30</v>
      </c>
      <c r="C1" s="45"/>
    </row>
    <row r="3" spans="1:4" ht="20.100000000000001" customHeight="1" x14ac:dyDescent="0.25">
      <c r="B3" s="44" t="s">
        <v>196</v>
      </c>
      <c r="C3" s="44"/>
    </row>
    <row r="4" spans="1:4" ht="20.100000000000001" customHeight="1" x14ac:dyDescent="0.25">
      <c r="B4" s="75"/>
      <c r="C4" s="75"/>
    </row>
    <row r="5" spans="1:4" ht="27.95" customHeight="1" x14ac:dyDescent="0.25">
      <c r="B5" s="30"/>
      <c r="C5" s="90" t="s">
        <v>38</v>
      </c>
      <c r="D5" s="91" t="s">
        <v>197</v>
      </c>
    </row>
    <row r="6" spans="1:4" ht="20.100000000000001" customHeight="1" x14ac:dyDescent="0.25">
      <c r="A6" s="77" t="s">
        <v>44</v>
      </c>
      <c r="B6" s="18" t="s">
        <v>198</v>
      </c>
      <c r="C6" s="18"/>
      <c r="D6" s="30"/>
    </row>
    <row r="7" spans="1:4" ht="33.6" customHeight="1" x14ac:dyDescent="0.25">
      <c r="A7" s="77" t="s">
        <v>46</v>
      </c>
      <c r="B7" s="99" t="s">
        <v>199</v>
      </c>
      <c r="C7" s="98">
        <f>SUM(D7:D7)</f>
        <v>0</v>
      </c>
      <c r="D7" s="92"/>
    </row>
    <row r="8" spans="1:4" ht="20.100000000000001" customHeight="1" x14ac:dyDescent="0.25">
      <c r="A8" s="77" t="s">
        <v>161</v>
      </c>
      <c r="B8" s="21" t="s">
        <v>200</v>
      </c>
      <c r="C8" s="98">
        <f>SUM(D8:D8)</f>
        <v>0</v>
      </c>
      <c r="D8" s="92"/>
    </row>
    <row r="10" spans="1:4" ht="20.100000000000001" customHeight="1" x14ac:dyDescent="0.25">
      <c r="A10" s="78" t="s">
        <v>48</v>
      </c>
      <c r="B10" s="337" t="s">
        <v>201</v>
      </c>
      <c r="C10" s="338"/>
      <c r="D10" s="338"/>
    </row>
    <row r="11" spans="1:4" ht="20.100000000000001" customHeight="1" x14ac:dyDescent="0.25">
      <c r="B11" s="336"/>
      <c r="C11" s="336"/>
      <c r="D11" s="336"/>
    </row>
    <row r="12" spans="1:4" ht="20.100000000000001" customHeight="1" x14ac:dyDescent="0.25">
      <c r="B12" s="336"/>
      <c r="C12" s="336"/>
      <c r="D12" s="336"/>
    </row>
    <row r="13" spans="1:4" ht="20.100000000000001" customHeight="1" x14ac:dyDescent="0.25">
      <c r="B13" s="336"/>
      <c r="C13" s="336"/>
      <c r="D13" s="336"/>
    </row>
    <row r="14" spans="1:4" ht="20.100000000000001" customHeight="1" x14ac:dyDescent="0.25">
      <c r="B14" s="336"/>
      <c r="C14" s="336"/>
      <c r="D14" s="336"/>
    </row>
    <row r="15" spans="1:4" ht="20.100000000000001" customHeight="1" x14ac:dyDescent="0.25">
      <c r="B15" s="336"/>
      <c r="C15" s="336"/>
      <c r="D15" s="336"/>
    </row>
    <row r="16" spans="1:4" ht="20.100000000000001" customHeight="1" x14ac:dyDescent="0.25">
      <c r="B16" s="336"/>
      <c r="C16" s="336"/>
      <c r="D16" s="336"/>
    </row>
    <row r="17" spans="2:4" ht="20.100000000000001" customHeight="1" x14ac:dyDescent="0.25">
      <c r="B17" s="336"/>
      <c r="C17" s="336"/>
      <c r="D17" s="336"/>
    </row>
    <row r="18" spans="2:4" ht="20.100000000000001" customHeight="1" x14ac:dyDescent="0.25">
      <c r="B18" s="336"/>
      <c r="C18" s="336"/>
      <c r="D18" s="336"/>
    </row>
    <row r="19" spans="2:4" ht="20.100000000000001" customHeight="1" x14ac:dyDescent="0.25">
      <c r="B19" s="336"/>
      <c r="C19" s="336"/>
      <c r="D19" s="336"/>
    </row>
    <row r="20" spans="2:4" ht="20.100000000000001" customHeight="1" x14ac:dyDescent="0.25">
      <c r="B20" s="336"/>
      <c r="C20" s="336"/>
      <c r="D20" s="336"/>
    </row>
    <row r="21" spans="2:4" ht="20.100000000000001" customHeight="1" x14ac:dyDescent="0.25">
      <c r="B21" s="336"/>
      <c r="C21" s="336"/>
      <c r="D21" s="336"/>
    </row>
    <row r="22" spans="2:4" ht="20.100000000000001" customHeight="1" x14ac:dyDescent="0.25">
      <c r="B22" s="336"/>
      <c r="C22" s="336"/>
      <c r="D22" s="336"/>
    </row>
    <row r="23" spans="2:4" ht="20.100000000000001" customHeight="1" x14ac:dyDescent="0.25">
      <c r="B23" s="336"/>
      <c r="C23" s="336"/>
      <c r="D23" s="336"/>
    </row>
    <row r="24" spans="2:4" ht="20.100000000000001" customHeight="1" x14ac:dyDescent="0.25">
      <c r="B24" s="336"/>
      <c r="C24" s="336"/>
      <c r="D24" s="336"/>
    </row>
    <row r="25" spans="2:4" ht="20.100000000000001" customHeight="1" x14ac:dyDescent="0.25">
      <c r="B25" s="336"/>
      <c r="C25" s="336"/>
      <c r="D25" s="336"/>
    </row>
    <row r="26" spans="2:4" ht="20.100000000000001" customHeight="1" x14ac:dyDescent="0.25">
      <c r="B26" s="336"/>
      <c r="C26" s="336"/>
      <c r="D26" s="336"/>
    </row>
    <row r="27" spans="2:4" ht="20.100000000000001" customHeight="1" x14ac:dyDescent="0.25">
      <c r="B27" s="336"/>
      <c r="C27" s="336"/>
      <c r="D27" s="336"/>
    </row>
    <row r="28" spans="2:4" ht="20.100000000000001" customHeight="1" x14ac:dyDescent="0.25">
      <c r="B28" s="336"/>
      <c r="C28" s="336"/>
      <c r="D28" s="336"/>
    </row>
    <row r="29" spans="2:4" ht="20.100000000000001" customHeight="1" x14ac:dyDescent="0.25">
      <c r="B29" s="336"/>
      <c r="C29" s="336"/>
      <c r="D29" s="336"/>
    </row>
    <row r="30" spans="2:4" ht="20.100000000000001" customHeight="1" x14ac:dyDescent="0.25">
      <c r="B30" s="258"/>
      <c r="C30" s="258"/>
      <c r="D30" s="258"/>
    </row>
    <row r="31" spans="2:4" ht="20.100000000000001" customHeight="1" x14ac:dyDescent="0.25">
      <c r="B31" s="258"/>
      <c r="C31" s="258"/>
      <c r="D31" s="258"/>
    </row>
    <row r="32" spans="2:4" ht="20.100000000000001" customHeight="1" x14ac:dyDescent="0.25">
      <c r="B32" s="258"/>
      <c r="C32" s="258"/>
      <c r="D32" s="258"/>
    </row>
    <row r="33" spans="2:4" ht="20.100000000000001" customHeight="1" x14ac:dyDescent="0.25">
      <c r="B33" s="258"/>
      <c r="C33" s="258"/>
      <c r="D33" s="258"/>
    </row>
    <row r="34" spans="2:4" ht="20.100000000000001" customHeight="1" x14ac:dyDescent="0.25">
      <c r="B34" s="258"/>
      <c r="C34" s="258"/>
      <c r="D34" s="258"/>
    </row>
    <row r="35" spans="2:4" ht="20.100000000000001" customHeight="1" x14ac:dyDescent="0.25">
      <c r="B35" s="258"/>
      <c r="C35" s="258"/>
      <c r="D35" s="258"/>
    </row>
    <row r="36" spans="2:4" ht="20.100000000000001" customHeight="1" x14ac:dyDescent="0.25">
      <c r="B36" s="258"/>
      <c r="C36" s="258"/>
      <c r="D36" s="258"/>
    </row>
    <row r="37" spans="2:4" ht="20.100000000000001" customHeight="1" x14ac:dyDescent="0.25">
      <c r="B37" s="258"/>
      <c r="C37" s="258"/>
      <c r="D37" s="258"/>
    </row>
    <row r="38" spans="2:4" ht="20.100000000000001" customHeight="1" x14ac:dyDescent="0.25">
      <c r="B38" s="258"/>
      <c r="C38" s="258"/>
      <c r="D38" s="258"/>
    </row>
    <row r="39" spans="2:4" ht="20.100000000000001" customHeight="1" x14ac:dyDescent="0.25">
      <c r="B39" s="258"/>
      <c r="C39" s="258"/>
      <c r="D39" s="258"/>
    </row>
    <row r="40" spans="2:4" ht="20.100000000000001" customHeight="1" x14ac:dyDescent="0.25">
      <c r="B40" s="258"/>
      <c r="C40" s="258"/>
      <c r="D40" s="258"/>
    </row>
    <row r="41" spans="2:4" ht="20.100000000000001" customHeight="1" x14ac:dyDescent="0.25">
      <c r="B41" s="258"/>
      <c r="C41" s="258"/>
      <c r="D41" s="258"/>
    </row>
    <row r="42" spans="2:4" ht="20.100000000000001" customHeight="1" x14ac:dyDescent="0.25">
      <c r="B42" s="258"/>
      <c r="C42" s="258"/>
      <c r="D42" s="258"/>
    </row>
    <row r="43" spans="2:4" ht="20.100000000000001" customHeight="1" x14ac:dyDescent="0.25">
      <c r="B43" s="258"/>
      <c r="C43" s="258"/>
      <c r="D43" s="258"/>
    </row>
    <row r="44" spans="2:4" ht="20.100000000000001" customHeight="1" x14ac:dyDescent="0.25">
      <c r="B44" s="258"/>
      <c r="C44" s="258"/>
      <c r="D44" s="258"/>
    </row>
    <row r="45" spans="2:4" ht="20.100000000000001" customHeight="1" x14ac:dyDescent="0.25">
      <c r="B45" s="258"/>
      <c r="C45" s="258"/>
      <c r="D45" s="258"/>
    </row>
    <row r="46" spans="2:4" ht="20.100000000000001" customHeight="1" x14ac:dyDescent="0.25">
      <c r="B46" s="258"/>
      <c r="C46" s="258"/>
      <c r="D46" s="258"/>
    </row>
    <row r="47" spans="2:4" ht="20.100000000000001" customHeight="1" x14ac:dyDescent="0.25">
      <c r="B47" s="258"/>
      <c r="C47" s="258"/>
      <c r="D47" s="258"/>
    </row>
    <row r="48" spans="2:4" ht="20.100000000000001" customHeight="1" x14ac:dyDescent="0.25">
      <c r="B48" s="258"/>
      <c r="C48" s="258"/>
      <c r="D48" s="258"/>
    </row>
    <row r="49" spans="2:4" ht="20.100000000000001" customHeight="1" x14ac:dyDescent="0.25">
      <c r="B49" s="258"/>
      <c r="C49" s="258"/>
      <c r="D49" s="258"/>
    </row>
    <row r="50" spans="2:4" ht="20.100000000000001" customHeight="1" x14ac:dyDescent="0.25">
      <c r="B50" s="258"/>
      <c r="C50" s="258"/>
      <c r="D50" s="258"/>
    </row>
  </sheetData>
  <mergeCells count="20"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</mergeCells>
  <phoneticPr fontId="12" type="noConversion"/>
  <hyperlinks>
    <hyperlink ref="B1" location="'Schedule Listing'!A1" display="Return to Schedule Listing" xr:uid="{0BF49CEE-9CA4-4834-817B-A9B36591B4E3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51D96-5FFA-4DF4-A31E-B9082BF2AA43}">
  <sheetPr codeName="Sheet15"/>
  <dimension ref="A1:H82"/>
  <sheetViews>
    <sheetView zoomScale="115" zoomScaleNormal="115" workbookViewId="0">
      <selection activeCell="J16" sqref="J16"/>
    </sheetView>
  </sheetViews>
  <sheetFormatPr defaultRowHeight="20.100000000000001" customHeight="1" x14ac:dyDescent="0.25"/>
  <cols>
    <col min="1" max="1" width="17.140625" customWidth="1"/>
    <col min="2" max="2" width="16.28515625" customWidth="1"/>
    <col min="3" max="3" width="5.42578125" customWidth="1"/>
    <col min="4" max="4" width="15.140625" customWidth="1"/>
    <col min="5" max="5" width="14" customWidth="1"/>
    <col min="7" max="7" width="14.85546875" customWidth="1"/>
    <col min="8" max="8" width="12.7109375" customWidth="1"/>
  </cols>
  <sheetData>
    <row r="1" spans="1:8" ht="20.100000000000001" customHeight="1" x14ac:dyDescent="0.25">
      <c r="A1" s="283" t="s">
        <v>30</v>
      </c>
      <c r="B1" s="283"/>
      <c r="C1" s="283"/>
    </row>
    <row r="2" spans="1:8" ht="20.100000000000001" customHeight="1" x14ac:dyDescent="0.25">
      <c r="A2" s="29"/>
      <c r="B2" s="29"/>
      <c r="C2" s="29"/>
    </row>
    <row r="3" spans="1:8" ht="20.100000000000001" customHeight="1" x14ac:dyDescent="0.25">
      <c r="A3" s="341" t="s">
        <v>202</v>
      </c>
      <c r="B3" s="341"/>
      <c r="C3" s="341"/>
    </row>
    <row r="5" spans="1:8" ht="20.100000000000001" customHeight="1" x14ac:dyDescent="0.25">
      <c r="A5" s="339" t="s">
        <v>203</v>
      </c>
      <c r="B5" s="340"/>
      <c r="C5" s="2"/>
      <c r="D5" s="339" t="s">
        <v>204</v>
      </c>
      <c r="E5" s="340"/>
      <c r="G5" s="339" t="s">
        <v>205</v>
      </c>
      <c r="H5" s="340"/>
    </row>
    <row r="6" spans="1:8" ht="20.100000000000001" customHeight="1" x14ac:dyDescent="0.25">
      <c r="A6" s="27" t="s">
        <v>206</v>
      </c>
      <c r="B6" s="27" t="s">
        <v>207</v>
      </c>
      <c r="D6" s="27" t="s">
        <v>206</v>
      </c>
      <c r="E6" s="27" t="s">
        <v>207</v>
      </c>
      <c r="G6" s="27" t="s">
        <v>206</v>
      </c>
      <c r="H6" s="27" t="s">
        <v>207</v>
      </c>
    </row>
    <row r="7" spans="1:8" ht="20.100000000000001" customHeight="1" x14ac:dyDescent="0.25">
      <c r="A7" s="26">
        <v>0.2</v>
      </c>
      <c r="B7" s="17" t="s">
        <v>208</v>
      </c>
      <c r="D7" s="26">
        <v>0.2</v>
      </c>
      <c r="E7" s="17" t="s">
        <v>208</v>
      </c>
      <c r="G7" s="26">
        <v>0.2</v>
      </c>
      <c r="H7" s="17" t="s">
        <v>209</v>
      </c>
    </row>
    <row r="8" spans="1:8" ht="20.100000000000001" customHeight="1" x14ac:dyDescent="0.25">
      <c r="A8" s="26">
        <v>0.2</v>
      </c>
      <c r="B8" s="17" t="s">
        <v>210</v>
      </c>
      <c r="D8" s="26">
        <v>0.2</v>
      </c>
      <c r="E8" s="17" t="s">
        <v>211</v>
      </c>
      <c r="G8" s="26">
        <v>0.2</v>
      </c>
      <c r="H8" s="17" t="s">
        <v>212</v>
      </c>
    </row>
    <row r="9" spans="1:8" ht="20.100000000000001" customHeight="1" x14ac:dyDescent="0.25">
      <c r="A9" s="26">
        <v>0.2</v>
      </c>
      <c r="B9" s="17" t="s">
        <v>213</v>
      </c>
      <c r="D9" s="26">
        <v>0.2</v>
      </c>
      <c r="E9" s="17" t="s">
        <v>213</v>
      </c>
      <c r="G9" s="26">
        <v>0.2</v>
      </c>
      <c r="H9" s="17" t="s">
        <v>214</v>
      </c>
    </row>
    <row r="10" spans="1:8" ht="20.100000000000001" customHeight="1" x14ac:dyDescent="0.25">
      <c r="A10" s="26">
        <v>0.2</v>
      </c>
      <c r="B10" s="17" t="s">
        <v>215</v>
      </c>
      <c r="D10" s="26">
        <v>0.2</v>
      </c>
      <c r="E10" s="17" t="s">
        <v>216</v>
      </c>
      <c r="G10" s="26">
        <v>0.2</v>
      </c>
      <c r="H10" s="17" t="s">
        <v>217</v>
      </c>
    </row>
    <row r="11" spans="1:8" ht="20.100000000000001" customHeight="1" x14ac:dyDescent="0.25">
      <c r="A11" s="26">
        <v>0.3</v>
      </c>
      <c r="B11" s="17" t="s">
        <v>218</v>
      </c>
      <c r="D11" s="26">
        <v>0.3</v>
      </c>
      <c r="E11" s="17" t="s">
        <v>219</v>
      </c>
      <c r="G11" s="26">
        <v>0.3</v>
      </c>
      <c r="H11" s="17" t="s">
        <v>46</v>
      </c>
    </row>
    <row r="12" spans="1:8" ht="20.100000000000001" customHeight="1" x14ac:dyDescent="0.25">
      <c r="A12" s="26">
        <v>0.3</v>
      </c>
      <c r="B12" s="17" t="s">
        <v>44</v>
      </c>
      <c r="D12" s="26">
        <v>0.3</v>
      </c>
      <c r="E12" s="17" t="s">
        <v>44</v>
      </c>
      <c r="G12" s="26">
        <v>0.3</v>
      </c>
      <c r="H12" s="17" t="s">
        <v>161</v>
      </c>
    </row>
    <row r="13" spans="1:8" ht="20.100000000000001" customHeight="1" x14ac:dyDescent="0.25">
      <c r="A13" s="26">
        <v>0.3</v>
      </c>
      <c r="B13" s="17" t="s">
        <v>220</v>
      </c>
      <c r="D13" s="26">
        <v>0.3</v>
      </c>
      <c r="E13" s="17" t="s">
        <v>221</v>
      </c>
      <c r="G13" s="26">
        <v>0.3</v>
      </c>
      <c r="H13" s="17" t="s">
        <v>163</v>
      </c>
    </row>
    <row r="14" spans="1:8" ht="20.100000000000001" customHeight="1" x14ac:dyDescent="0.25">
      <c r="A14" s="26">
        <v>0.5</v>
      </c>
      <c r="B14" s="17" t="s">
        <v>222</v>
      </c>
      <c r="D14" s="26">
        <v>0.5</v>
      </c>
      <c r="E14" s="17" t="s">
        <v>223</v>
      </c>
      <c r="G14" s="26">
        <v>0.5</v>
      </c>
      <c r="H14" s="17" t="s">
        <v>224</v>
      </c>
    </row>
    <row r="15" spans="1:8" ht="20.100000000000001" customHeight="1" x14ac:dyDescent="0.25">
      <c r="A15" s="26">
        <v>0.5</v>
      </c>
      <c r="B15" s="17" t="s">
        <v>225</v>
      </c>
      <c r="D15" s="26">
        <v>0.5</v>
      </c>
      <c r="E15" s="17" t="s">
        <v>225</v>
      </c>
      <c r="G15" s="26">
        <v>0.5</v>
      </c>
      <c r="H15" s="17" t="s">
        <v>226</v>
      </c>
    </row>
    <row r="16" spans="1:8" ht="20.100000000000001" customHeight="1" x14ac:dyDescent="0.25">
      <c r="A16" s="26">
        <v>0.5</v>
      </c>
      <c r="B16" s="17" t="s">
        <v>227</v>
      </c>
      <c r="D16" s="26">
        <v>0.5</v>
      </c>
      <c r="E16" s="17" t="s">
        <v>228</v>
      </c>
      <c r="G16" s="26">
        <v>0.5</v>
      </c>
      <c r="H16" s="17" t="s">
        <v>229</v>
      </c>
    </row>
    <row r="17" spans="1:8" ht="20.100000000000001" customHeight="1" x14ac:dyDescent="0.25">
      <c r="A17" s="26">
        <v>1</v>
      </c>
      <c r="B17" s="17" t="s">
        <v>230</v>
      </c>
      <c r="D17" s="26">
        <v>1</v>
      </c>
      <c r="E17" s="17" t="s">
        <v>231</v>
      </c>
      <c r="G17" s="26">
        <v>1</v>
      </c>
      <c r="H17" s="17" t="s">
        <v>232</v>
      </c>
    </row>
    <row r="18" spans="1:8" ht="20.100000000000001" customHeight="1" x14ac:dyDescent="0.25">
      <c r="A18" s="26">
        <v>1</v>
      </c>
      <c r="B18" s="17" t="s">
        <v>233</v>
      </c>
      <c r="D18" s="26">
        <v>1</v>
      </c>
      <c r="E18" s="17" t="s">
        <v>233</v>
      </c>
      <c r="G18" s="26">
        <v>1</v>
      </c>
      <c r="H18" s="17" t="s">
        <v>234</v>
      </c>
    </row>
    <row r="19" spans="1:8" ht="20.100000000000001" customHeight="1" x14ac:dyDescent="0.25">
      <c r="A19" s="26">
        <v>1</v>
      </c>
      <c r="B19" s="17" t="s">
        <v>235</v>
      </c>
      <c r="D19" s="26">
        <v>1</v>
      </c>
      <c r="E19" s="17" t="s">
        <v>236</v>
      </c>
      <c r="G19" s="26">
        <v>1</v>
      </c>
      <c r="H19" s="17" t="s">
        <v>237</v>
      </c>
    </row>
    <row r="20" spans="1:8" ht="20.100000000000001" customHeight="1" x14ac:dyDescent="0.25">
      <c r="A20" s="26">
        <v>1</v>
      </c>
      <c r="B20" s="17" t="s">
        <v>238</v>
      </c>
      <c r="D20" s="26">
        <v>1</v>
      </c>
      <c r="E20" s="17" t="s">
        <v>239</v>
      </c>
      <c r="G20" s="26">
        <v>1</v>
      </c>
      <c r="H20" s="17" t="s">
        <v>50</v>
      </c>
    </row>
    <row r="21" spans="1:8" ht="20.100000000000001" customHeight="1" x14ac:dyDescent="0.25">
      <c r="A21" s="26">
        <v>1</v>
      </c>
      <c r="B21" s="17" t="s">
        <v>48</v>
      </c>
      <c r="D21" s="26">
        <v>1</v>
      </c>
      <c r="E21" s="17" t="s">
        <v>48</v>
      </c>
      <c r="G21" s="26">
        <v>1</v>
      </c>
      <c r="H21" s="17" t="s">
        <v>120</v>
      </c>
    </row>
    <row r="22" spans="1:8" ht="20.100000000000001" customHeight="1" x14ac:dyDescent="0.25">
      <c r="A22" s="26">
        <v>1</v>
      </c>
      <c r="B22" s="17" t="s">
        <v>240</v>
      </c>
      <c r="D22" s="26">
        <v>1</v>
      </c>
      <c r="E22" s="17" t="s">
        <v>241</v>
      </c>
      <c r="G22" s="26">
        <v>1</v>
      </c>
      <c r="H22" s="17" t="s">
        <v>122</v>
      </c>
    </row>
    <row r="23" spans="1:8" ht="20.100000000000001" customHeight="1" x14ac:dyDescent="0.25">
      <c r="A23" s="26">
        <v>1.5</v>
      </c>
      <c r="B23" s="17" t="s">
        <v>242</v>
      </c>
      <c r="D23" s="26">
        <v>1.5</v>
      </c>
      <c r="E23" s="17" t="s">
        <v>243</v>
      </c>
      <c r="G23" s="26">
        <v>1.5</v>
      </c>
      <c r="H23" s="17" t="s">
        <v>244</v>
      </c>
    </row>
    <row r="24" spans="1:8" ht="20.100000000000001" customHeight="1" x14ac:dyDescent="0.25">
      <c r="A24" s="26">
        <v>1</v>
      </c>
      <c r="B24" s="17" t="s">
        <v>245</v>
      </c>
      <c r="D24" s="26">
        <v>1</v>
      </c>
      <c r="E24" s="17" t="s">
        <v>245</v>
      </c>
      <c r="G24" s="26">
        <v>1</v>
      </c>
      <c r="H24" s="17" t="s">
        <v>245</v>
      </c>
    </row>
    <row r="30" spans="1:8" ht="20.100000000000001" customHeight="1" x14ac:dyDescent="0.25">
      <c r="A30" s="89"/>
      <c r="B30" s="89"/>
    </row>
    <row r="31" spans="1:8" ht="20.100000000000001" customHeight="1" x14ac:dyDescent="0.25">
      <c r="A31" s="55"/>
      <c r="B31" s="57"/>
    </row>
    <row r="32" spans="1:8" ht="20.100000000000001" customHeight="1" x14ac:dyDescent="0.25">
      <c r="A32" s="55"/>
      <c r="B32" s="57"/>
    </row>
    <row r="33" spans="1:2" ht="20.100000000000001" customHeight="1" x14ac:dyDescent="0.25">
      <c r="A33" s="55"/>
      <c r="B33" s="57"/>
    </row>
    <row r="34" spans="1:2" ht="20.100000000000001" customHeight="1" x14ac:dyDescent="0.25">
      <c r="A34" s="55"/>
      <c r="B34" s="57"/>
    </row>
    <row r="35" spans="1:2" ht="20.100000000000001" customHeight="1" x14ac:dyDescent="0.25">
      <c r="A35" s="55"/>
      <c r="B35" s="57"/>
    </row>
    <row r="36" spans="1:2" ht="20.100000000000001" customHeight="1" x14ac:dyDescent="0.25">
      <c r="A36" s="55"/>
      <c r="B36" s="57"/>
    </row>
    <row r="37" spans="1:2" ht="20.100000000000001" customHeight="1" x14ac:dyDescent="0.25">
      <c r="A37" s="55"/>
      <c r="B37" s="57"/>
    </row>
    <row r="38" spans="1:2" ht="20.100000000000001" customHeight="1" x14ac:dyDescent="0.25">
      <c r="A38" s="55"/>
      <c r="B38" s="57"/>
    </row>
    <row r="39" spans="1:2" ht="20.100000000000001" customHeight="1" x14ac:dyDescent="0.25">
      <c r="A39" s="55"/>
      <c r="B39" s="57"/>
    </row>
    <row r="40" spans="1:2" ht="20.100000000000001" customHeight="1" x14ac:dyDescent="0.25">
      <c r="A40" s="55"/>
      <c r="B40" s="57"/>
    </row>
    <row r="41" spans="1:2" ht="20.100000000000001" customHeight="1" x14ac:dyDescent="0.25">
      <c r="A41" s="55"/>
      <c r="B41" s="57"/>
    </row>
    <row r="42" spans="1:2" ht="20.100000000000001" customHeight="1" x14ac:dyDescent="0.25">
      <c r="A42" s="55"/>
      <c r="B42" s="57"/>
    </row>
    <row r="43" spans="1:2" ht="20.100000000000001" customHeight="1" x14ac:dyDescent="0.25">
      <c r="A43" s="55"/>
      <c r="B43" s="57"/>
    </row>
    <row r="44" spans="1:2" ht="20.100000000000001" customHeight="1" x14ac:dyDescent="0.25">
      <c r="A44" s="55"/>
      <c r="B44" s="57"/>
    </row>
    <row r="45" spans="1:2" ht="20.100000000000001" customHeight="1" x14ac:dyDescent="0.25">
      <c r="A45" s="55"/>
      <c r="B45" s="57"/>
    </row>
    <row r="46" spans="1:2" ht="20.100000000000001" customHeight="1" x14ac:dyDescent="0.25">
      <c r="A46" s="55"/>
      <c r="B46" s="57"/>
    </row>
    <row r="47" spans="1:2" ht="20.100000000000001" customHeight="1" x14ac:dyDescent="0.25">
      <c r="A47" s="55"/>
      <c r="B47" s="57"/>
    </row>
    <row r="48" spans="1:2" ht="20.100000000000001" customHeight="1" x14ac:dyDescent="0.25">
      <c r="A48" s="55"/>
      <c r="B48" s="58"/>
    </row>
    <row r="49" spans="1:2" ht="20.100000000000001" customHeight="1" x14ac:dyDescent="0.25">
      <c r="A49" s="55"/>
      <c r="B49" s="58"/>
    </row>
    <row r="50" spans="1:2" ht="20.100000000000001" customHeight="1" x14ac:dyDescent="0.25">
      <c r="A50" s="55"/>
      <c r="B50" s="58"/>
    </row>
    <row r="51" spans="1:2" ht="20.100000000000001" customHeight="1" x14ac:dyDescent="0.25">
      <c r="A51" s="55"/>
      <c r="B51" s="58"/>
    </row>
    <row r="52" spans="1:2" ht="20.100000000000001" customHeight="1" x14ac:dyDescent="0.25">
      <c r="A52" s="55"/>
      <c r="B52" s="58"/>
    </row>
    <row r="53" spans="1:2" ht="20.100000000000001" customHeight="1" x14ac:dyDescent="0.25">
      <c r="A53" s="55"/>
      <c r="B53" s="58"/>
    </row>
    <row r="54" spans="1:2" ht="20.100000000000001" customHeight="1" x14ac:dyDescent="0.25">
      <c r="A54" s="55"/>
      <c r="B54" s="58"/>
    </row>
    <row r="55" spans="1:2" ht="20.100000000000001" customHeight="1" x14ac:dyDescent="0.25">
      <c r="A55" s="55"/>
      <c r="B55" s="58"/>
    </row>
    <row r="56" spans="1:2" ht="20.100000000000001" customHeight="1" x14ac:dyDescent="0.25">
      <c r="A56" s="55"/>
      <c r="B56" s="58"/>
    </row>
    <row r="57" spans="1:2" ht="20.100000000000001" customHeight="1" x14ac:dyDescent="0.25">
      <c r="A57" s="55"/>
      <c r="B57" s="58"/>
    </row>
    <row r="58" spans="1:2" ht="20.100000000000001" customHeight="1" x14ac:dyDescent="0.25">
      <c r="A58" s="55"/>
      <c r="B58" s="58"/>
    </row>
    <row r="59" spans="1:2" ht="20.100000000000001" customHeight="1" x14ac:dyDescent="0.25">
      <c r="A59" s="55"/>
      <c r="B59" s="58"/>
    </row>
    <row r="60" spans="1:2" ht="20.100000000000001" customHeight="1" x14ac:dyDescent="0.25">
      <c r="A60" s="55"/>
      <c r="B60" s="58"/>
    </row>
    <row r="61" spans="1:2" ht="20.100000000000001" customHeight="1" x14ac:dyDescent="0.25">
      <c r="A61" s="55"/>
      <c r="B61" s="58"/>
    </row>
    <row r="62" spans="1:2" ht="20.100000000000001" customHeight="1" x14ac:dyDescent="0.25">
      <c r="A62" s="55"/>
      <c r="B62" s="58"/>
    </row>
    <row r="63" spans="1:2" ht="20.100000000000001" customHeight="1" x14ac:dyDescent="0.25">
      <c r="A63" s="55"/>
      <c r="B63" s="58"/>
    </row>
    <row r="64" spans="1:2" ht="20.100000000000001" customHeight="1" x14ac:dyDescent="0.25">
      <c r="A64" s="55"/>
      <c r="B64" s="58"/>
    </row>
    <row r="65" spans="1:2" ht="20.100000000000001" customHeight="1" x14ac:dyDescent="0.25">
      <c r="A65" s="55"/>
      <c r="B65" s="58"/>
    </row>
    <row r="66" spans="1:2" ht="20.100000000000001" customHeight="1" x14ac:dyDescent="0.25">
      <c r="A66" s="55"/>
      <c r="B66" s="58"/>
    </row>
    <row r="67" spans="1:2" ht="20.100000000000001" customHeight="1" x14ac:dyDescent="0.25">
      <c r="A67" s="55"/>
      <c r="B67" s="58"/>
    </row>
    <row r="68" spans="1:2" ht="20.100000000000001" customHeight="1" x14ac:dyDescent="0.25">
      <c r="A68" s="55"/>
      <c r="B68" s="58"/>
    </row>
    <row r="69" spans="1:2" ht="20.100000000000001" customHeight="1" x14ac:dyDescent="0.25">
      <c r="A69" s="55"/>
      <c r="B69" s="58"/>
    </row>
    <row r="70" spans="1:2" ht="20.100000000000001" customHeight="1" x14ac:dyDescent="0.25">
      <c r="A70" s="55"/>
      <c r="B70" s="58"/>
    </row>
    <row r="71" spans="1:2" ht="20.100000000000001" customHeight="1" x14ac:dyDescent="0.25">
      <c r="A71" s="55"/>
      <c r="B71" s="58"/>
    </row>
    <row r="72" spans="1:2" ht="20.100000000000001" customHeight="1" x14ac:dyDescent="0.25">
      <c r="A72" s="55"/>
      <c r="B72" s="58"/>
    </row>
    <row r="73" spans="1:2" ht="20.100000000000001" customHeight="1" x14ac:dyDescent="0.25">
      <c r="A73" s="55"/>
      <c r="B73" s="58"/>
    </row>
    <row r="74" spans="1:2" ht="20.100000000000001" customHeight="1" x14ac:dyDescent="0.25">
      <c r="A74" s="55"/>
      <c r="B74" s="58"/>
    </row>
    <row r="75" spans="1:2" ht="20.100000000000001" customHeight="1" x14ac:dyDescent="0.25">
      <c r="A75" s="55"/>
      <c r="B75" s="58"/>
    </row>
    <row r="76" spans="1:2" ht="20.100000000000001" customHeight="1" x14ac:dyDescent="0.25">
      <c r="A76" s="55"/>
      <c r="B76" s="58"/>
    </row>
    <row r="77" spans="1:2" ht="20.100000000000001" customHeight="1" x14ac:dyDescent="0.25">
      <c r="A77" s="55"/>
      <c r="B77" s="58"/>
    </row>
    <row r="78" spans="1:2" ht="20.100000000000001" customHeight="1" x14ac:dyDescent="0.25">
      <c r="A78" s="55"/>
      <c r="B78" s="58"/>
    </row>
    <row r="79" spans="1:2" ht="20.100000000000001" customHeight="1" x14ac:dyDescent="0.25">
      <c r="A79" s="55"/>
      <c r="B79" s="58"/>
    </row>
    <row r="80" spans="1:2" ht="20.100000000000001" customHeight="1" x14ac:dyDescent="0.25">
      <c r="A80" s="55"/>
      <c r="B80" s="58"/>
    </row>
    <row r="81" spans="1:2" ht="20.100000000000001" customHeight="1" x14ac:dyDescent="0.25">
      <c r="A81" s="55"/>
      <c r="B81" s="58"/>
    </row>
    <row r="82" spans="1:2" ht="20.100000000000001" customHeight="1" x14ac:dyDescent="0.25">
      <c r="A82" s="55"/>
      <c r="B82" s="58"/>
    </row>
  </sheetData>
  <mergeCells count="5">
    <mergeCell ref="A5:B5"/>
    <mergeCell ref="D5:E5"/>
    <mergeCell ref="G5:H5"/>
    <mergeCell ref="A1:C1"/>
    <mergeCell ref="A3:C3"/>
  </mergeCells>
  <hyperlinks>
    <hyperlink ref="A1" location="'Schedule Listing'!A1" display="Return to Schedule Listing" xr:uid="{9A0DB950-7567-4917-9749-19B9AF9DC464}"/>
  </hyperlinks>
  <pageMargins left="0.7" right="0.7" top="0.75" bottom="0.75" header="0.3" footer="0.3"/>
  <pageSetup orientation="portrait" r:id="rId1"/>
  <headerFooter>
    <oddHeader>&amp;R&amp;"Calibri"&amp;10&amp;K000000 Protected B - External Sharing / Protégé B - Partage externe&amp;1#_x000D_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76AE-C3B4-409D-94C9-2B3F4B13AA2E}">
  <dimension ref="A1:O54"/>
  <sheetViews>
    <sheetView zoomScale="130" zoomScaleNormal="130" workbookViewId="0">
      <selection activeCell="B4" sqref="B4"/>
    </sheetView>
  </sheetViews>
  <sheetFormatPr defaultRowHeight="15" x14ac:dyDescent="0.25"/>
  <cols>
    <col min="1" max="1" width="36.42578125" customWidth="1"/>
    <col min="2" max="2" width="14.5703125" customWidth="1"/>
    <col min="3" max="3" width="5.5703125" customWidth="1"/>
    <col min="4" max="4" width="15" bestFit="1" customWidth="1"/>
    <col min="5" max="11" width="15.85546875" bestFit="1" customWidth="1"/>
    <col min="12" max="12" width="15.85546875" customWidth="1"/>
    <col min="13" max="15" width="14.5703125" customWidth="1"/>
  </cols>
  <sheetData>
    <row r="1" spans="1:15" ht="30" customHeight="1" x14ac:dyDescent="0.25">
      <c r="A1" s="84" t="s">
        <v>177</v>
      </c>
      <c r="B1" s="85" t="s">
        <v>246</v>
      </c>
      <c r="C1" s="38"/>
      <c r="D1" s="39" t="s">
        <v>189</v>
      </c>
      <c r="E1" s="55" t="s">
        <v>247</v>
      </c>
      <c r="F1" s="55" t="s">
        <v>248</v>
      </c>
      <c r="G1" s="55" t="s">
        <v>249</v>
      </c>
      <c r="H1" s="55" t="s">
        <v>250</v>
      </c>
      <c r="I1" s="55" t="s">
        <v>251</v>
      </c>
      <c r="J1" s="55" t="s">
        <v>204</v>
      </c>
      <c r="K1" s="55" t="s">
        <v>205</v>
      </c>
      <c r="L1" s="55" t="s">
        <v>245</v>
      </c>
      <c r="M1" s="55" t="s">
        <v>252</v>
      </c>
      <c r="N1" s="55" t="s">
        <v>253</v>
      </c>
      <c r="O1" s="55"/>
    </row>
    <row r="2" spans="1:15" x14ac:dyDescent="0.25">
      <c r="A2" s="86" t="s">
        <v>189</v>
      </c>
      <c r="B2" s="87"/>
      <c r="E2" t="s">
        <v>189</v>
      </c>
      <c r="F2" t="s">
        <v>189</v>
      </c>
      <c r="G2" t="s">
        <v>189</v>
      </c>
      <c r="H2" t="s">
        <v>189</v>
      </c>
      <c r="I2" t="s">
        <v>189</v>
      </c>
      <c r="J2" t="s">
        <v>189</v>
      </c>
      <c r="K2" t="s">
        <v>189</v>
      </c>
      <c r="L2" t="s">
        <v>189</v>
      </c>
      <c r="M2" s="55" t="s">
        <v>208</v>
      </c>
      <c r="N2" s="57">
        <v>0.2</v>
      </c>
      <c r="O2" s="40"/>
    </row>
    <row r="3" spans="1:15" x14ac:dyDescent="0.25">
      <c r="A3" s="86" t="s">
        <v>254</v>
      </c>
      <c r="B3" s="87">
        <v>3.25</v>
      </c>
      <c r="E3" t="s">
        <v>208</v>
      </c>
      <c r="F3" t="s">
        <v>208</v>
      </c>
      <c r="G3" t="s">
        <v>208</v>
      </c>
      <c r="H3" t="s">
        <v>208</v>
      </c>
      <c r="I3" t="s">
        <v>208</v>
      </c>
      <c r="J3" t="s">
        <v>208</v>
      </c>
      <c r="K3" t="s">
        <v>209</v>
      </c>
      <c r="L3" t="s">
        <v>245</v>
      </c>
      <c r="M3" s="55" t="s">
        <v>210</v>
      </c>
      <c r="N3" s="57">
        <v>0.2</v>
      </c>
      <c r="O3" s="40"/>
    </row>
    <row r="4" spans="1:15" x14ac:dyDescent="0.25">
      <c r="A4" s="86" t="s">
        <v>255</v>
      </c>
      <c r="B4" s="87">
        <v>3</v>
      </c>
      <c r="E4" t="s">
        <v>210</v>
      </c>
      <c r="F4" t="s">
        <v>210</v>
      </c>
      <c r="G4" t="s">
        <v>210</v>
      </c>
      <c r="H4" t="s">
        <v>210</v>
      </c>
      <c r="I4" t="s">
        <v>210</v>
      </c>
      <c r="J4" t="s">
        <v>211</v>
      </c>
      <c r="K4" t="s">
        <v>212</v>
      </c>
      <c r="M4" s="55" t="s">
        <v>213</v>
      </c>
      <c r="N4" s="57">
        <v>0.2</v>
      </c>
      <c r="O4" s="40"/>
    </row>
    <row r="5" spans="1:15" x14ac:dyDescent="0.25">
      <c r="A5" s="100" t="s">
        <v>256</v>
      </c>
      <c r="B5" s="87">
        <v>3.25</v>
      </c>
      <c r="E5" t="s">
        <v>213</v>
      </c>
      <c r="F5" t="s">
        <v>213</v>
      </c>
      <c r="G5" t="s">
        <v>213</v>
      </c>
      <c r="H5" t="s">
        <v>213</v>
      </c>
      <c r="I5" t="s">
        <v>213</v>
      </c>
      <c r="J5" t="s">
        <v>213</v>
      </c>
      <c r="K5" t="s">
        <v>214</v>
      </c>
      <c r="M5" s="55" t="s">
        <v>215</v>
      </c>
      <c r="N5" s="57">
        <v>0.2</v>
      </c>
      <c r="O5" s="40"/>
    </row>
    <row r="6" spans="1:15" x14ac:dyDescent="0.25">
      <c r="A6" s="86"/>
      <c r="B6" s="86"/>
      <c r="E6" t="s">
        <v>215</v>
      </c>
      <c r="F6" t="s">
        <v>215</v>
      </c>
      <c r="G6" t="s">
        <v>215</v>
      </c>
      <c r="H6" t="s">
        <v>215</v>
      </c>
      <c r="I6" t="s">
        <v>215</v>
      </c>
      <c r="J6" t="s">
        <v>216</v>
      </c>
      <c r="K6" t="s">
        <v>217</v>
      </c>
      <c r="M6" s="55" t="s">
        <v>218</v>
      </c>
      <c r="N6" s="57">
        <v>0.3</v>
      </c>
      <c r="O6" s="40"/>
    </row>
    <row r="7" spans="1:15" x14ac:dyDescent="0.25">
      <c r="A7" s="85" t="s">
        <v>257</v>
      </c>
      <c r="B7" s="86"/>
      <c r="E7" t="s">
        <v>218</v>
      </c>
      <c r="F7" t="s">
        <v>218</v>
      </c>
      <c r="G7" t="s">
        <v>218</v>
      </c>
      <c r="H7" t="s">
        <v>218</v>
      </c>
      <c r="I7" t="s">
        <v>218</v>
      </c>
      <c r="J7" t="s">
        <v>219</v>
      </c>
      <c r="K7" t="s">
        <v>46</v>
      </c>
      <c r="M7" s="55" t="s">
        <v>44</v>
      </c>
      <c r="N7" s="57">
        <v>0.3</v>
      </c>
      <c r="O7" s="40"/>
    </row>
    <row r="8" spans="1:15" x14ac:dyDescent="0.25">
      <c r="A8" s="52" t="s">
        <v>189</v>
      </c>
      <c r="B8" s="86"/>
      <c r="E8" t="s">
        <v>44</v>
      </c>
      <c r="F8" t="s">
        <v>44</v>
      </c>
      <c r="G8" t="s">
        <v>44</v>
      </c>
      <c r="H8" t="s">
        <v>44</v>
      </c>
      <c r="I8" t="s">
        <v>44</v>
      </c>
      <c r="J8" t="s">
        <v>44</v>
      </c>
      <c r="K8" t="s">
        <v>161</v>
      </c>
      <c r="M8" s="55" t="s">
        <v>220</v>
      </c>
      <c r="N8" s="57">
        <v>0.3</v>
      </c>
      <c r="O8" s="40"/>
    </row>
    <row r="9" spans="1:15" x14ac:dyDescent="0.25">
      <c r="A9" s="86" t="s">
        <v>258</v>
      </c>
      <c r="B9" s="86"/>
      <c r="E9" t="s">
        <v>220</v>
      </c>
      <c r="F9" t="s">
        <v>220</v>
      </c>
      <c r="G9" t="s">
        <v>220</v>
      </c>
      <c r="H9" t="s">
        <v>220</v>
      </c>
      <c r="I9" t="s">
        <v>220</v>
      </c>
      <c r="J9" t="s">
        <v>221</v>
      </c>
      <c r="K9" t="s">
        <v>163</v>
      </c>
      <c r="M9" s="55" t="s">
        <v>222</v>
      </c>
      <c r="N9" s="57">
        <v>0.5</v>
      </c>
      <c r="O9" s="40"/>
    </row>
    <row r="10" spans="1:15" x14ac:dyDescent="0.25">
      <c r="A10" s="86" t="s">
        <v>259</v>
      </c>
      <c r="B10" s="86"/>
      <c r="E10" t="s">
        <v>222</v>
      </c>
      <c r="F10" t="s">
        <v>222</v>
      </c>
      <c r="G10" t="s">
        <v>222</v>
      </c>
      <c r="H10" t="s">
        <v>222</v>
      </c>
      <c r="I10" t="s">
        <v>222</v>
      </c>
      <c r="J10" t="s">
        <v>223</v>
      </c>
      <c r="K10" t="s">
        <v>224</v>
      </c>
      <c r="M10" s="55" t="s">
        <v>225</v>
      </c>
      <c r="N10" s="57">
        <v>0.5</v>
      </c>
      <c r="O10" s="40"/>
    </row>
    <row r="11" spans="1:15" x14ac:dyDescent="0.25">
      <c r="A11" s="86" t="s">
        <v>260</v>
      </c>
      <c r="B11" s="86"/>
      <c r="E11" t="s">
        <v>225</v>
      </c>
      <c r="F11" t="s">
        <v>225</v>
      </c>
      <c r="G11" t="s">
        <v>225</v>
      </c>
      <c r="H11" t="s">
        <v>225</v>
      </c>
      <c r="I11" t="s">
        <v>225</v>
      </c>
      <c r="J11" t="s">
        <v>225</v>
      </c>
      <c r="K11" t="s">
        <v>226</v>
      </c>
      <c r="M11" s="55" t="s">
        <v>227</v>
      </c>
      <c r="N11" s="57">
        <v>0.5</v>
      </c>
      <c r="O11" s="40"/>
    </row>
    <row r="12" spans="1:15" x14ac:dyDescent="0.25">
      <c r="A12" s="86"/>
      <c r="B12" s="86"/>
      <c r="E12" t="s">
        <v>227</v>
      </c>
      <c r="F12" t="s">
        <v>227</v>
      </c>
      <c r="G12" t="s">
        <v>227</v>
      </c>
      <c r="H12" t="s">
        <v>227</v>
      </c>
      <c r="I12" t="s">
        <v>227</v>
      </c>
      <c r="J12" t="s">
        <v>228</v>
      </c>
      <c r="K12" t="s">
        <v>229</v>
      </c>
      <c r="M12" s="55" t="s">
        <v>230</v>
      </c>
      <c r="N12" s="57">
        <v>1</v>
      </c>
      <c r="O12" s="40"/>
    </row>
    <row r="13" spans="1:15" x14ac:dyDescent="0.25">
      <c r="A13" s="85" t="s">
        <v>261</v>
      </c>
      <c r="B13" s="86"/>
      <c r="E13" t="s">
        <v>230</v>
      </c>
      <c r="F13" t="s">
        <v>230</v>
      </c>
      <c r="G13" t="s">
        <v>230</v>
      </c>
      <c r="H13" t="s">
        <v>230</v>
      </c>
      <c r="I13" t="s">
        <v>230</v>
      </c>
      <c r="J13" t="s">
        <v>231</v>
      </c>
      <c r="K13" t="s">
        <v>232</v>
      </c>
      <c r="M13" s="55" t="s">
        <v>233</v>
      </c>
      <c r="N13" s="57">
        <v>1</v>
      </c>
      <c r="O13" s="40"/>
    </row>
    <row r="14" spans="1:15" x14ac:dyDescent="0.25">
      <c r="A14" s="52" t="s">
        <v>189</v>
      </c>
      <c r="E14" t="s">
        <v>233</v>
      </c>
      <c r="F14" t="s">
        <v>233</v>
      </c>
      <c r="G14" t="s">
        <v>233</v>
      </c>
      <c r="H14" t="s">
        <v>233</v>
      </c>
      <c r="I14" t="s">
        <v>233</v>
      </c>
      <c r="J14" t="s">
        <v>233</v>
      </c>
      <c r="K14" t="s">
        <v>234</v>
      </c>
      <c r="M14" s="55" t="s">
        <v>235</v>
      </c>
      <c r="N14" s="57">
        <v>1</v>
      </c>
      <c r="O14" s="40"/>
    </row>
    <row r="15" spans="1:15" x14ac:dyDescent="0.25">
      <c r="A15" t="s">
        <v>262</v>
      </c>
      <c r="E15" t="s">
        <v>235</v>
      </c>
      <c r="F15" t="s">
        <v>235</v>
      </c>
      <c r="G15" t="s">
        <v>235</v>
      </c>
      <c r="H15" t="s">
        <v>235</v>
      </c>
      <c r="I15" t="s">
        <v>235</v>
      </c>
      <c r="J15" t="s">
        <v>236</v>
      </c>
      <c r="K15" t="s">
        <v>237</v>
      </c>
      <c r="M15" s="55" t="s">
        <v>238</v>
      </c>
      <c r="N15" s="57">
        <v>1</v>
      </c>
      <c r="O15" s="40"/>
    </row>
    <row r="16" spans="1:15" x14ac:dyDescent="0.25">
      <c r="A16" t="s">
        <v>263</v>
      </c>
      <c r="E16" t="s">
        <v>238</v>
      </c>
      <c r="F16" t="s">
        <v>238</v>
      </c>
      <c r="G16" t="s">
        <v>238</v>
      </c>
      <c r="H16" t="s">
        <v>238</v>
      </c>
      <c r="I16" t="s">
        <v>238</v>
      </c>
      <c r="J16" t="s">
        <v>239</v>
      </c>
      <c r="K16" t="s">
        <v>50</v>
      </c>
      <c r="M16" s="55" t="s">
        <v>48</v>
      </c>
      <c r="N16" s="57">
        <v>1</v>
      </c>
      <c r="O16" s="40"/>
    </row>
    <row r="17" spans="5:15" x14ac:dyDescent="0.25">
      <c r="E17" t="s">
        <v>48</v>
      </c>
      <c r="F17" t="s">
        <v>48</v>
      </c>
      <c r="G17" t="s">
        <v>48</v>
      </c>
      <c r="H17" t="s">
        <v>48</v>
      </c>
      <c r="I17" t="s">
        <v>48</v>
      </c>
      <c r="J17" t="s">
        <v>48</v>
      </c>
      <c r="K17" t="s">
        <v>120</v>
      </c>
      <c r="M17" s="55" t="s">
        <v>240</v>
      </c>
      <c r="N17" s="57">
        <v>1</v>
      </c>
      <c r="O17" s="40"/>
    </row>
    <row r="18" spans="5:15" x14ac:dyDescent="0.25">
      <c r="E18" t="s">
        <v>240</v>
      </c>
      <c r="F18" t="s">
        <v>240</v>
      </c>
      <c r="G18" t="s">
        <v>240</v>
      </c>
      <c r="H18" t="s">
        <v>240</v>
      </c>
      <c r="I18" t="s">
        <v>240</v>
      </c>
      <c r="J18" t="s">
        <v>241</v>
      </c>
      <c r="K18" t="s">
        <v>122</v>
      </c>
      <c r="M18" s="55" t="s">
        <v>242</v>
      </c>
      <c r="N18" s="57">
        <v>1.5</v>
      </c>
      <c r="O18" s="40"/>
    </row>
    <row r="19" spans="5:15" x14ac:dyDescent="0.25">
      <c r="E19" t="s">
        <v>242</v>
      </c>
      <c r="F19" t="s">
        <v>242</v>
      </c>
      <c r="G19" t="s">
        <v>242</v>
      </c>
      <c r="H19" t="s">
        <v>242</v>
      </c>
      <c r="I19" t="s">
        <v>242</v>
      </c>
      <c r="J19" t="s">
        <v>243</v>
      </c>
      <c r="K19" t="s">
        <v>244</v>
      </c>
      <c r="M19" s="55" t="s">
        <v>208</v>
      </c>
      <c r="N19" s="58">
        <v>0.2</v>
      </c>
      <c r="O19" s="40"/>
    </row>
    <row r="20" spans="5:15" x14ac:dyDescent="0.25">
      <c r="E20" t="s">
        <v>245</v>
      </c>
      <c r="F20" t="s">
        <v>245</v>
      </c>
      <c r="G20" t="s">
        <v>245</v>
      </c>
      <c r="H20" t="s">
        <v>245</v>
      </c>
      <c r="I20" t="s">
        <v>245</v>
      </c>
      <c r="J20" t="s">
        <v>245</v>
      </c>
      <c r="K20" t="s">
        <v>245</v>
      </c>
      <c r="M20" s="55" t="s">
        <v>211</v>
      </c>
      <c r="N20" s="58">
        <v>0.2</v>
      </c>
      <c r="O20" s="40"/>
    </row>
    <row r="21" spans="5:15" x14ac:dyDescent="0.25">
      <c r="M21" s="55" t="s">
        <v>213</v>
      </c>
      <c r="N21" s="58">
        <v>0.2</v>
      </c>
      <c r="O21" s="40"/>
    </row>
    <row r="22" spans="5:15" x14ac:dyDescent="0.25">
      <c r="M22" s="55" t="s">
        <v>216</v>
      </c>
      <c r="N22" s="58">
        <v>0.2</v>
      </c>
      <c r="O22" s="40"/>
    </row>
    <row r="23" spans="5:15" x14ac:dyDescent="0.25">
      <c r="M23" s="55" t="s">
        <v>219</v>
      </c>
      <c r="N23" s="58">
        <v>0.3</v>
      </c>
      <c r="O23" s="40"/>
    </row>
    <row r="24" spans="5:15" x14ac:dyDescent="0.25">
      <c r="M24" s="55" t="s">
        <v>44</v>
      </c>
      <c r="N24" s="58">
        <v>0.3</v>
      </c>
      <c r="O24" s="40"/>
    </row>
    <row r="25" spans="5:15" x14ac:dyDescent="0.25">
      <c r="M25" s="55" t="s">
        <v>221</v>
      </c>
      <c r="N25" s="58">
        <v>0.3</v>
      </c>
      <c r="O25" s="40"/>
    </row>
    <row r="26" spans="5:15" x14ac:dyDescent="0.25">
      <c r="M26" s="55" t="s">
        <v>223</v>
      </c>
      <c r="N26" s="58">
        <v>0.5</v>
      </c>
      <c r="O26" s="40"/>
    </row>
    <row r="27" spans="5:15" x14ac:dyDescent="0.25">
      <c r="M27" s="55" t="s">
        <v>225</v>
      </c>
      <c r="N27" s="58">
        <v>0.5</v>
      </c>
      <c r="O27" s="40"/>
    </row>
    <row r="28" spans="5:15" x14ac:dyDescent="0.25">
      <c r="M28" s="55" t="s">
        <v>228</v>
      </c>
      <c r="N28" s="58">
        <v>0.5</v>
      </c>
      <c r="O28" s="40"/>
    </row>
    <row r="29" spans="5:15" x14ac:dyDescent="0.25">
      <c r="M29" s="55" t="s">
        <v>231</v>
      </c>
      <c r="N29" s="58">
        <v>1</v>
      </c>
      <c r="O29" s="40"/>
    </row>
    <row r="30" spans="5:15" x14ac:dyDescent="0.25">
      <c r="M30" s="55" t="s">
        <v>233</v>
      </c>
      <c r="N30" s="58">
        <v>1</v>
      </c>
      <c r="O30" s="40"/>
    </row>
    <row r="31" spans="5:15" x14ac:dyDescent="0.25">
      <c r="M31" s="55" t="s">
        <v>236</v>
      </c>
      <c r="N31" s="58">
        <v>1</v>
      </c>
      <c r="O31" s="40"/>
    </row>
    <row r="32" spans="5:15" x14ac:dyDescent="0.25">
      <c r="M32" s="55" t="s">
        <v>239</v>
      </c>
      <c r="N32" s="58">
        <v>1</v>
      </c>
      <c r="O32" s="40"/>
    </row>
    <row r="33" spans="13:15" x14ac:dyDescent="0.25">
      <c r="M33" s="55" t="s">
        <v>48</v>
      </c>
      <c r="N33" s="58">
        <v>1</v>
      </c>
      <c r="O33" s="40"/>
    </row>
    <row r="34" spans="13:15" x14ac:dyDescent="0.25">
      <c r="M34" s="55" t="s">
        <v>241</v>
      </c>
      <c r="N34" s="58">
        <v>1</v>
      </c>
      <c r="O34" s="40"/>
    </row>
    <row r="35" spans="13:15" x14ac:dyDescent="0.25">
      <c r="M35" s="55" t="s">
        <v>243</v>
      </c>
      <c r="N35" s="58">
        <v>1.5</v>
      </c>
      <c r="O35" s="40"/>
    </row>
    <row r="36" spans="13:15" x14ac:dyDescent="0.25">
      <c r="M36" s="55" t="s">
        <v>209</v>
      </c>
      <c r="N36" s="58">
        <v>0.2</v>
      </c>
      <c r="O36" s="40"/>
    </row>
    <row r="37" spans="13:15" x14ac:dyDescent="0.25">
      <c r="M37" s="55" t="s">
        <v>212</v>
      </c>
      <c r="N37" s="58">
        <v>0.2</v>
      </c>
      <c r="O37" s="40"/>
    </row>
    <row r="38" spans="13:15" x14ac:dyDescent="0.25">
      <c r="M38" s="55" t="s">
        <v>214</v>
      </c>
      <c r="N38" s="58">
        <v>0.2</v>
      </c>
      <c r="O38" s="40"/>
    </row>
    <row r="39" spans="13:15" x14ac:dyDescent="0.25">
      <c r="M39" s="55" t="s">
        <v>217</v>
      </c>
      <c r="N39" s="58">
        <v>0.2</v>
      </c>
      <c r="O39" s="40"/>
    </row>
    <row r="40" spans="13:15" x14ac:dyDescent="0.25">
      <c r="M40" s="55" t="s">
        <v>46</v>
      </c>
      <c r="N40" s="58">
        <v>0.3</v>
      </c>
      <c r="O40" s="40"/>
    </row>
    <row r="41" spans="13:15" x14ac:dyDescent="0.25">
      <c r="M41" s="55" t="s">
        <v>161</v>
      </c>
      <c r="N41" s="58">
        <v>0.3</v>
      </c>
      <c r="O41" s="40"/>
    </row>
    <row r="42" spans="13:15" x14ac:dyDescent="0.25">
      <c r="M42" s="55" t="s">
        <v>163</v>
      </c>
      <c r="N42" s="58">
        <v>0.3</v>
      </c>
      <c r="O42" s="40"/>
    </row>
    <row r="43" spans="13:15" x14ac:dyDescent="0.25">
      <c r="M43" s="55" t="s">
        <v>224</v>
      </c>
      <c r="N43" s="58">
        <v>0.5</v>
      </c>
      <c r="O43" s="40"/>
    </row>
    <row r="44" spans="13:15" x14ac:dyDescent="0.25">
      <c r="M44" s="55" t="s">
        <v>226</v>
      </c>
      <c r="N44" s="58">
        <v>0.5</v>
      </c>
      <c r="O44" s="40"/>
    </row>
    <row r="45" spans="13:15" x14ac:dyDescent="0.25">
      <c r="M45" s="55" t="s">
        <v>229</v>
      </c>
      <c r="N45" s="58">
        <v>0.5</v>
      </c>
      <c r="O45" s="40"/>
    </row>
    <row r="46" spans="13:15" x14ac:dyDescent="0.25">
      <c r="M46" s="55" t="s">
        <v>232</v>
      </c>
      <c r="N46" s="58">
        <v>1</v>
      </c>
      <c r="O46" s="40"/>
    </row>
    <row r="47" spans="13:15" x14ac:dyDescent="0.25">
      <c r="M47" s="55" t="s">
        <v>234</v>
      </c>
      <c r="N47" s="58">
        <v>1</v>
      </c>
      <c r="O47" s="40"/>
    </row>
    <row r="48" spans="13:15" x14ac:dyDescent="0.25">
      <c r="M48" s="55" t="s">
        <v>237</v>
      </c>
      <c r="N48" s="58">
        <v>1</v>
      </c>
      <c r="O48" s="40"/>
    </row>
    <row r="49" spans="13:15" x14ac:dyDescent="0.25">
      <c r="M49" s="55" t="s">
        <v>50</v>
      </c>
      <c r="N49" s="58">
        <v>1</v>
      </c>
      <c r="O49" s="40"/>
    </row>
    <row r="50" spans="13:15" x14ac:dyDescent="0.25">
      <c r="M50" s="55" t="s">
        <v>120</v>
      </c>
      <c r="N50" s="58">
        <v>1</v>
      </c>
      <c r="O50" s="40"/>
    </row>
    <row r="51" spans="13:15" x14ac:dyDescent="0.25">
      <c r="M51" s="55" t="s">
        <v>122</v>
      </c>
      <c r="N51" s="58">
        <v>1</v>
      </c>
      <c r="O51" s="40"/>
    </row>
    <row r="52" spans="13:15" x14ac:dyDescent="0.25">
      <c r="M52" s="55" t="s">
        <v>244</v>
      </c>
      <c r="N52" s="58">
        <v>1.5</v>
      </c>
      <c r="O52" s="40"/>
    </row>
    <row r="53" spans="13:15" x14ac:dyDescent="0.25">
      <c r="M53" s="55" t="s">
        <v>245</v>
      </c>
      <c r="N53" s="58">
        <v>1</v>
      </c>
      <c r="O53" s="40"/>
    </row>
    <row r="54" spans="13:15" x14ac:dyDescent="0.25">
      <c r="O54" s="40"/>
    </row>
  </sheetData>
  <dataValidations count="2">
    <dataValidation type="list" allowBlank="1" showInputMessage="1" showErrorMessage="1" sqref="E27" xr:uid="{EACA010E-2502-435D-B23A-3ADFB6C9C68F}">
      <formula1>OFFSET($E$1, 1, (MATCH($D27, $E$1:$K$1,0) - 1), 19, 1)</formula1>
    </dataValidation>
    <dataValidation type="list" allowBlank="1" showInputMessage="1" showErrorMessage="1" sqref="D27" xr:uid="{E518A7FE-4C88-4BCA-96F8-C3913B57A2A7}">
      <formula1>$E$1:$K$1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FBAE-AFB0-4B9A-86AB-882CC930BBA5}">
  <dimension ref="A1"/>
  <sheetViews>
    <sheetView showGridLines="0" workbookViewId="0">
      <selection activeCell="N29" sqref="N29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fiDescription xmlns="f5a7e35f-036f-43ba-9bd6-dfccb735f6f0" xsi:nil="true"/>
    <OsfiSupervisoryArea xmlns="b73fe759-8729-4fda-8521-02819c14bfcb" xsi:nil="true"/>
    <OsfiProjectPhase xmlns="b73fe759-8729-4fda-8521-02819c14bfcb">4 - Consultation</OsfiProjectPhase>
    <OsfiSensitivity xmlns="f5a7e35f-036f-43ba-9bd6-dfccb735f6f0">Protected B</OsfiSensitivity>
    <OsfiSent xmlns="f5a7e35f-036f-43ba-9bd6-dfccb735f6f0" xsi:nil="true"/>
    <TaxCatchAll xmlns="f5a7e35f-036f-43ba-9bd6-dfccb735f6f0">
      <Value>31</Value>
      <Value>28</Value>
      <Value>264</Value>
      <Value>42</Value>
      <Value>230</Value>
      <Value>481</Value>
      <Value>41</Value>
      <Value>3</Value>
      <Value>2</Value>
    </TaxCatchAll>
    <OsfiAuthor xmlns="f5a7e35f-036f-43ba-9bd6-dfccb735f6f0">
      <UserInfo>
        <DisplayName/>
        <AccountId xsi:nil="true"/>
        <AccountType/>
      </UserInfo>
    </OsfiAuthor>
    <l3ddcbf70d1346efa991b9cec7ac2488 xmlns="b73fe759-8729-4fda-8521-02819c14bfcb">
      <Terms xmlns="http://schemas.microsoft.com/office/infopath/2007/PartnerControls"/>
    </l3ddcbf70d1346efa991b9cec7ac2488>
    <OsfiLanguage xmlns="f5a7e35f-036f-43ba-9bd6-dfccb735f6f0">English</OsfiLanguage>
    <OsfiLivelinkID xmlns="f5a7e35f-036f-43ba-9bd6-dfccb735f6f0" xsi:nil="true"/>
    <OsfiCc xmlns="f5a7e35f-036f-43ba-9bd6-dfccb735f6f0" xsi:nil="true"/>
    <OsfiEmailFrom xmlns="f5a7e35f-036f-43ba-9bd6-dfccb735f6f0" xsi:nil="true"/>
    <OsfiExternalAuthor xmlns="f5a7e35f-036f-43ba-9bd6-dfccb735f6f0" xsi:nil="true"/>
    <OsfiCalendarYear xmlns="f5a7e35f-036f-43ba-9bd6-dfccb735f6f0">2024</OsfiCalendarYear>
    <OsfiCheckedOutDate xmlns="f5a7e35f-036f-43ba-9bd6-dfccb735f6f0" xsi:nil="true"/>
    <OsfiApprovedBy xmlns="f5a7e35f-036f-43ba-9bd6-dfccb735f6f0" xsi:nil="true"/>
    <OsfiAttachment xmlns="f5a7e35f-036f-43ba-9bd6-dfccb735f6f0">false</OsfiAttachment>
    <OsfiTo xmlns="f5a7e35f-036f-43ba-9bd6-dfccb735f6f0" xsi:nil="true"/>
    <OsfiReceived xmlns="f5a7e35f-036f-43ba-9bd6-dfccb735f6f0" xsi:nil="true"/>
    <RelatedItems xmlns="http://schemas.microsoft.com/sharepoint/v3" xsi:nil="true"/>
    <fac5efe5e83a4438a828c68fc664b01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6734a406-def5-45e1-88f4-7bd597d9a730</TermId>
        </TermInfo>
      </Terms>
    </fac5efe5e83a4438a828c68fc664b01b>
    <pd5e1fd5a7e64ff28ea28d0be5cac3eb xmlns="f5a7e35f-036f-43ba-9bd6-dfccb735f6f0">
      <Terms xmlns="http://schemas.microsoft.com/office/infopath/2007/PartnerControls"/>
    </pd5e1fd5a7e64ff28ea28d0be5cac3eb>
    <d8662c420ae441af9b77c21287174095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80e21237-20e3-4285-8eeb-ba3816a2d218</TermId>
        </TermInfo>
      </Terms>
    </d8662c420ae441af9b77c21287174095>
    <OsfiFIArea xmlns="b73fe759-8729-4fda-8521-02819c14bfcb">Rule Making</OsfiFIArea>
    <ec0866d5501a4e288cc256e554a42ca0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Conduct Study</TermName>
          <TermId xmlns="http://schemas.microsoft.com/office/infopath/2007/PartnerControls">a34730e5-8d36-40a9-ad2b-4de4be27704c</TermId>
        </TermInfo>
      </Terms>
    </ec0866d5501a4e288cc256e554a42ca0>
    <id28c9607766444bae9f5e2053e4afbd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 Regulation and supervision of federally regulated financial institutions</TermName>
          <TermId xmlns="http://schemas.microsoft.com/office/infopath/2007/PartnerControls">57fcbea7-d103-4c44-b289-6adbace6db09</TermId>
        </TermInfo>
      </Terms>
    </id28c9607766444bae9f5e2053e4afbd>
    <k5f8aeaceeb7434cbd9becc33a65ad3e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DTI</TermName>
          <TermId xmlns="http://schemas.microsoft.com/office/infopath/2007/PartnerControls">6a02b7f8-a52d-4048-abf2-fb5f1ab9ba2b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30635973-e9d2-43e2-a5d4-ee38d3a9f4ad</TermId>
        </TermInfo>
        <TermInfo xmlns="http://schemas.microsoft.com/office/infopath/2007/PartnerControls">
          <TermName xmlns="http://schemas.microsoft.com/office/infopath/2007/PartnerControls">Life</TermName>
          <TermId xmlns="http://schemas.microsoft.com/office/infopath/2007/PartnerControls">10f638d7-70e8-45a8-9b2e-f676ce524b50</TermId>
        </TermInfo>
      </Terms>
    </k5f8aeaceeb7434cbd9becc33a65ad3e>
    <a36c359446dc4635be72f7f662985508 xmlns="f5a7e35f-036f-43ba-9bd6-dfccb735f6f0">
      <Terms xmlns="http://schemas.microsoft.com/office/infopath/2007/PartnerControls"/>
    </a36c359446dc4635be72f7f662985508>
    <g6aadb9293ad4d8fba37a358bcaa27eb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Financial Institutions</TermName>
          <TermId xmlns="http://schemas.microsoft.com/office/infopath/2007/PartnerControls">35066429-d513-4a4b-82a6-81eaff2320a3</TermId>
        </TermInfo>
      </Terms>
    </g6aadb9293ad4d8fba37a358bcaa27eb>
    <_dlc_DocId xmlns="f5a7e35f-036f-43ba-9bd6-dfccb735f6f0">F210-23-8088</_dlc_DocId>
    <_dlc_DocIdUrl xmlns="f5a7e35f-036f-43ba-9bd6-dfccb735f6f0">
      <Url>https://espace.osfi-bsif.gc.ca/sites/init/initiatives/_layouts/15/DocIdRedir.aspx?ID=F210-23-8088</Url>
      <Description>F210-23-8088</Description>
    </_dlc_DocIdUrl>
    <b68f0f40a9244f46b7ca0f5019c2a784 xmlns="f5a7e35f-036f-43ba-9bd6-dfccb735f6f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1.1.1 Risk Assessment and Intervention</TermName>
          <TermId xmlns="http://schemas.microsoft.com/office/infopath/2007/PartnerControls">a694271e-cd62-469f-9658-7f38260ca444</TermId>
        </TermInfo>
      </Terms>
    </b68f0f40a9244f46b7ca0f5019c2a784>
  </documentManagement>
</p:properties>
</file>

<file path=customXml/item3.xml><?xml version="1.0" encoding="utf-8"?>
<?mso-contentType ?>
<SharedContentType xmlns="Microsoft.SharePoint.Taxonomy.ContentTypeSync" SourceId="f7cfa73b-c952-4f84-be9f-6ced85f31ca3" ContentTypeId="0x0101004C081EED9C90B54F98FF06E55CA4DAAA008CACAF6A43F5184C829F36A35E1E0D1A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emplate" ma:contentTypeID="0x0101004C081EED9C90B54F98FF06E55CA4DAAA008CACAF6A43F5184C829F36A35E1E0D1A0100E9E0E341F5309B4FAA02F8492FE34399" ma:contentTypeVersion="24" ma:contentTypeDescription="Create a new document." ma:contentTypeScope="" ma:versionID="c59083ee9ca64d3556755a39619ee2ad">
  <xsd:schema xmlns:xsd="http://www.w3.org/2001/XMLSchema" xmlns:xs="http://www.w3.org/2001/XMLSchema" xmlns:p="http://schemas.microsoft.com/office/2006/metadata/properties" xmlns:ns1="http://schemas.microsoft.com/sharepoint/v3" xmlns:ns2="f5a7e35f-036f-43ba-9bd6-dfccb735f6f0" xmlns:ns3="b73fe759-8729-4fda-8521-02819c14bfcb" targetNamespace="http://schemas.microsoft.com/office/2006/metadata/properties" ma:root="true" ma:fieldsID="e42ea7f05d943d0a3d9e142c23325557" ns1:_="" ns2:_="" ns3:_="">
    <xsd:import namespace="http://schemas.microsoft.com/sharepoint/v3"/>
    <xsd:import namespace="f5a7e35f-036f-43ba-9bd6-dfccb735f6f0"/>
    <xsd:import namespace="b73fe759-8729-4fda-8521-02819c14bfc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id28c9607766444bae9f5e2053e4afbd" minOccurs="0"/>
                <xsd:element ref="ns2:TaxCatchAll" minOccurs="0"/>
                <xsd:element ref="ns2:TaxCatchAllLabel" minOccurs="0"/>
                <xsd:element ref="ns2:g6aadb9293ad4d8fba37a358bcaa27eb" minOccurs="0"/>
                <xsd:element ref="ns2:d8662c420ae441af9b77c21287174095" minOccurs="0"/>
                <xsd:element ref="ns2:ec0866d5501a4e288cc256e554a42ca0" minOccurs="0"/>
                <xsd:element ref="ns2:OsfiDescription" minOccurs="0"/>
                <xsd:element ref="ns2:OsfiAuthor" minOccurs="0"/>
                <xsd:element ref="ns2:OsfiExternalAuthor" minOccurs="0"/>
                <xsd:element ref="ns2:fac5efe5e83a4438a828c68fc664b01b" minOccurs="0"/>
                <xsd:element ref="ns2:OsfiLanguage"/>
                <xsd:element ref="ns2:OsfiSensitivity"/>
                <xsd:element ref="ns2:OsfiCalendarYear" minOccurs="0"/>
                <xsd:element ref="ns2:OsfiApprovedBy" minOccurs="0"/>
                <xsd:element ref="ns2:OsfiAttachment" minOccurs="0"/>
                <xsd:element ref="ns2:OsfiCc" minOccurs="0"/>
                <xsd:element ref="ns2:OsfiEmailFrom" minOccurs="0"/>
                <xsd:element ref="ns2:OsfiReceived" minOccurs="0"/>
                <xsd:element ref="ns2:OsfiSent" minOccurs="0"/>
                <xsd:element ref="ns2:OsfiTo" minOccurs="0"/>
                <xsd:element ref="ns1:RelatedItems" minOccurs="0"/>
                <xsd:element ref="ns2:OsfiLivelinkID" minOccurs="0"/>
                <xsd:element ref="ns2:OsfiCheckedOutDate" minOccurs="0"/>
                <xsd:element ref="ns2:b68f0f40a9244f46b7ca0f5019c2a784" minOccurs="0"/>
                <xsd:element ref="ns2:k5f8aeaceeb7434cbd9becc33a65ad3e" minOccurs="0"/>
                <xsd:element ref="ns2:pd5e1fd5a7e64ff28ea28d0be5cac3eb" minOccurs="0"/>
                <xsd:element ref="ns3:OsfiFIArea" minOccurs="0"/>
                <xsd:element ref="ns3:OsfiPeerGroup" minOccurs="0"/>
                <xsd:element ref="ns2:a36c359446dc4635be72f7f662985508" minOccurs="0"/>
                <xsd:element ref="ns3:OsfiSupervisoryArea" minOccurs="0"/>
                <xsd:element ref="ns3:OsfiProjectPhase"/>
                <xsd:element ref="ns3:l3ddcbf70d1346efa991b9cec7ac248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36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7e35f-036f-43ba-9bd6-dfccb735f6f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d28c9607766444bae9f5e2053e4afbd" ma:index="11" nillable="true" ma:taxonomy="true" ma:internalName="id28c9607766444bae9f5e2053e4afbd" ma:taxonomyFieldName="OsfiPAA" ma:displayName="PAA" ma:readOnly="true" ma:fieldId="{2d28c960-7766-444b-ae9f-5e2053e4afbd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beef624e-4536-42c4-90bd-2d9a0c233d8e}" ma:internalName="TaxCatchAll" ma:showField="CatchAllData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beef624e-4536-42c4-90bd-2d9a0c233d8e}" ma:internalName="TaxCatchAllLabel" ma:readOnly="true" ma:showField="CatchAllDataLabel" ma:web="b73fe759-8729-4fda-8521-02819c14bf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6aadb9293ad4d8fba37a358bcaa27eb" ma:index="15" nillable="true" ma:taxonomy="true" ma:internalName="g6aadb9293ad4d8fba37a358bcaa27eb" ma:taxonomyFieldName="OsfiFunction" ma:displayName="Function" ma:readOnly="true" ma:fieldId="{06aadb92-93ad-4d8f-ba37-a358bcaa27eb}" ma:sspId="f7cfa73b-c952-4f84-be9f-6ced85f31ca3" ma:termSetId="bb2da93b-cdef-4276-9a5e-c97ef14b2e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8662c420ae441af9b77c21287174095" ma:index="17" nillable="true" ma:taxonomy="true" ma:internalName="d8662c420ae441af9b77c21287174095" ma:taxonomyFieldName="OsfiSubFunction" ma:displayName="Sub Function" ma:readOnly="true" ma:fieldId="{d8662c42-0ae4-41af-9b77-c21287174095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0866d5501a4e288cc256e554a42ca0" ma:index="19" nillable="true" ma:taxonomy="true" ma:internalName="ec0866d5501a4e288cc256e554a42ca0" ma:taxonomyFieldName="OsfiBusinessProcess" ma:displayName="Business Process" ma:readOnly="true" ma:fieldId="{ec0866d5-501a-4e28-8cc2-56e554a42ca0}" ma:sspId="f7cfa73b-c952-4f84-be9f-6ced85f31ca3" ma:termSetId="90fd1eaa-5cc8-4194-a26a-d78ee88d82a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Description" ma:index="21" nillable="true" ma:displayName="Description" ma:internalName="OsfiDescription" ma:readOnly="false">
      <xsd:simpleType>
        <xsd:restriction base="dms:Note">
          <xsd:maxLength value="255"/>
        </xsd:restriction>
      </xsd:simpleType>
    </xsd:element>
    <xsd:element name="OsfiAuthor" ma:index="22" nillable="true" ma:displayName="OSFI Author" ma:SearchPeopleOnly="false" ma:SharePointGroup="0" ma:internalName="OsfiAutho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sfiExternalAuthor" ma:index="23" nillable="true" ma:displayName="External Author" ma:internalName="OsfiExternalAuthor" ma:readOnly="false">
      <xsd:simpleType>
        <xsd:restriction base="dms:Text"/>
      </xsd:simpleType>
    </xsd:element>
    <xsd:element name="fac5efe5e83a4438a828c68fc664b01b" ma:index="24" nillable="true" ma:taxonomy="true" ma:internalName="fac5efe5e83a4438a828c68fc664b01b" ma:taxonomyFieldName="OsfiCostCentre" ma:displayName="Cost Centre" ma:readOnly="true" ma:fieldId="{fac5efe5-e83a-4438-a828-c68fc664b01b}" ma:sspId="f7cfa73b-c952-4f84-be9f-6ced85f31ca3" ma:termSetId="bdc284b5-ea41-4d95-b7dd-4762f5f4b0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fiLanguage" ma:index="26" ma:displayName="Language" ma:default="English" ma:internalName="OsfiLanguage" ma:readOnly="false">
      <xsd:simpleType>
        <xsd:restriction base="dms:Choice">
          <xsd:enumeration value="English"/>
          <xsd:enumeration value="French"/>
          <xsd:enumeration value="Bilingual - English and French"/>
        </xsd:restriction>
      </xsd:simpleType>
    </xsd:element>
    <xsd:element name="OsfiSensitivity" ma:index="27" ma:displayName="Sensitivity" ma:default="Unclassified" ma:internalName="OsfiSensitivity" ma:readOnly="false">
      <xsd:simpleType>
        <xsd:restriction base="dms:Choice">
          <xsd:enumeration value="Unclassified"/>
          <xsd:enumeration value="Protected A"/>
          <xsd:enumeration value="Protected B"/>
        </xsd:restriction>
      </xsd:simpleType>
    </xsd:element>
    <xsd:element name="OsfiCalendarYear" ma:index="28" nillable="true" ma:displayName="Calendar Year" ma:hidden="true" ma:internalName="OsfiCalendarYear" ma:readOnly="false">
      <xsd:simpleType>
        <xsd:restriction base="dms:Text">
          <xsd:maxLength value="4"/>
        </xsd:restriction>
      </xsd:simpleType>
    </xsd:element>
    <xsd:element name="OsfiApprovedBy" ma:index="29" nillable="true" ma:displayName="Approved By" ma:hidden="true" ma:internalName="OsfiApprovedBy" ma:readOnly="false">
      <xsd:simpleType>
        <xsd:restriction base="dms:Note"/>
      </xsd:simpleType>
    </xsd:element>
    <xsd:element name="OsfiAttachment" ma:index="30" nillable="true" ma:displayName="Attachment" ma:default="0" ma:hidden="true" ma:internalName="OsfiAttachment" ma:readOnly="false">
      <xsd:simpleType>
        <xsd:restriction base="dms:Boolean"/>
      </xsd:simpleType>
    </xsd:element>
    <xsd:element name="OsfiCc" ma:index="31" nillable="true" ma:displayName="Cc" ma:internalName="OsfiCc" ma:readOnly="false">
      <xsd:simpleType>
        <xsd:restriction base="dms:Note"/>
      </xsd:simpleType>
    </xsd:element>
    <xsd:element name="OsfiEmailFrom" ma:index="32" nillable="true" ma:displayName="From" ma:hidden="true" ma:internalName="OsfiEmailFrom" ma:readOnly="false">
      <xsd:simpleType>
        <xsd:restriction base="dms:Text"/>
      </xsd:simpleType>
    </xsd:element>
    <xsd:element name="OsfiReceived" ma:index="33" nillable="true" ma:displayName="Received" ma:format="DateTime" ma:hidden="true" ma:internalName="OsfiReceived" ma:readOnly="false">
      <xsd:simpleType>
        <xsd:restriction base="dms:DateTime"/>
      </xsd:simpleType>
    </xsd:element>
    <xsd:element name="OsfiSent" ma:index="34" nillable="true" ma:displayName="Sent" ma:format="DateTime" ma:hidden="true" ma:internalName="OsfiSent" ma:readOnly="false">
      <xsd:simpleType>
        <xsd:restriction base="dms:DateTime"/>
      </xsd:simpleType>
    </xsd:element>
    <xsd:element name="OsfiTo" ma:index="35" nillable="true" ma:displayName="To" ma:hidden="true" ma:internalName="OsfiTo" ma:readOnly="false">
      <xsd:simpleType>
        <xsd:restriction base="dms:Note"/>
      </xsd:simpleType>
    </xsd:element>
    <xsd:element name="OsfiLivelinkID" ma:index="37" nillable="true" ma:displayName="Livelink ID" ma:hidden="true" ma:internalName="OsfiLivelinkID" ma:readOnly="false">
      <xsd:simpleType>
        <xsd:restriction base="dms:Text"/>
      </xsd:simpleType>
    </xsd:element>
    <xsd:element name="OsfiCheckedOutDate" ma:index="38" nillable="true" ma:displayName="Checked Out Date" ma:format="DateOnly" ma:hidden="true" ma:internalName="OsfiCheckedOutDate" ma:readOnly="false">
      <xsd:simpleType>
        <xsd:restriction base="dms:DateTime"/>
      </xsd:simpleType>
    </xsd:element>
    <xsd:element name="b68f0f40a9244f46b7ca0f5019c2a784" ma:index="39" nillable="true" ma:taxonomy="true" ma:internalName="b68f0f40a9244f46b7ca0f5019c2a784" ma:taxonomyFieldName="OsfiSubProgram" ma:displayName="Sub Program" ma:readOnly="true" ma:fieldId="{b68f0f40-a924-4f46-b7ca-0f5019c2a784}" ma:sspId="f7cfa73b-c952-4f84-be9f-6ced85f31ca3" ma:termSetId="d1a66c1d-a3c0-4300-8b36-107e81c3a3e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f8aeaceeb7434cbd9becc33a65ad3e" ma:index="41" nillable="true" ma:taxonomy="true" ma:internalName="k5f8aeaceeb7434cbd9becc33a65ad3e" ma:taxonomyFieldName="OsfiIndustryType" ma:displayName="FI Industry" ma:readOnly="true" ma:fieldId="{45f8aeac-eeb7-434c-bd9b-ecc33a65ad3e}" ma:taxonomyMulti="true" ma:sspId="f7cfa73b-c952-4f84-be9f-6ced85f31ca3" ma:termSetId="a8bd1923-216f-45d4-badc-2ce42a898c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d5e1fd5a7e64ff28ea28d0be5cac3eb" ma:index="43" nillable="true" ma:taxonomy="true" ma:internalName="pd5e1fd5a7e64ff28ea28d0be5cac3eb" ma:taxonomyFieldName="OsfiFIExternalOrganization" ma:displayName="External Organization" ma:readOnly="true" ma:fieldId="{9d5e1fd5-a7e6-4ff2-8ea2-8d0be5cac3eb}" ma:taxonomyMulti="true" ma:sspId="f7cfa73b-c952-4f84-be9f-6ced85f31ca3" ma:termSetId="7f77c62a-559a-4682-acfc-3ada937d663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c359446dc4635be72f7f662985508" ma:index="47" nillable="true" ma:taxonomy="true" ma:internalName="a36c359446dc4635be72f7f662985508" ma:taxonomyFieldName="OsfiFITopics" ma:displayName="FI Topics" ma:readOnly="true" ma:fieldId="{a36c3594-46dc-4635-be72-f7f662985508}" ma:taxonomyMulti="true" ma:sspId="f7cfa73b-c952-4f84-be9f-6ced85f31ca3" ma:termSetId="37d2ecf9-da35-44d7-8685-07f8c550b9d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fe759-8729-4fda-8521-02819c14bfcb" elementFormDefault="qualified">
    <xsd:import namespace="http://schemas.microsoft.com/office/2006/documentManagement/types"/>
    <xsd:import namespace="http://schemas.microsoft.com/office/infopath/2007/PartnerControls"/>
    <xsd:element name="OsfiFIArea" ma:index="45" nillable="true" ma:displayName="FI Area" ma:format="Dropdown" ma:hidden="true" ma:internalName="OsfiFIArea" ma:readOnly="true">
      <xsd:simpleType>
        <xsd:restriction base="dms:Choice">
          <xsd:enumeration value="All Areas"/>
          <xsd:enumeration value="Approvals"/>
          <xsd:enumeration value="Rule Making"/>
          <xsd:enumeration value="Supervision"/>
        </xsd:restriction>
      </xsd:simpleType>
    </xsd:element>
    <xsd:element name="OsfiPeerGroup" ma:index="46" nillable="true" ma:displayName="Peer Group" ma:hidden="true" ma:internalName="OsfiPeerGroup" ma:readOnly="true">
      <xsd:simpleType>
        <xsd:restriction base="dms:Choice">
          <xsd:enumeration value="Big 5"/>
          <xsd:enumeration value="Big Life"/>
          <xsd:enumeration value="D-SIB"/>
          <xsd:enumeration value="Mortgage Insurer"/>
          <xsd:enumeration value="Reinsurance"/>
          <xsd:enumeration value="Small Life"/>
          <xsd:enumeration value="Small P &amp; C"/>
          <xsd:enumeration value="SMSB"/>
        </xsd:restriction>
      </xsd:simpleType>
    </xsd:element>
    <xsd:element name="OsfiSupervisoryArea" ma:index="49" nillable="true" ma:displayName="Supervisory Area" ma:format="Dropdown" ma:hidden="true" ma:internalName="OsfiSupervisoryArea" ma:readOnly="true">
      <xsd:simpleType>
        <xsd:restriction base="dms:Choice">
          <xsd:enumeration value="Accounting"/>
          <xsd:enumeration value="Actuarial"/>
          <xsd:enumeration value="Anti Money Laundering"/>
          <xsd:enumeration value="Compliance"/>
          <xsd:enumeration value="Corporate Governance"/>
          <xsd:enumeration value="Credit Risk"/>
          <xsd:enumeration value="Culture and Conduct Risk"/>
          <xsd:enumeration value="Deposit Taking Institutions"/>
          <xsd:enumeration value="Life Insurance"/>
          <xsd:enumeration value="Market Risk and Liquidity"/>
          <xsd:enumeration value="Model Risk"/>
          <xsd:enumeration value="Mortgage Insurance"/>
          <xsd:enumeration value="Operational Risk"/>
          <xsd:enumeration value="Property and Casualty Insurance"/>
          <xsd:enumeration value="Recovery and Resolution"/>
          <xsd:enumeration value="Regulatory Data"/>
          <xsd:enumeration value="Risk Measurement"/>
          <xsd:enumeration value="Risk Surveillance"/>
          <xsd:enumeration value="Securities Administration"/>
          <xsd:enumeration value="Supervision Management and Oversight"/>
          <xsd:enumeration value="Technology Risk"/>
        </xsd:restriction>
      </xsd:simpleType>
    </xsd:element>
    <xsd:element name="OsfiProjectPhase" ma:index="50" ma:displayName="Project Phase" ma:format="Dropdown" ma:internalName="OsfiProjectPhase" ma:readOnly="false">
      <xsd:simpleType>
        <xsd:restriction base="dms:Choice">
          <xsd:enumeration value="1 - Planning"/>
          <xsd:enumeration value="2 - Information Gathering"/>
          <xsd:enumeration value="3 - Analysis"/>
          <xsd:enumeration value="4 - Consultation"/>
          <xsd:enumeration value="5 - Reporting"/>
        </xsd:restriction>
      </xsd:simpleType>
    </xsd:element>
    <xsd:element name="l3ddcbf70d1346efa991b9cec7ac2488" ma:index="52" nillable="true" ma:taxonomy="true" ma:internalName="l3ddcbf70d1346efa991b9cec7ac2488" ma:taxonomyFieldName="OsfiSupervisoryAreaMM" ma:displayName="Supervisory Area" ma:indexed="true" ma:readOnly="true" ma:fieldId="{53ddcbf7-0d13-46ef-a991-b9cec7ac2488}" ma:sspId="f7cfa73b-c952-4f84-be9f-6ced85f31ca3" ma:termSetId="d44da03d-3238-4a7c-aef4-370c87409f9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18D9B4-FAEE-4F9C-9B93-3FBE1ED1DF8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64CFAA-2D21-40C1-A453-D4943FAB113C}">
  <ds:schemaRefs>
    <ds:schemaRef ds:uri="http://schemas.microsoft.com/office/2006/metadata/properties"/>
    <ds:schemaRef ds:uri="http://schemas.microsoft.com/office/infopath/2007/PartnerControls"/>
    <ds:schemaRef ds:uri="f5a7e35f-036f-43ba-9bd6-dfccb735f6f0"/>
    <ds:schemaRef ds:uri="b73fe759-8729-4fda-8521-02819c14bfc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A0A6945B-22A9-464B-B7CB-0A9535DDB6A2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903B01E-5EE3-4E16-A1F8-E2889DC4E28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EAF97CB-6607-4823-A170-A640EF74C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a7e35f-036f-43ba-9bd6-dfccb735f6f0"/>
    <ds:schemaRef ds:uri="b73fe759-8729-4fda-8521-02819c14b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COVER</vt:lpstr>
      <vt:lpstr>Schedule Listing</vt:lpstr>
      <vt:lpstr>S0</vt:lpstr>
      <vt:lpstr>S1</vt:lpstr>
      <vt:lpstr>S2</vt:lpstr>
      <vt:lpstr>S3</vt:lpstr>
      <vt:lpstr>S4</vt:lpstr>
      <vt:lpstr>S5</vt:lpstr>
      <vt:lpstr>S6</vt:lpstr>
      <vt:lpstr>S7</vt:lpstr>
      <vt:lpstr>S8</vt:lpstr>
      <vt:lpstr>Inputs</vt:lpstr>
      <vt:lpstr>Comments</vt:lpstr>
      <vt:lpstr>_Z_FSKJR</vt:lpstr>
    </vt:vector>
  </TitlesOfParts>
  <Manager/>
  <Company>BMO Financial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Solo TLAC template - SIBs_Jan_2024</dc:title>
  <dc:subject/>
  <dc:creator>re-webmaster@osfi-bsif.gc.ca</dc:creator>
  <cp:keywords/>
  <dc:description/>
  <cp:lastModifiedBy>Szeto, Lily</cp:lastModifiedBy>
  <cp:revision/>
  <dcterms:created xsi:type="dcterms:W3CDTF">2016-04-05T18:29:36Z</dcterms:created>
  <dcterms:modified xsi:type="dcterms:W3CDTF">2025-02-28T15:36:41Z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0x0101004C081EED9C90B54F98FF06E55CA4DAAA008CACAF6A43F5184C829F36A35E1E0D1A0100E9E0E341F5309B4FAA02F8492FE34399</vt:lpwstr>
  </property>
  <property fmtid="{D5CDD505-2E9C-101B-9397-08002B2CF9AE}" pid="3" name="OsfiBusinessProcess">
    <vt:lpwstr>264</vt:lpwstr>
  </property>
  <property fmtid="{D5CDD505-2E9C-101B-9397-08002B2CF9AE}" pid="4" name="OsfiFunction">
    <vt:lpwstr>3</vt:lpwstr>
  </property>
  <property fmtid="{D5CDD505-2E9C-101B-9397-08002B2CF9AE}" pid="5" name="OsfiFIExternalOrganization">
    <vt:lpwstr/>
  </property>
  <property fmtid="{D5CDD505-2E9C-101B-9397-08002B2CF9AE}" pid="6" name="OsfiSubFunction">
    <vt:lpwstr>42</vt:lpwstr>
  </property>
  <property fmtid="{D5CDD505-2E9C-101B-9397-08002B2CF9AE}" pid="7" name="OsfiIndustryType">
    <vt:lpwstr>28;#DTI|6a02b7f8-a52d-4048-abf2-fb5f1ab9ba2b;#31;#Insurance|30635973-e9d2-43e2-a5d4-ee38d3a9f4ad;#230;#Life|10f638d7-70e8-45a8-9b2e-f676ce524b50</vt:lpwstr>
  </property>
  <property fmtid="{D5CDD505-2E9C-101B-9397-08002B2CF9AE}" pid="8" name="OsfiFITopics">
    <vt:lpwstr/>
  </property>
  <property fmtid="{D5CDD505-2E9C-101B-9397-08002B2CF9AE}" pid="9" name="OsfiPAA">
    <vt:lpwstr>2</vt:lpwstr>
  </property>
  <property fmtid="{D5CDD505-2E9C-101B-9397-08002B2CF9AE}" pid="10" name="_dlc_DocIdItemGuid">
    <vt:lpwstr>80639275-825f-4bef-a02d-332bd5f9cdc1</vt:lpwstr>
  </property>
  <property fmtid="{D5CDD505-2E9C-101B-9397-08002B2CF9AE}" pid="11" name="b68f0f40a9244f46b7ca0f5019c2a784">
    <vt:lpwstr>1.1.1 Risk Assessment and Intervention|a694271e-cd62-469f-9658-7f38260ca444</vt:lpwstr>
  </property>
  <property fmtid="{D5CDD505-2E9C-101B-9397-08002B2CF9AE}" pid="12" name="OsfiSubProgram">
    <vt:lpwstr>41</vt:lpwstr>
  </property>
  <property fmtid="{D5CDD505-2E9C-101B-9397-08002B2CF9AE}" pid="13" name="OsfiCostCentre">
    <vt:lpwstr>481</vt:lpwstr>
  </property>
  <property fmtid="{D5CDD505-2E9C-101B-9397-08002B2CF9AE}" pid="14" name="_docset_NoMedatataSyncRequired">
    <vt:lpwstr>False</vt:lpwstr>
  </property>
  <property fmtid="{D5CDD505-2E9C-101B-9397-08002B2CF9AE}" pid="15" name="MSIP_Label_6acb643c-631f-4184-9527-fba327e9c2b7_Enabled">
    <vt:lpwstr>true</vt:lpwstr>
  </property>
  <property fmtid="{D5CDD505-2E9C-101B-9397-08002B2CF9AE}" pid="16" name="MSIP_Label_6acb643c-631f-4184-9527-fba327e9c2b7_SetDate">
    <vt:lpwstr>2022-11-29T13:51:57Z</vt:lpwstr>
  </property>
  <property fmtid="{D5CDD505-2E9C-101B-9397-08002B2CF9AE}" pid="17" name="MSIP_Label_6acb643c-631f-4184-9527-fba327e9c2b7_Method">
    <vt:lpwstr>Privileged</vt:lpwstr>
  </property>
  <property fmtid="{D5CDD505-2E9C-101B-9397-08002B2CF9AE}" pid="18" name="MSIP_Label_6acb643c-631f-4184-9527-fba327e9c2b7_Name">
    <vt:lpwstr>PB - External</vt:lpwstr>
  </property>
  <property fmtid="{D5CDD505-2E9C-101B-9397-08002B2CF9AE}" pid="19" name="MSIP_Label_6acb643c-631f-4184-9527-fba327e9c2b7_SiteId">
    <vt:lpwstr>43ee04cb-3f72-4918-b460-c51afaa2943e</vt:lpwstr>
  </property>
  <property fmtid="{D5CDD505-2E9C-101B-9397-08002B2CF9AE}" pid="20" name="MSIP_Label_6acb643c-631f-4184-9527-fba327e9c2b7_ActionId">
    <vt:lpwstr>2bd72d3a-df5d-4103-bbfd-48b9db51f093</vt:lpwstr>
  </property>
  <property fmtid="{D5CDD505-2E9C-101B-9397-08002B2CF9AE}" pid="21" name="MSIP_Label_6acb643c-631f-4184-9527-fba327e9c2b7_ContentBits">
    <vt:lpwstr>1</vt:lpwstr>
  </property>
  <property fmtid="{D5CDD505-2E9C-101B-9397-08002B2CF9AE}" pid="22" name="OsfiSupervisoryAreaMM">
    <vt:lpwstr/>
  </property>
  <property fmtid="{D5CDD505-2E9C-101B-9397-08002B2CF9AE}" pid="23" name="Order">
    <vt:r8>1962800</vt:r8>
  </property>
  <property fmtid="{D5CDD505-2E9C-101B-9397-08002B2CF9AE}" pid="24" name="xd_Signature">
    <vt:bool>false</vt:bool>
  </property>
  <property fmtid="{D5CDD505-2E9C-101B-9397-08002B2CF9AE}" pid="25" name="VariationsItemGroupID">
    <vt:lpwstr/>
  </property>
  <property fmtid="{D5CDD505-2E9C-101B-9397-08002B2CF9AE}" pid="26" name="xd_ProgID">
    <vt:lpwstr/>
  </property>
  <property fmtid="{D5CDD505-2E9C-101B-9397-08002B2CF9AE}" pid="27" name="_SourceUrl">
    <vt:lpwstr/>
  </property>
  <property fmtid="{D5CDD505-2E9C-101B-9397-08002B2CF9AE}" pid="28" name="_SharedFileIndex">
    <vt:lpwstr/>
  </property>
  <property fmtid="{D5CDD505-2E9C-101B-9397-08002B2CF9AE}" pid="29" name="TemplateUrl">
    <vt:lpwstr/>
  </property>
</Properties>
</file>