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6634BCB6-1CD7-49B9-8669-D8956ADB0ACC}" xr6:coauthVersionLast="47" xr6:coauthVersionMax="47" xr10:uidLastSave="{00000000-0000-0000-0000-000000000000}"/>
  <bookViews>
    <workbookView xWindow="-110" yWindow="-110" windowWidth="19420" windowHeight="10420" xr2:uid="{00000000-000D-0000-FFFF-FFFF00000000}"/>
  </bookViews>
  <sheets>
    <sheet name="Attestation" sheetId="4" r:id="rId1"/>
    <sheet name="Flux de trésorerie" sheetId="1" r:id="rId2"/>
    <sheet name="Instructions"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 localSheetId="0">[1]table!#REF!</definedName>
    <definedName name="\R">[1]table!#REF!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0"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Regression_Int" localSheetId="0" hidden="1">1</definedName>
    <definedName name="_Sort" hidden="1">#REF!</definedName>
    <definedName name="_Sort2" hidden="1">#REF!</definedName>
    <definedName name="a">#REF!</definedName>
    <definedName name="abd">'[3]Matrix (all or red_int) Test #1'!#REF!</definedName>
    <definedName name="ads">'[3]Matrix (all or red_int) Test #1'!#REF!</definedName>
    <definedName name="ALL_PAGES">'[4]GWL CANADA:CIINP'!$A$1:$I$24</definedName>
    <definedName name="angie" localSheetId="0">#N/A</definedName>
    <definedName name="angie">#N/A</definedName>
    <definedName name="anscount" hidden="1">1</definedName>
    <definedName name="asd">#REF!</definedName>
    <definedName name="asdf">#REF!</definedName>
    <definedName name="Asset">#REF!</definedName>
    <definedName name="Asset2">'[3]Matrix (all or red_int) Test #1'!#REF!</definedName>
    <definedName name="AssetNP">#REF!</definedName>
    <definedName name="C_1_Ci" localSheetId="0">'[5]50010'!#REF!</definedName>
    <definedName name="C_1_Ci">'[5]50010'!#REF!</definedName>
    <definedName name="C_1_Cii" localSheetId="0">'[5]50010'!#REF!</definedName>
    <definedName name="C_1_Cii">'[5]50010'!#REF!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 localSheetId="0">#REF!</definedName>
    <definedName name="Company_Name">#REF!</definedName>
    <definedName name="COVER">#N/A</definedName>
    <definedName name="D2040010121">#REF!</definedName>
    <definedName name="data">[6]data!$A$2:$D$466</definedName>
    <definedName name="dataAMF">[6]dataAMF!$A$2:$D$93</definedName>
    <definedName name="DataMR">#REF!</definedName>
    <definedName name="DataRange">#REF!</definedName>
    <definedName name="DataRange2">#REF!</definedName>
    <definedName name="Date" localSheetId="0">#REF!</definedName>
    <definedName name="Date">#REF!</definedName>
    <definedName name="Derivatives" localSheetId="0">#REF!</definedName>
    <definedName name="Derivatives">#REF!</definedName>
    <definedName name="DPA_22222222">#REF!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'[7]FT15.Tables'!$C$21:$C$26</definedName>
    <definedName name="FT15.ICS.NLSegm">'[7]FT15.Tables'!$C$104:$C$110</definedName>
    <definedName name="FT15.IndexSheet">'[7]FT15.Index'!$A$1</definedName>
    <definedName name="FT15.LSegm">'[7]FT15.Tables'!$C$66:$C$81</definedName>
    <definedName name="FT15.ReportingPhases">'[7]FT15.Tables'!$C$10:$C$12</definedName>
    <definedName name="FT15.ReportingUnits">'[7]FT15.Tables'!$C$4:$C$7</definedName>
    <definedName name="FT15.SpecificCurrencies">'[7]FT15.Tables'!$C$29:$C$63</definedName>
    <definedName name="helen" localSheetId="0">#N/A</definedName>
    <definedName name="helen">#N/A</definedName>
    <definedName name="hj">'[3]Matrix (all or red_int) Test #1'!#REF!</definedName>
    <definedName name="ICS.Market.Corr">'[7]ICS.Market risk'!$P$12:$V$18</definedName>
    <definedName name="Insurer">#REF!</definedName>
    <definedName name="karen" localSheetId="0">#N/A</definedName>
    <definedName name="karen">#N/A</definedName>
    <definedName name="Lapse_Risk_A" localSheetId="0">#REF!</definedName>
    <definedName name="Lapse_Risk_A">#REF!</definedName>
    <definedName name="Lapse_Risk_B" localSheetId="0">#REF!</definedName>
    <definedName name="Lapse_Risk_B">#REF!</definedName>
    <definedName name="Lapse_Risk_C" localSheetId="0">#REF!</definedName>
    <definedName name="Lapse_Risk_C">#REF!</definedName>
    <definedName name="Lapse_Risk_D" localSheetId="0">#REF!</definedName>
    <definedName name="Lapse_Risk_D">#REF!</definedName>
    <definedName name="LapseSupport">#REF!</definedName>
    <definedName name="LapseSupportNP">#REF!</definedName>
    <definedName name="line_A_2B" localSheetId="0">'[5]25010'!#REF!</definedName>
    <definedName name="line_A_2B">'[5]25010'!#REF!</definedName>
    <definedName name="line_B_2B" localSheetId="0">'[5]25010'!#REF!</definedName>
    <definedName name="line_B_2B">'[5]25010'!#REF!</definedName>
    <definedName name="line_C_2B" localSheetId="0">'[5]25010'!#REF!</definedName>
    <definedName name="line_C_2B">'[5]25010'!#REF!</definedName>
    <definedName name="line_D_2B" localSheetId="0">'[5]25010'!#REF!</definedName>
    <definedName name="line_D_2B">'[5]25010'!#REF!</definedName>
    <definedName name="line_E_2B" localSheetId="0">'[5]25010'!#REF!</definedName>
    <definedName name="line_E_2B">'[5]25010'!#REF!</definedName>
    <definedName name="line_F_2B" localSheetId="0">'[5]25010'!#REF!</definedName>
    <definedName name="line_F_2B">'[5]25010'!#REF!</definedName>
    <definedName name="line_G_2B" localSheetId="0">'[5]25010'!#REF!</definedName>
    <definedName name="line_G_2B">'[5]25010'!#REF!</definedName>
    <definedName name="line_L" localSheetId="0">'[5]25010'!#REF!</definedName>
    <definedName name="line_L">'[5]25010'!#REF!</definedName>
    <definedName name="line_M" localSheetId="0">'[8]20.020'!#REF!</definedName>
    <definedName name="line_M">'[8]20.020'!#REF!</definedName>
    <definedName name="line_p" localSheetId="0">'[5]25010'!#REF!</definedName>
    <definedName name="line_p">'[5]25010'!#REF!</definedName>
    <definedName name="line_U" localSheetId="0">'[8]20.020'!#REF!</definedName>
    <definedName name="line_U">'[8]20.020'!#REF!</definedName>
    <definedName name="line_V" localSheetId="0">'[8]20.020'!#REF!</definedName>
    <definedName name="line_V">'[8]20.020'!#REF!</definedName>
    <definedName name="LongevityNP">#REF!</definedName>
    <definedName name="LYTB">'[9]Carry Forward'!#REF!</definedName>
    <definedName name="MODEL">'[9]Cover page:95000A'!$A$1:$V$242</definedName>
    <definedName name="morb_index" localSheetId="0">MATCH(Attestation!morb_req_comp,#REF!,1)</definedName>
    <definedName name="morb_index">MATCH([10]!morb_req_comp,#REF!,1)</definedName>
    <definedName name="morb_req_comp" localSheetId="0">#REF!</definedName>
    <definedName name="morb_req_comp">#REF!</definedName>
    <definedName name="mort_index" localSheetId="0">MATCH(Attestation!mort_req_comp,#REF!,1)</definedName>
    <definedName name="mort_index">MATCH([10]!mort_req_comp,#REF!,1)</definedName>
    <definedName name="mort_req_comp" localSheetId="0">#REF!+#REF!</definedName>
    <definedName name="mort_req_comp">#REF!+#REF!</definedName>
    <definedName name="MortalityNP">#REF!</definedName>
    <definedName name="nancy" localSheetId="0">MATCH(Attestation!mort_req_comp,#REF!,1)</definedName>
    <definedName name="nancy">MATCH([10]!mort_req_comp,#REF!,1)</definedName>
    <definedName name="NewLinks">#REF!</definedName>
    <definedName name="NonLapseSupport">#REF!</definedName>
    <definedName name="NonLapseSupportNP">#REF!</definedName>
    <definedName name="PAGE1000">#REF!</definedName>
    <definedName name="PAGE1001">'[11]10001'!#REF!</definedName>
    <definedName name="PAGE1002">'[12]1002'!#REF!</definedName>
    <definedName name="PAGE1010">'[13]10010'!#REF!</definedName>
    <definedName name="PAGE1020">#REF!</definedName>
    <definedName name="PAGE1030">#REF!</definedName>
    <definedName name="PAGE1040">#REF!</definedName>
    <definedName name="PAGE1070">#REF!</definedName>
    <definedName name="PAGE1081">#REF!</definedName>
    <definedName name="PAGE2045">'[14]20046'!#REF!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#REF!</definedName>
    <definedName name="PriorLinks" localSheetId="0">#REF!</definedName>
    <definedName name="PriorLinks">#REF!</definedName>
    <definedName name="Quarter">[15]Input!$B$2</definedName>
    <definedName name="Ratio_and_ACM_Calculation">'[16]1 Ratio and ACM Cal''n'!$A$1</definedName>
    <definedName name="renee" localSheetId="0">#N/A</definedName>
    <definedName name="renee">#N/A</definedName>
    <definedName name="RetrieveDate">#REF!</definedName>
    <definedName name="RF20200101">[17]LIABILITIES!#REF!</definedName>
    <definedName name="RF20200103">[17]LIABILITIES!#REF!</definedName>
    <definedName name="RF20200201">[17]LIABILITIES!#REF!</definedName>
    <definedName name="RF20200203">[17]LIABILITIES!#REF!</definedName>
    <definedName name="RF20200301">[17]LIABILITIES!#REF!</definedName>
    <definedName name="RF20200303">[17]LIABILITIES!#REF!</definedName>
    <definedName name="RF20200401">[17]LIABILITIES!#REF!</definedName>
    <definedName name="RF20200403">[17]LIABILITIES!#REF!</definedName>
    <definedName name="RF20200501">[17]LIABILITIES!#REF!</definedName>
    <definedName name="RF20200503">[17]LIABILITIES!#REF!</definedName>
    <definedName name="RF20200601">[17]LIABILITIES!#REF!</definedName>
    <definedName name="RF20200603">[17]LIABILITIES!#REF!</definedName>
    <definedName name="RF20200701">[17]LIABILITIES!#REF!</definedName>
    <definedName name="RF20200703">[17]LIABILITIES!#REF!</definedName>
    <definedName name="RF20200801">[17]LIABILITIES!#REF!</definedName>
    <definedName name="RF20200803">[17]LIABILITIES!#REF!</definedName>
    <definedName name="RF20200901">[17]LIABILITIES!#REF!</definedName>
    <definedName name="RF20200903">[17]LIABILITIES!#REF!</definedName>
    <definedName name="RF20201001">[17]LIABILITIES!#REF!</definedName>
    <definedName name="RF20201003">[17]LIABILITIES!#REF!</definedName>
    <definedName name="RF20201101">[17]LIABILITIES!#REF!</definedName>
    <definedName name="RF20201103">[17]LIABILITIES!#REF!</definedName>
    <definedName name="RF20201201">[17]LIABILITIES!#REF!</definedName>
    <definedName name="RF20201203">[17]LIABILITIES!#REF!</definedName>
    <definedName name="RF20201301">[17]LIABILITIES!#REF!</definedName>
    <definedName name="RF20201303">[17]LIABILITIES!#REF!</definedName>
    <definedName name="RF20201401">[17]LIABILITIES!#REF!</definedName>
    <definedName name="RF20201403">[17]LIABILITIES!#REF!</definedName>
    <definedName name="RF20201501">[17]LIABILITIES!#REF!</definedName>
    <definedName name="RF20201503">[17]LIABILITIES!#REF!</definedName>
    <definedName name="RF20201601">[17]LIABILITIES!#REF!</definedName>
    <definedName name="RF20201603">[17]LIABILITIES!#REF!</definedName>
    <definedName name="RF20202101">[17]LIABILITIES!#REF!</definedName>
    <definedName name="RF20202103">[17]LIABILITIES!#REF!</definedName>
    <definedName name="RF20202801">[17]LIABILITIES!#REF!</definedName>
    <definedName name="RF20202803">[17]LIABILITIES!#REF!</definedName>
    <definedName name="RF20202901">[17]LIABILITIES!#REF!</definedName>
    <definedName name="RF20202903">[17]LIABILITIES!#REF!</definedName>
    <definedName name="RF20203001">[17]LIABILITIES!#REF!</definedName>
    <definedName name="RF20203003">[17]LIABILITIES!#REF!</definedName>
    <definedName name="RF20203101">[17]LIABILITIES!#REF!</definedName>
    <definedName name="RF20203103">[17]LIABILITIES!#REF!</definedName>
    <definedName name="RF20204001">[17]LIABILITIES!#REF!</definedName>
    <definedName name="RF20204003">[17]LIABILITIES!#REF!</definedName>
    <definedName name="RF20204101">[17]LIABILITIES!#REF!</definedName>
    <definedName name="RF20204103">[17]LIABILITIES!#REF!</definedName>
    <definedName name="RF20204201">[17]LIABILITIES!#REF!</definedName>
    <definedName name="RF20204203">[17]LIABILITIES!#REF!</definedName>
    <definedName name="RF20204301">[17]LIABILITIES!#REF!</definedName>
    <definedName name="RF20204303">[17]LIABILITIES!#REF!</definedName>
    <definedName name="RF20204401">[17]LIABILITIES!#REF!</definedName>
    <definedName name="RF20204403">[17]LIABILITIES!#REF!</definedName>
    <definedName name="RF20204501">[17]LIABILITIES!#REF!</definedName>
    <definedName name="RF20204503">[17]LIABILITIES!#REF!</definedName>
    <definedName name="RF20204901">[17]LIABILITIES!#REF!</definedName>
    <definedName name="RF20204903">[17]LIABILITIES!#REF!</definedName>
    <definedName name="RF20208901">[17]LIABILITIES!#REF!</definedName>
    <definedName name="RF20208903">[17]LIABILITIES!#REF!</definedName>
    <definedName name="sdas">#REF!</definedName>
    <definedName name="sds">#REF!</definedName>
    <definedName name="SFF" localSheetId="0">#REF!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[18]Summary!$C$35</definedName>
    <definedName name="Validation" localSheetId="0">#REF!</definedName>
    <definedName name="Validation">#REF!</definedName>
    <definedName name="Version">'[7]Read-Me'!$A$1</definedName>
    <definedName name="ww">'[3]Matrix (all or red_int) Test #1'!#REF!</definedName>
    <definedName name="Year">[15]Input!$B$3</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1" i="1" l="1"/>
  <c r="AI31" i="1"/>
  <c r="AG31" i="1"/>
  <c r="AE31" i="1"/>
  <c r="AC31" i="1"/>
  <c r="AA31" i="1"/>
  <c r="Y31" i="1"/>
  <c r="W31" i="1"/>
  <c r="U31" i="1"/>
  <c r="S31" i="1"/>
  <c r="Q31" i="1"/>
  <c r="AK29" i="1"/>
  <c r="AI29" i="1"/>
  <c r="AG29" i="1"/>
  <c r="AE29" i="1"/>
  <c r="AC29" i="1"/>
  <c r="AA29" i="1"/>
  <c r="Y29" i="1"/>
  <c r="W29" i="1"/>
  <c r="U29" i="1"/>
  <c r="S29" i="1"/>
  <c r="Q29" i="1"/>
  <c r="AK27" i="1"/>
  <c r="AI27" i="1"/>
  <c r="AG27" i="1"/>
  <c r="AE27" i="1"/>
  <c r="AC27" i="1"/>
  <c r="AA27" i="1"/>
  <c r="Y27" i="1"/>
  <c r="W27" i="1"/>
  <c r="U27" i="1"/>
  <c r="S27" i="1"/>
  <c r="Q27" i="1"/>
  <c r="AK25" i="1"/>
  <c r="AI25" i="1"/>
  <c r="AG25" i="1"/>
  <c r="AE25" i="1"/>
  <c r="AC25" i="1"/>
  <c r="AA25" i="1"/>
  <c r="Y25" i="1"/>
  <c r="W25" i="1"/>
  <c r="U25" i="1"/>
  <c r="S25" i="1"/>
  <c r="Q25" i="1"/>
  <c r="O31" i="1" l="1"/>
  <c r="M31" i="1"/>
  <c r="K31" i="1"/>
  <c r="I31" i="1"/>
  <c r="O29" i="1"/>
  <c r="M29" i="1"/>
  <c r="K29" i="1"/>
  <c r="I29" i="1"/>
  <c r="G40" i="1" l="1"/>
  <c r="I34" i="1" l="1"/>
  <c r="K34" i="1" s="1"/>
  <c r="M34" i="1" l="1"/>
  <c r="I35" i="1"/>
  <c r="I33" i="1"/>
  <c r="K33" i="1" s="1"/>
  <c r="M33" i="1" s="1"/>
  <c r="I32" i="1"/>
  <c r="O27" i="1"/>
  <c r="M27" i="1"/>
  <c r="K27" i="1"/>
  <c r="I27" i="1"/>
  <c r="O25" i="1"/>
  <c r="M25" i="1"/>
  <c r="K25" i="1"/>
  <c r="I25" i="1"/>
  <c r="I39" i="1" l="1"/>
  <c r="K35" i="1"/>
  <c r="K32" i="1"/>
  <c r="O33" i="1"/>
  <c r="Q33" i="1" s="1"/>
  <c r="O34" i="1"/>
  <c r="Q34" i="1" s="1"/>
  <c r="K39" i="1" l="1"/>
  <c r="M32" i="1"/>
  <c r="S33" i="1"/>
  <c r="M35" i="1"/>
  <c r="S34" i="1"/>
  <c r="I10" i="1"/>
  <c r="M39" i="1" l="1"/>
  <c r="O32" i="1"/>
  <c r="W33" i="1"/>
  <c r="O35" i="1"/>
  <c r="U33" i="1"/>
  <c r="U34" i="1"/>
  <c r="I40" i="1"/>
  <c r="K10" i="1" s="1"/>
  <c r="K40" i="1" s="1"/>
  <c r="M10" i="1" s="1"/>
  <c r="Q35" i="1" l="1"/>
  <c r="O39" i="1"/>
  <c r="Y33" i="1"/>
  <c r="AA33" i="1" s="1"/>
  <c r="AC33" i="1" s="1"/>
  <c r="Q32" i="1"/>
  <c r="W34" i="1"/>
  <c r="Y34" i="1"/>
  <c r="AA34" i="1" s="1"/>
  <c r="M40" i="1"/>
  <c r="O10" i="1" s="1"/>
  <c r="Q39" i="1" l="1"/>
  <c r="S35" i="1"/>
  <c r="AE33" i="1"/>
  <c r="AG33" i="1"/>
  <c r="S32" i="1"/>
  <c r="AC34" i="1"/>
  <c r="AE34" i="1" s="1"/>
  <c r="O40" i="1"/>
  <c r="Q10" i="1" s="1"/>
  <c r="Q40" i="1" l="1"/>
  <c r="S10" i="1" s="1"/>
  <c r="U35" i="1"/>
  <c r="S39" i="1"/>
  <c r="AI33" i="1"/>
  <c r="AK33" i="1" s="1"/>
  <c r="U32" i="1"/>
  <c r="AG34" i="1"/>
  <c r="AI34" i="1" s="1"/>
  <c r="S40" i="1" l="1"/>
  <c r="U10" i="1" s="1"/>
  <c r="U39" i="1"/>
  <c r="W35" i="1"/>
  <c r="W32" i="1"/>
  <c r="AK34" i="1"/>
  <c r="U40" i="1" l="1"/>
  <c r="W10" i="1" s="1"/>
  <c r="W39" i="1"/>
  <c r="Y35" i="1"/>
  <c r="Y32" i="1"/>
  <c r="AA32" i="1" s="1"/>
  <c r="AC32" i="1" s="1"/>
  <c r="W40" i="1" l="1"/>
  <c r="Y10" i="1" s="1"/>
  <c r="Y39" i="1"/>
  <c r="AA35" i="1"/>
  <c r="AE32" i="1"/>
  <c r="AG32" i="1" s="1"/>
  <c r="Y40" i="1" l="1"/>
  <c r="AA10" i="1" s="1"/>
  <c r="AA39" i="1"/>
  <c r="AA40" i="1" s="1"/>
  <c r="AC10" i="1" s="1"/>
  <c r="AC35" i="1"/>
  <c r="AI32" i="1"/>
  <c r="AK32" i="1" s="1"/>
  <c r="AE35" i="1" l="1"/>
  <c r="AE39" i="1" s="1"/>
  <c r="AC39" i="1"/>
  <c r="AC40" i="1" s="1"/>
  <c r="AE10" i="1" s="1"/>
  <c r="AG35" i="1" l="1"/>
  <c r="AE40" i="1"/>
  <c r="AG10" i="1" s="1"/>
  <c r="AI35" i="1" l="1"/>
  <c r="AI39" i="1" s="1"/>
  <c r="AG39" i="1"/>
  <c r="AG40" i="1" s="1"/>
  <c r="AI10" i="1" s="1"/>
  <c r="AK35" i="1" l="1"/>
  <c r="AK39" i="1" s="1"/>
  <c r="AI40" i="1"/>
  <c r="AK10" i="1" s="1"/>
  <c r="AK40" i="1" l="1"/>
  <c r="AM10" i="1" s="1"/>
</calcChain>
</file>

<file path=xl/sharedStrings.xml><?xml version="1.0" encoding="utf-8"?>
<sst xmlns="http://schemas.openxmlformats.org/spreadsheetml/2006/main" count="525" uniqueCount="136">
  <si>
    <t>Semaine 1</t>
  </si>
  <si>
    <t>Semaine 2</t>
  </si>
  <si>
    <t>Semaine 3</t>
  </si>
  <si>
    <t>Semaine 4</t>
  </si>
  <si>
    <t>Mois 2</t>
  </si>
  <si>
    <t>Mois 3</t>
  </si>
  <si>
    <t>Mois 12</t>
  </si>
  <si>
    <r>
      <rPr>
        <b/>
        <sz val="11"/>
        <color theme="1"/>
        <rFont val="Calibri"/>
        <family val="2"/>
        <scheme val="minor"/>
      </rPr>
      <t>Sorties de trésorerie</t>
    </r>
  </si>
  <si>
    <t>Paie</t>
  </si>
  <si>
    <t>Intérêts à payer</t>
  </si>
  <si>
    <t>Solde à t = 0</t>
  </si>
  <si>
    <r>
      <rPr>
        <sz val="11"/>
        <color theme="1"/>
        <rFont val="Calibri"/>
        <family val="2"/>
        <scheme val="minor"/>
      </rPr>
      <t>Flux de trésorerie nets</t>
    </r>
  </si>
  <si>
    <r>
      <rPr>
        <sz val="11"/>
        <color theme="1"/>
        <rFont val="Calibri"/>
        <family val="2"/>
        <scheme val="minor"/>
      </rPr>
      <t>Actifs liquides et flux de trésorerie nets</t>
    </r>
  </si>
  <si>
    <r>
      <rPr>
        <b/>
        <sz val="11"/>
        <color theme="1"/>
        <rFont val="Calibri"/>
        <family val="2"/>
        <scheme val="minor"/>
      </rPr>
      <t>Actifs liquides non grevés</t>
    </r>
  </si>
  <si>
    <t xml:space="preserve">Intérêts sur placements </t>
  </si>
  <si>
    <t xml:space="preserve">Intérêts sur prêts </t>
  </si>
  <si>
    <t xml:space="preserve">Prêts venant à échéance </t>
  </si>
  <si>
    <t>Divers</t>
  </si>
  <si>
    <t xml:space="preserve">Divers </t>
  </si>
  <si>
    <r>
      <rPr>
        <b/>
        <sz val="11"/>
        <color theme="1"/>
        <rFont val="Calibri"/>
        <family val="2"/>
        <scheme val="minor"/>
      </rPr>
      <t>Flux de trésorerie nets et flux de trésorerie cumulatifs</t>
    </r>
  </si>
  <si>
    <t>Mois 4</t>
  </si>
  <si>
    <t>Mois 5</t>
  </si>
  <si>
    <t>Mois 6</t>
  </si>
  <si>
    <t>Mois 7</t>
  </si>
  <si>
    <t>Mois 8</t>
  </si>
  <si>
    <t>Mois 9</t>
  </si>
  <si>
    <t>Mois 10</t>
  </si>
  <si>
    <t>Mois 11</t>
  </si>
  <si>
    <r>
      <rPr>
        <sz val="11"/>
        <color theme="1"/>
        <rFont val="Calibri"/>
        <family val="2"/>
      </rPr>
      <t>&gt; 1 an</t>
    </r>
  </si>
  <si>
    <r>
      <rPr>
        <sz val="11"/>
        <color theme="1"/>
        <rFont val="Calibri"/>
        <family val="2"/>
      </rPr>
      <t>Commentaires</t>
    </r>
  </si>
  <si>
    <t>Pièces et billets de banque</t>
  </si>
  <si>
    <t>Actifs liquides cumulatifs</t>
  </si>
  <si>
    <r>
      <rPr>
        <sz val="11"/>
        <rFont val="Calibri"/>
        <family val="2"/>
        <scheme val="minor"/>
      </rPr>
      <t xml:space="preserve">     Sorties de trésorerie au cours de la période</t>
    </r>
  </si>
  <si>
    <r>
      <rPr>
        <b/>
        <sz val="11"/>
        <color theme="1"/>
        <rFont val="Calibri"/>
        <family val="2"/>
        <scheme val="minor"/>
      </rPr>
      <t>Taux de retrait</t>
    </r>
  </si>
  <si>
    <r>
      <rPr>
        <b/>
        <sz val="11"/>
        <color theme="1"/>
        <rFont val="Calibri"/>
        <family val="2"/>
        <scheme val="minor"/>
      </rPr>
      <t>Semaine</t>
    </r>
  </si>
  <si>
    <r>
      <rPr>
        <b/>
        <sz val="11"/>
        <color theme="1"/>
        <rFont val="Calibri"/>
        <family val="2"/>
        <scheme val="minor"/>
      </rPr>
      <t>Mois</t>
    </r>
  </si>
  <si>
    <t>Dépôts à vue avec intermédiaire</t>
  </si>
  <si>
    <t>Autres titres – à des fins d’information seulement</t>
  </si>
  <si>
    <r>
      <rPr>
        <b/>
        <sz val="11"/>
        <color theme="1"/>
        <rFont val="Calibri"/>
        <family val="2"/>
        <scheme val="minor"/>
      </rPr>
      <t>Instructions générales</t>
    </r>
  </si>
  <si>
    <r>
      <rPr>
        <b/>
        <sz val="11"/>
        <color theme="1"/>
        <rFont val="Calibri"/>
        <family val="2"/>
        <scheme val="minor"/>
      </rPr>
      <t xml:space="preserve">Description des cellules de saisie </t>
    </r>
  </si>
  <si>
    <t xml:space="preserve">Pièces et billets de banque actuellement détenus par l’institution et immédiatement disponibles pour honorer les obligations. </t>
  </si>
  <si>
    <t>Date
(aaaa-mm-jj)</t>
  </si>
  <si>
    <t>Titres admissibles</t>
  </si>
  <si>
    <t>Commissions et honoraires</t>
  </si>
  <si>
    <r>
      <rPr>
        <b/>
        <sz val="11"/>
        <color theme="1"/>
        <rFont val="Calibri"/>
        <family val="2"/>
        <scheme val="minor"/>
      </rPr>
      <t>Entrées de trésorerie</t>
    </r>
  </si>
  <si>
    <t>Déclarer, pour chaque période, les paiements d’intérêts sur dépôts, emprunts et autres sources de financement.</t>
  </si>
  <si>
    <t xml:space="preserve">Les autres titres détenus aux fins de gestion interne des liquidités doivent être déclarés dans la cellule G14. Ce montant est fourni à des fins d’information seulement et ne sera pas inclus dans le calcul des flux de trésorerie. </t>
  </si>
  <si>
    <t>Dépôts à terme venant à échéance – avec intermédiaire</t>
  </si>
  <si>
    <t>Dépôts à terme venant à échéance – tous les autres</t>
  </si>
  <si>
    <t>Nom de l’institution financière</t>
  </si>
  <si>
    <r>
      <rPr>
        <sz val="11"/>
        <rFont val="Calibri"/>
        <family val="2"/>
        <scheme val="minor"/>
      </rPr>
      <t>Titres admissibles</t>
    </r>
  </si>
  <si>
    <t>Autres titres – à des fins d’information seulement</t>
  </si>
  <si>
    <r>
      <rPr>
        <sz val="11"/>
        <rFont val="Calibri"/>
        <family val="2"/>
        <scheme val="minor"/>
      </rPr>
      <t>Dépôts à terme venant à échéance – avec intermédiaire</t>
    </r>
  </si>
  <si>
    <r>
      <rPr>
        <sz val="11"/>
        <rFont val="Calibri"/>
        <family val="2"/>
        <scheme val="minor"/>
      </rPr>
      <t>Dépôts à terme venant à échéance – tous les autres</t>
    </r>
  </si>
  <si>
    <r>
      <rPr>
        <sz val="11"/>
        <rFont val="Calibri"/>
        <family val="2"/>
        <scheme val="minor"/>
      </rPr>
      <t xml:space="preserve">     Sorties de trésorerie au cours de la période</t>
    </r>
  </si>
  <si>
    <r>
      <rPr>
        <sz val="11"/>
        <rFont val="Calibri"/>
        <family val="2"/>
        <scheme val="minor"/>
      </rPr>
      <t xml:space="preserve">     Sorties de trésorerie au cours de la période</t>
    </r>
  </si>
  <si>
    <r>
      <rPr>
        <sz val="11"/>
        <rFont val="Calibri"/>
        <family val="2"/>
        <scheme val="minor"/>
      </rPr>
      <t xml:space="preserve">     Sorties de trésorerie au cours de la période</t>
    </r>
  </si>
  <si>
    <r>
      <rPr>
        <b/>
        <sz val="11"/>
        <color theme="1"/>
        <rFont val="Calibri"/>
        <family val="2"/>
        <scheme val="minor"/>
      </rPr>
      <t>Actifs liquides non grevés</t>
    </r>
  </si>
  <si>
    <t>Pièces et billets de banque</t>
  </si>
  <si>
    <t>Commissions et honoraires</t>
  </si>
  <si>
    <t xml:space="preserve">Intérêts sur placements </t>
  </si>
  <si>
    <t xml:space="preserve">Intérêts sur prêts </t>
  </si>
  <si>
    <t xml:space="preserve">Prêts venant à échéance </t>
  </si>
  <si>
    <t>Divers</t>
  </si>
  <si>
    <r>
      <rPr>
        <b/>
        <sz val="11"/>
        <color theme="1"/>
        <rFont val="Calibri"/>
        <family val="2"/>
        <scheme val="minor"/>
      </rPr>
      <t>Sorties de trésorerie</t>
    </r>
  </si>
  <si>
    <t>Paie</t>
  </si>
  <si>
    <t>Dépôts à terme venant à échéance – avec intermédiaire</t>
  </si>
  <si>
    <t>Dépôts à terme venant à échéance – tous les autres</t>
  </si>
  <si>
    <t>Intérêts à payer</t>
  </si>
  <si>
    <t xml:space="preserve">Divers </t>
  </si>
  <si>
    <t>Flux de trésorerie nets</t>
  </si>
  <si>
    <t>Actifs liquides et flux de trésorerie nets</t>
  </si>
  <si>
    <r>
      <t>État de flux de trésorerie d’exploitation</t>
    </r>
    <r>
      <rPr>
        <sz val="11"/>
        <color theme="1"/>
        <rFont val="Calibri"/>
        <family val="2"/>
        <scheme val="minor"/>
      </rPr>
      <t xml:space="preserve">
</t>
    </r>
    <r>
      <rPr>
        <b/>
        <sz val="11"/>
        <color theme="1"/>
        <rFont val="Calibri"/>
        <family val="2"/>
        <scheme val="minor"/>
      </rPr>
      <t>(en milliers de dollars)</t>
    </r>
  </si>
  <si>
    <t>APD</t>
  </si>
  <si>
    <t>Dépôts à vue auprès d’autres institutions financières</t>
  </si>
  <si>
    <t>Dépôts à terme venant à échéance – clientèle de détail et petites entreprises, assurés</t>
  </si>
  <si>
    <t>Dépôts à terme venant à échéance – clientèle de détail et petites entreprises, non assurés</t>
  </si>
  <si>
    <t>Dépôts à vue – avec intermédiaire</t>
  </si>
  <si>
    <t>Dépôts à vue – tous les autres</t>
  </si>
  <si>
    <t>Dépôts à vue – clientèle de détail et petites entreprises, assurés</t>
  </si>
  <si>
    <t>Dépôts à vue – clientèle de détail et petites entreprises, non assurés</t>
  </si>
  <si>
    <t>Dépôts auprès d’autres institutions financières réglementées qui sont disponibles sur demande et qui ne sont pas grevés ou soumis à des restrictions de retrait (p. ex., délai de préavis ou dépôt détenu pour des raisons opérationnelles comme la compensation, l’accès aux systèmes de paiement).</t>
  </si>
  <si>
    <t>Les « dépôts de détail » sont les dépôts placés auprès des institutions par des personnes physiques. La clientèle de petites entreprises est constituée de comptes qui sont gérés comme des expositions sur la clientèle de détail et généralement considérés comme ayant, sur le plan du risque de liquidité, des caractéristiques similaires aux comptes de détail, et pour lesquels l’exposition agrégée totale est inférieure à 1,5 million de dollars canadiens par client. Cette catégorie se limite aux dépôts assurés par un régime d’assurance-dépôts (p. ex., celui de la SADC). Seul le solde impayé au moment de la déclaration doit être inscrit; les sorties de trésorerie périodiques sont calculées automatiquement en fonction des taux de retrait prescrits.</t>
  </si>
  <si>
    <t>Les « dépôts de détail » sont les dépôts placés auprès des institutions par des personnes physiques. La clientèle de petites entreprises est constituée de comptes qui sont gérés comme des expositions sur la clientèle de détail et généralement considérés comme ayant, sur le plan du risque de liquidité, des caractéristiques similaires aux comptes de détail, et pour lesquels l’exposition agrégée totale est inférieure à 1,5 million de dollars canadiens par client. Seul le solde impayé au moment de la déclaration doit être inscrit; les sorties de trésorerie périodiques sont calculées automatiquement en fonction des taux de retrait prescrits. Cette catégorie comprend les dépôts qui ne sont pas assurés par un régime d’assurance-dépôts (p. ex., montant supérieur à la limite de couverture, type de produit non couvert).</t>
  </si>
  <si>
    <t>Les dépôts avec intermédiaire proviennent d’un tiers, c’est-à-dire que le client en question ne dépose pas directement la somme auprès de l’institution. Les dépôts assurés et les dépôts non assurés en font tous deux partie. Seul le solde impayé au moment de la déclaration doit être inscrit; les sorties de trésorerie périodiques sont calculées automatiquement en fonction des taux de retrait prescrits.</t>
  </si>
  <si>
    <t>Déclarer le total de tous les prêts à terme venant à échéance au cours des 12 prochains mois dans « Solde à t = 0 ». Déclarer les prêts venant à échéance qui devraient être recouvrés à chaque période, c.-à-d. les prêts qui ne seront pas reconduits. Inscrire les hypothèses et autres informations pertinentes dans la colonne « Commentaires ». Les prêts ouverts ou sans échéance ne doivent pas être déclarés et les entrées de trésorerie ne doivent pas être enregistrées, mis à part les paiements minimums exigibles contractuellement.</t>
  </si>
  <si>
    <t xml:space="preserve">Inscrire le montant notionnel de chaque dépôt à terme venant à échéance, dans la période qui lui correspond, et le montant notionnel total impayé dans la colonne « Solde à t = 0 ». On suppose l’existence d’une sortie de trésorerie périodique pour chaque dépôt à terme venant à échéance. Le solde restant, soit le dépôt à terme venant à échéance moins la sortie de trésorerie périodique, sera présumé être renouvelé pour la même durée que le dépôt initial. Par exemple, dans le cas d’un dépôt à terme de 100 $, assuré, effectué par la clientèle de détail et dont l’échéance initiale et l’échéance à la date du calcul sont de deux mois, inscrire 100 $ à la ligne « Dépôts à terme venant à échéance – clientèle de détail et petites entreprises, assurés » (cellule Q24) au mois 2. La sortie de trésorerie périodique se trouve dans une cellule calculée en fonction du taux de sortie prescrit. Ensuite, au mois 4, inscrire 95 $ (100 $ moins la sortie de trésorerie périodique) à la ligne « Dépôts à terme venant à échéance – clientèle de détail et petites entreprises, assurés » (cellule U24) et ainsi de suite pour les mois 6, 8, 10 et 12. 
Les « dépôts de détail » sont les dépôts placés auprès des institutions par des personnes physiques. La clientèle de petites entreprises est constituée de comptes qui sont gérés comme des expositions sur la clientèle de détail et généralement considérés comme ayant, sur le plan du risque de liquidité, des caractéristiques similaires aux comptes de détail, et pour lesquels l’exposition agrégée totale est inférieure à 1,5 million de dollars canadiens par client. Cette catégorie se limite aux dépôts couverts par un régime d’assurance-dépôts (p. ex., celui de la SADC). </t>
  </si>
  <si>
    <t>Ne remplir que les cellules jaunes de la grille en se fondant sur ses flux de trésorerie projetés et sur les valeurs en compte à une date précise. Saisir toutes les données sous forme de chiffres positifs ou de zéros. 
Les actifs venant à échéance doivent refléter le comportement attendu de l’institution au cours de la période où ils arrivent à échéance. Par exemple, lorsqu’un prêt est censé être reconduit à l’échéance, il ne doit pas être comptabilisé comme une entrée de trésorerie. Toutes les hypothèses importantes doivent être consignées dans la colonne « Commentaires ».</t>
  </si>
  <si>
    <t>Remplir uniquement les cellules jaunes.</t>
  </si>
  <si>
    <t xml:space="preserve">Déclarer ici les autres titres détenus à des fins de gestion interne des liquidités et qui ne sont pas mentionnés précédemment. Ces titres sont déclarés à des fins de suivi et ne sont pas comptabilisés dans l'encours d’actifs liquides non grevés. </t>
  </si>
  <si>
    <t>Entrées de trésorerie</t>
  </si>
  <si>
    <t>Déclarer les commissions et les honoraires à percevoir, au cours de chaque période, provenant des activités de l’institution (les actifs sous gestion/administration, les services de garde, les services-conseil en placement, etc.). Les commissions et honoraires doivent être le fruit d’activités existantes ou qui représentent un engagement, et ne doivent donc pas provenir de nouvelles activités éventuelles.</t>
  </si>
  <si>
    <t>Déclarer les intérêts et dividendes provenant des placements productifs au cours de chaque période, y compris les placements qui ne sont pas considérés comme des actifs liquides non grevés.</t>
  </si>
  <si>
    <t>Déclarer les intérêts (et le remboursement périodique du principal dans le cas des prêts avec amortissement) provenant des prêts productifs au cours de chaque période.</t>
  </si>
  <si>
    <t>Inscrire les autres entrées de trésorerie d'exploitation exigibles contractuellement au cours de chaque période. Fournir une explication dans la colonne « Commentaires ». Avant de les inscrire dans la grille, les éléments extraordinaires et les éléments non récurrents doivent faire l’objet d’une discussion avec le chargé de surveillance de l’institution.</t>
  </si>
  <si>
    <t>Charges d’exploitation</t>
  </si>
  <si>
    <t xml:space="preserve">Inscrire les charges d'exploitation autres que celles liées à la paie, par exemple, les loyers et les dépenses de marketing. Ventiler sommairement les éléments inclus dans la colonne « Commentaires ». </t>
  </si>
  <si>
    <t>Déclarer les dépenses salariales prévues pour chaque période. Les primes et les mesures incitatives liées au rendement doivent être comptabilisées dans la période où elles sont versées.</t>
  </si>
  <si>
    <t xml:space="preserve">Inscrire le montant notionnel de chaque dépôt à terme venant à échéance, dans la période qui lui correspond, et le montant notionnel total impayé dans la colonne « Solde à t = 0 ». On suppose l’existence d’une sortie de trésorerie périodique pour chaque dépôt à terme venant à échéance. Le solde restant, soit le dépôt à terme venant à échéance moins la sortie de trésorerie périodique, sera présumé être renouvelé pour la même durée que le dépôt initial (voir l’exemple donné précédemment pour « Dépôts à terme venant à échéance – clientèle de détail et petites entreprises, assurés »). Les « dépôts de détail » sont les dépôts placés auprès des institutions par des personnes physiques. La clientèle de petites entreprises est constituée de comptes qui sont gérés comme des expositions sur la clientèle de détail et généralement considérés comme ayant, sur le plan du risque de liquidité, des caractéristiques similaires aux comptes de détail, et pour lesquels l’exposition agrégée totale est inférieure à 1,5 million de dollars canadiens par client. La sortie de trésorerie périodique se trouve dans une cellule contenant une formule. </t>
  </si>
  <si>
    <t xml:space="preserve">Inscrire le montant notionnel de chaque dépôt à terme venant à échéance, dans la période qui lui correspond, et le montant notionnel total impayé dans la colonne « Solde à t = 0 ». On suppose l’existence d’une sortie de trésorerie périodique pour chaque dépôt à terme venant à échéance. Le solde restant, soit le dépôt à terme venant à échéance moins la sortie de trésorerie périodique, sera présumé être renouvelé pour la même durée que le dépôt initial (voir l’exemple donné précédemment pour « Dépôts à terme venant à échéance – clientèle de détail et petites entreprises, assurés »). Les dépôts avec intermédiaire proviennent d’un tiers, c’est-à-dire que le client en question ne dépose pas directement la somme auprès de l’institution. Les dépôts assurés et les dépôts non assurés en font tous deux partie. La sortie de trésorerie périodique se trouve dans une cellule contenant une formule. </t>
  </si>
  <si>
    <t xml:space="preserve">Inscrire le montant notionnel de chaque dépôt à terme venant à échéance, dans la période qui lui correspond, et le montant notionnel total impayé dans la colonne « Solde à t = 0 ». On suppose l’existence d’une sortie de trésorerie périodique pour chaque dépôt à terme venant à échéance. Le solde restant, soit le dépôt à terme venant à échéance moins la sortie de trésorerie périodique, sera présumé être renouvelé pour la même durée que le dépôt initial (voir l’exemple donné précédemment pour « Dépôts à terme venant à échéance – clientèle de détail et petites entreprises, assurés »). Cette catégorie comprend tous les dépôts à terme non compris dans la catégorie ci-dessus. La sortie de trésorerie périodique se trouve dans une cellule contenant une formule. </t>
  </si>
  <si>
    <t>Cette catégorie comprend tous les dépôts à vue non compris dans la catégorie ci-dessus. Seul le solde impayé au moment de la déclaration doit être inscrit; les sorties de trésorerie périodiques sont calculées automatiquement en fonction des taux de retrait prescrits.</t>
  </si>
  <si>
    <t>Inscrire les autres sorties de trésorerie exigibles contractuellement au cours de chaque période. Fournir une explication dans la colonne « Commentaires ». Avant de les inscrire dans la grille, les éléments extraordinaires et les éléments non récurrents doivent faire l’objet d’une discussion avec le chargé de surveillance de l’institution.</t>
  </si>
  <si>
    <t>Flux de trésorerie nets et flux de trésorerie cumulatifs</t>
  </si>
  <si>
    <t xml:space="preserve">Les flux de trésorerie nets correspondent à la différence entre les entrées et les sorties de trésorerie de la période. Il s’agit d’un calcul automatisé et non d’une cellule de saisie. </t>
  </si>
  <si>
    <t xml:space="preserve">Les actifs liquides et les flux de trésorerie nets correspondent aux actifs liquides en début de période, ajustés en fonction de la différence entre les entrées et les sorties de trésorerie de la période. Il s’agit d’un calcul automatisé et non d’une cellule de saisie. </t>
  </si>
  <si>
    <r>
      <rPr>
        <sz val="11"/>
        <rFont val="Calibri"/>
        <family val="2"/>
        <scheme val="minor"/>
      </rPr>
      <t xml:space="preserve">Charges </t>
    </r>
    <r>
      <rPr>
        <sz val="11"/>
        <color theme="1"/>
        <rFont val="Calibri"/>
        <family val="2"/>
        <scheme val="minor"/>
      </rPr>
      <t>d’exploitation</t>
    </r>
  </si>
  <si>
    <r>
      <t>Les c</t>
    </r>
    <r>
      <rPr>
        <sz val="11"/>
        <rFont val="Calibri"/>
        <family val="2"/>
        <scheme val="minor"/>
      </rPr>
      <t>ellules blanches contiennent des formules automatisées</t>
    </r>
    <r>
      <rPr>
        <sz val="11"/>
        <color theme="1"/>
        <rFont val="Calibri"/>
        <family val="2"/>
        <scheme val="minor"/>
      </rPr>
      <t>.</t>
    </r>
  </si>
  <si>
    <r>
      <t xml:space="preserve">Il s’agit de titres négociables représentatifs de créances sur – ou garantis par – des entités souveraines, des banques centrales et des entités du secteur public, auxquels une pondération de 0 % est attribuée selon l’approche standard de Bâle II pour le risque de crédit, pourvu qu’ils ne soient pas émis par une institution financière ou par l’une de ses entités affiliées. Cela comprend les créances visant toutes les administrations provinciales ou territoriales et les mandataires des administrations fédéral, provinciales et territoriales dont les dettes constituent, en vertu de leurs lois habilitantes, des obligations directes de l'État. Les titres émis dans le cadre du programme des titres hypothécaires consentis en vertu de la </t>
    </r>
    <r>
      <rPr>
        <i/>
        <sz val="11"/>
        <rFont val="Calibri"/>
        <family val="2"/>
      </rPr>
      <t xml:space="preserve">Loi nationale sur l’habitation </t>
    </r>
    <r>
      <rPr>
        <sz val="11"/>
        <rFont val="Calibri"/>
        <family val="2"/>
        <scheme val="minor"/>
      </rPr>
      <t xml:space="preserve">peuvent être inclus dans les titres admissibles. Il est entendu que les titres admissibles dans le contexte de l’EFTE correspondent aux actifs liquides de haute qualité (HQLA) de niveau 1 dans les </t>
    </r>
    <r>
      <rPr>
        <i/>
        <sz val="11"/>
        <rFont val="Calibri"/>
        <family val="2"/>
      </rPr>
      <t>Normes de liquidité</t>
    </r>
    <r>
      <rPr>
        <sz val="11"/>
        <rFont val="Calibri"/>
        <family val="2"/>
        <scheme val="minor"/>
      </rPr>
      <t>.</t>
    </r>
  </si>
  <si>
    <r>
      <t xml:space="preserve">Protégé B 
</t>
    </r>
    <r>
      <rPr>
        <sz val="10"/>
        <rFont val="Arial"/>
        <family val="2"/>
      </rPr>
      <t>une fois rempli</t>
    </r>
  </si>
  <si>
    <t>État des flux de trésorerie d’exploitation</t>
  </si>
  <si>
    <t>Attestation d'assurance</t>
  </si>
  <si>
    <t>Identification</t>
  </si>
  <si>
    <t>Nom de l'institution financière :</t>
  </si>
  <si>
    <t>Code d'identification du BSIF :</t>
  </si>
  <si>
    <t>Date de fin de la période :</t>
  </si>
  <si>
    <t/>
  </si>
  <si>
    <t>Personne-ressource</t>
  </si>
  <si>
    <t xml:space="preserve">Nom : </t>
  </si>
  <si>
    <t>Titre :</t>
  </si>
  <si>
    <t xml:space="preserve">Téléphone : </t>
  </si>
  <si>
    <t xml:space="preserve">Courriel : </t>
  </si>
  <si>
    <t>Attestation de la haute direction</t>
  </si>
  <si>
    <r>
      <t xml:space="preserve">Je confirme, par la présente, avoir lu et compris le chapitre 5, </t>
    </r>
    <r>
      <rPr>
        <sz val="10"/>
        <rFont val="Calibri"/>
        <family val="2"/>
      </rPr>
      <t>«</t>
    </r>
    <r>
      <rPr>
        <sz val="10"/>
        <rFont val="Arial"/>
        <family val="2"/>
      </rPr>
      <t xml:space="preserve"> État des flux de trésorerie d'exploitation </t>
    </r>
    <r>
      <rPr>
        <sz val="10"/>
        <rFont val="Calibri"/>
        <family val="2"/>
      </rPr>
      <t>»</t>
    </r>
    <r>
      <rPr>
        <sz val="10"/>
        <rFont val="Arial"/>
        <family val="2"/>
      </rPr>
      <t xml:space="preserve"> (EFTE), de la ligne directrice </t>
    </r>
    <r>
      <rPr>
        <i/>
        <sz val="10"/>
        <rFont val="Arial"/>
        <family val="2"/>
      </rPr>
      <t>Normes de liquidité</t>
    </r>
    <r>
      <rPr>
        <sz val="10"/>
        <rFont val="Arial"/>
        <family val="2"/>
      </rPr>
      <t xml:space="preserve"> et les instructions connexes publiées par le Bureau du surintendant des institutions financières. Je déclare, par ailleurs, que le présent rapport :
</t>
    </r>
    <r>
      <rPr>
        <i/>
        <sz val="9"/>
        <rFont val="Arial"/>
        <family val="2"/>
      </rPr>
      <t>(Veuillez inscrire un « X » dans la case appropriée.)</t>
    </r>
  </si>
  <si>
    <r>
      <t xml:space="preserve">i) est exact et complet, et a été préparé conformément au chapitre 5, EFTE, de la ligne directrice </t>
    </r>
    <r>
      <rPr>
        <i/>
        <sz val="10"/>
        <rFont val="Arial"/>
        <family val="2"/>
      </rPr>
      <t>Normes de liquidité</t>
    </r>
    <r>
      <rPr>
        <sz val="10"/>
        <rFont val="Arial"/>
        <family val="2"/>
      </rPr>
      <t xml:space="preserve"> et aux instructions connexes.</t>
    </r>
  </si>
  <si>
    <r>
      <t xml:space="preserve">ii) n'est pas exact ou complet, ou n'a pas été préparé conformément au chapitre 5, EFTE, de la ligne directrice </t>
    </r>
    <r>
      <rPr>
        <i/>
        <sz val="10"/>
        <rFont val="Arial"/>
        <family val="2"/>
      </rPr>
      <t xml:space="preserve">Normes de liquidité </t>
    </r>
    <r>
      <rPr>
        <sz val="10"/>
        <rFont val="Arial"/>
        <family val="2"/>
      </rPr>
      <t>et aux instructions connexes.</t>
    </r>
  </si>
  <si>
    <t>Explications si vous choisissez ii) :</t>
  </si>
  <si>
    <t>Nom (en lettres moulées)</t>
  </si>
  <si>
    <t>Signature</t>
  </si>
  <si>
    <r>
      <t>Opinion de l'auditeur interne</t>
    </r>
    <r>
      <rPr>
        <sz val="8"/>
        <rFont val="Arial"/>
        <family val="2"/>
      </rPr>
      <t xml:space="preserve"> </t>
    </r>
    <r>
      <rPr>
        <b/>
        <sz val="7"/>
        <rFont val="Arial"/>
        <family val="2"/>
      </rPr>
      <t>(à signer au moins une fois tous les trois ans)</t>
    </r>
  </si>
  <si>
    <r>
      <t xml:space="preserve">J'ai examiné l'efficacité des processus et des contrôles internes en place à l'égard de l'état des flux de trésorerie d'exploitation, y compris les systèmes et les modèles connexes. À mon avis, les processus et les contrôles internes en date du ___________ :
</t>
    </r>
    <r>
      <rPr>
        <i/>
        <sz val="9"/>
        <rFont val="Arial"/>
        <family val="2"/>
      </rPr>
      <t>(Veuillez inscrire un « X » dans la case appropriée.)</t>
    </r>
  </si>
  <si>
    <t>i) fonctionnent comme prévu et permettent de garantir l'exhaustivité et l'exactitude du rapport.</t>
  </si>
  <si>
    <t>ii) ne fonctionnent pas comme prévu ou ne permettent pas de garantir l'exhaustivité et l'exactitude du rapport.</t>
  </si>
  <si>
    <t xml:space="preserve">Le présent formulaire sert de rapport afférent à l'état des flux de trésorerie d'exploitation pour toutes les institutions de dépôts fédérales de catégorie III.  </t>
  </si>
  <si>
    <r>
      <t xml:space="preserve">Pour plus de précisions, rendez-vous sur www.osfi-bsif.gc.ca ou consultez la ligne directrice </t>
    </r>
    <r>
      <rPr>
        <i/>
        <sz val="10"/>
        <rFont val="Arial"/>
        <family val="2"/>
      </rPr>
      <t>Normes de liquidité</t>
    </r>
    <r>
      <rPr>
        <sz val="10"/>
        <rFont val="Arial"/>
        <family val="2"/>
      </rPr>
      <t xml:space="preserve"> et les recueils d'instructions et instructions générales de déclaration connexes.</t>
    </r>
  </si>
  <si>
    <t>Veuillez transmettre le relevé dûment rempli au BSIF sur le site protégé du Système de déclaration réglementaire.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</si>
</sst>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_-;\-* #,##0_-;_-* &quot;-&quot;??_-;_-@_-"/>
  </numFmts>
  <fonts count="22" x14ac:knownFonts="1">
    <font>
      <sz val="11"/>
      <color theme="1"/>
      <name val="Calibri"/>
      <family val="2"/>
      <scheme val="minor"/>
    </font>
    <font>
      <b/>
      <sz val="11"/>
      <color theme="1"/>
      <name val="Calibri"/>
      <family val="2"/>
      <scheme val="minor"/>
    </font>
    <font>
      <sz val="11"/>
      <color theme="1"/>
      <name val="Calibri"/>
      <family val="2"/>
    </font>
    <font>
      <sz val="6"/>
      <color theme="1"/>
      <name val="Calibri"/>
      <family val="2"/>
      <scheme val="minor"/>
    </font>
    <font>
      <sz val="11"/>
      <color theme="1"/>
      <name val="Calibri"/>
      <family val="2"/>
      <scheme val="minor"/>
    </font>
    <font>
      <sz val="10"/>
      <color theme="1"/>
      <name val="Calibri"/>
      <family val="2"/>
      <scheme val="minor"/>
    </font>
    <font>
      <b/>
      <sz val="22"/>
      <color theme="1"/>
      <name val="Calibri"/>
      <family val="2"/>
      <scheme val="minor"/>
    </font>
    <font>
      <sz val="11"/>
      <name val="Calibri"/>
      <family val="2"/>
      <scheme val="minor"/>
    </font>
    <font>
      <sz val="10"/>
      <name val="Calibri"/>
      <family val="2"/>
      <scheme val="minor"/>
    </font>
    <font>
      <i/>
      <sz val="11"/>
      <name val="Calibri"/>
      <family val="2"/>
    </font>
    <font>
      <b/>
      <sz val="11"/>
      <name val="Calibri"/>
      <family val="2"/>
      <scheme val="minor"/>
    </font>
    <font>
      <sz val="10"/>
      <name val="Helv"/>
    </font>
    <font>
      <sz val="10"/>
      <name val="Arial"/>
      <family val="2"/>
    </font>
    <font>
      <b/>
      <sz val="12"/>
      <name val="Arial"/>
      <family val="2"/>
    </font>
    <font>
      <b/>
      <sz val="10"/>
      <name val="Arial"/>
      <family val="2"/>
    </font>
    <font>
      <b/>
      <sz val="18"/>
      <name val="Arial"/>
      <family val="2"/>
    </font>
    <font>
      <sz val="12"/>
      <name val="Arial"/>
      <family val="2"/>
    </font>
    <font>
      <sz val="10"/>
      <name val="Calibri"/>
      <family val="2"/>
    </font>
    <font>
      <i/>
      <sz val="10"/>
      <name val="Arial"/>
      <family val="2"/>
    </font>
    <font>
      <i/>
      <sz val="9"/>
      <name val="Arial"/>
      <family val="2"/>
    </font>
    <font>
      <sz val="8"/>
      <name val="Arial"/>
      <family val="2"/>
    </font>
    <font>
      <b/>
      <sz val="7"/>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0.34998626667073579"/>
        <bgColor indexed="64"/>
      </patternFill>
    </fill>
    <fill>
      <patternFill patternType="gray0625">
        <bgColor theme="7" tint="0.39997558519241921"/>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diagonal/>
    </border>
  </borders>
  <cellStyleXfs count="4">
    <xf numFmtId="0" fontId="0" fillId="0" borderId="0"/>
    <xf numFmtId="9" fontId="4" fillId="0" borderId="0" applyFont="0" applyFill="0" applyBorder="0" applyAlignment="0" applyProtection="0"/>
    <xf numFmtId="43" fontId="4" fillId="0" borderId="0" applyFont="0" applyFill="0" applyBorder="0" applyAlignment="0" applyProtection="0"/>
    <xf numFmtId="0" fontId="11" fillId="0" borderId="0"/>
  </cellStyleXfs>
  <cellXfs count="159">
    <xf numFmtId="0" fontId="0" fillId="0" borderId="0" xfId="0"/>
    <xf numFmtId="0" fontId="0" fillId="0" borderId="3" xfId="0" applyBorder="1" applyAlignment="1">
      <alignment vertical="top"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3" borderId="0" xfId="0" applyFill="1"/>
    <xf numFmtId="0" fontId="0" fillId="0" borderId="1" xfId="0" applyBorder="1" applyAlignment="1">
      <alignment horizontal="center" vertical="center" wrapText="1"/>
    </xf>
    <xf numFmtId="0" fontId="2" fillId="0" borderId="7" xfId="0" applyFont="1" applyFill="1" applyBorder="1" applyAlignment="1">
      <alignment horizontal="center" vertical="center"/>
    </xf>
    <xf numFmtId="0" fontId="3" fillId="0" borderId="8" xfId="0" applyFont="1" applyBorder="1" applyAlignment="1">
      <alignment horizontal="center"/>
    </xf>
    <xf numFmtId="0" fontId="3" fillId="0" borderId="1" xfId="0" applyFont="1" applyBorder="1" applyAlignment="1">
      <alignment horizontal="center"/>
    </xf>
    <xf numFmtId="0" fontId="0" fillId="2" borderId="5" xfId="0" applyFill="1" applyBorder="1"/>
    <xf numFmtId="0" fontId="0" fillId="2" borderId="6" xfId="0" applyFill="1" applyBorder="1"/>
    <xf numFmtId="0" fontId="3" fillId="3" borderId="1" xfId="0" applyFont="1" applyFill="1" applyBorder="1" applyAlignment="1">
      <alignment horizontal="center"/>
    </xf>
    <xf numFmtId="0" fontId="0" fillId="0" borderId="1" xfId="0" applyBorder="1" applyAlignment="1">
      <alignment horizontal="left" wrapText="1"/>
    </xf>
    <xf numFmtId="0" fontId="0" fillId="2" borderId="5" xfId="0" applyFill="1" applyBorder="1" applyAlignment="1">
      <alignment horizontal="center"/>
    </xf>
    <xf numFmtId="0" fontId="0" fillId="0" borderId="0" xfId="0" applyFill="1"/>
    <xf numFmtId="0" fontId="0" fillId="0" borderId="4" xfId="0" applyBorder="1"/>
    <xf numFmtId="0" fontId="0" fillId="0" borderId="5" xfId="0" applyBorder="1"/>
    <xf numFmtId="0" fontId="0" fillId="0" borderId="6" xfId="0" applyBorder="1"/>
    <xf numFmtId="0" fontId="0" fillId="0" borderId="9" xfId="0" applyBorder="1"/>
    <xf numFmtId="0" fontId="0" fillId="0" borderId="10" xfId="0" applyBorder="1"/>
    <xf numFmtId="0" fontId="0" fillId="0" borderId="8" xfId="0"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 xfId="0" applyFont="1" applyFill="1" applyBorder="1" applyAlignment="1">
      <alignment horizontal="center"/>
    </xf>
    <xf numFmtId="0" fontId="0" fillId="2" borderId="10" xfId="0" applyFill="1" applyBorder="1" applyAlignment="1">
      <alignment horizontal="center"/>
    </xf>
    <xf numFmtId="0" fontId="0" fillId="2" borderId="14" xfId="0" applyFill="1" applyBorder="1" applyAlignment="1">
      <alignment horizontal="center"/>
    </xf>
    <xf numFmtId="0" fontId="3" fillId="2" borderId="9" xfId="0" applyFont="1" applyFill="1" applyBorder="1" applyAlignment="1">
      <alignment horizontal="center"/>
    </xf>
    <xf numFmtId="0" fontId="0" fillId="2" borderId="10" xfId="0" applyFill="1" applyBorder="1"/>
    <xf numFmtId="0" fontId="3" fillId="2" borderId="10" xfId="0" applyFont="1" applyFill="1" applyBorder="1" applyAlignment="1">
      <alignment horizontal="center"/>
    </xf>
    <xf numFmtId="0" fontId="0" fillId="2" borderId="0" xfId="0" applyFill="1" applyBorder="1"/>
    <xf numFmtId="0" fontId="0" fillId="2" borderId="14" xfId="0" applyFill="1" applyBorder="1"/>
    <xf numFmtId="0" fontId="3" fillId="2" borderId="11" xfId="0" applyFont="1" applyFill="1" applyBorder="1" applyAlignment="1">
      <alignment horizontal="center"/>
    </xf>
    <xf numFmtId="0" fontId="3" fillId="2" borderId="0"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12" xfId="0" applyFill="1" applyBorder="1" applyAlignment="1">
      <alignment horizontal="center"/>
    </xf>
    <xf numFmtId="0" fontId="0" fillId="2" borderId="15" xfId="0" applyFill="1" applyBorder="1" applyAlignment="1">
      <alignment horizontal="center"/>
    </xf>
    <xf numFmtId="0" fontId="3" fillId="2" borderId="1" xfId="0" applyFont="1" applyFill="1" applyBorder="1" applyAlignment="1">
      <alignment horizontal="center"/>
    </xf>
    <xf numFmtId="0" fontId="3" fillId="2" borderId="6" xfId="0" applyFont="1" applyFill="1" applyBorder="1" applyAlignment="1">
      <alignment horizontal="center"/>
    </xf>
    <xf numFmtId="0" fontId="0" fillId="2" borderId="1" xfId="0" applyFill="1" applyBorder="1"/>
    <xf numFmtId="0" fontId="0" fillId="2" borderId="2" xfId="0" applyFill="1" applyBorder="1" applyAlignment="1">
      <alignment horizontal="left"/>
    </xf>
    <xf numFmtId="0" fontId="0" fillId="2" borderId="1" xfId="0" applyFill="1" applyBorder="1" applyAlignment="1">
      <alignment horizontal="right"/>
    </xf>
    <xf numFmtId="0" fontId="0" fillId="2" borderId="1" xfId="0" applyFill="1" applyBorder="1" applyAlignment="1">
      <alignment horizontal="left"/>
    </xf>
    <xf numFmtId="0" fontId="0" fillId="2" borderId="15" xfId="0" applyFill="1" applyBorder="1" applyAlignment="1">
      <alignment horizontal="left"/>
    </xf>
    <xf numFmtId="0" fontId="3" fillId="2" borderId="8" xfId="0" applyFont="1" applyFill="1" applyBorder="1" applyAlignment="1">
      <alignment horizontal="center"/>
    </xf>
    <xf numFmtId="1" fontId="0" fillId="3" borderId="2" xfId="0" applyNumberFormat="1" applyFill="1" applyBorder="1"/>
    <xf numFmtId="0" fontId="0" fillId="3" borderId="1" xfId="0" applyFill="1" applyBorder="1"/>
    <xf numFmtId="0" fontId="0" fillId="3" borderId="0" xfId="0" applyFill="1" applyBorder="1" applyAlignment="1">
      <alignment horizontal="left"/>
    </xf>
    <xf numFmtId="0" fontId="3" fillId="2" borderId="8" xfId="0" applyFont="1" applyFill="1" applyBorder="1" applyAlignment="1">
      <alignment horizontal="center"/>
    </xf>
    <xf numFmtId="0" fontId="0" fillId="4" borderId="1" xfId="0" applyFill="1" applyBorder="1" applyAlignment="1">
      <alignment horizontal="right"/>
    </xf>
    <xf numFmtId="0" fontId="0" fillId="6" borderId="1" xfId="0" applyFill="1" applyBorder="1" applyAlignment="1">
      <alignment horizontal="right"/>
    </xf>
    <xf numFmtId="1" fontId="0" fillId="3" borderId="2" xfId="0" applyNumberFormat="1" applyFill="1" applyBorder="1" applyAlignment="1">
      <alignment horizontal="right"/>
    </xf>
    <xf numFmtId="165" fontId="0" fillId="4" borderId="9" xfId="2" applyNumberFormat="1" applyFont="1" applyFill="1" applyBorder="1" applyAlignment="1">
      <alignment horizontal="right"/>
    </xf>
    <xf numFmtId="165" fontId="0" fillId="6" borderId="9" xfId="2" applyNumberFormat="1" applyFont="1" applyFill="1" applyBorder="1" applyAlignment="1">
      <alignment horizontal="right"/>
    </xf>
    <xf numFmtId="165" fontId="0" fillId="4" borderId="1" xfId="2" applyNumberFormat="1" applyFont="1" applyFill="1" applyBorder="1"/>
    <xf numFmtId="165" fontId="0" fillId="4" borderId="6" xfId="2" applyNumberFormat="1" applyFont="1" applyFill="1" applyBorder="1" applyAlignment="1">
      <alignment horizontal="left"/>
    </xf>
    <xf numFmtId="165" fontId="0" fillId="4" borderId="1" xfId="2" applyNumberFormat="1" applyFont="1" applyFill="1" applyBorder="1" applyAlignment="1">
      <alignment horizontal="right"/>
    </xf>
    <xf numFmtId="165" fontId="0" fillId="4" borderId="2" xfId="2" applyNumberFormat="1" applyFont="1" applyFill="1" applyBorder="1" applyAlignment="1">
      <alignment horizontal="right"/>
    </xf>
    <xf numFmtId="165" fontId="0" fillId="0" borderId="1" xfId="2" applyNumberFormat="1" applyFont="1" applyFill="1" applyBorder="1"/>
    <xf numFmtId="165" fontId="0" fillId="0" borderId="1" xfId="2" applyNumberFormat="1" applyFont="1" applyFill="1" applyBorder="1" applyAlignment="1">
      <alignment horizontal="right"/>
    </xf>
    <xf numFmtId="165" fontId="0" fillId="0" borderId="1" xfId="2" applyNumberFormat="1" applyFont="1" applyBorder="1"/>
    <xf numFmtId="49" fontId="0" fillId="4" borderId="6" xfId="0" applyNumberFormat="1" applyFill="1" applyBorder="1" applyAlignment="1">
      <alignment horizontal="left"/>
    </xf>
    <xf numFmtId="49" fontId="0" fillId="4" borderId="6" xfId="0" applyNumberFormat="1" applyFill="1" applyBorder="1" applyAlignment="1">
      <alignment horizontal="left" wrapText="1"/>
    </xf>
    <xf numFmtId="49" fontId="0" fillId="4" borderId="1" xfId="0" applyNumberFormat="1" applyFill="1" applyBorder="1" applyAlignment="1">
      <alignment horizontal="left"/>
    </xf>
    <xf numFmtId="0" fontId="7" fillId="0" borderId="1" xfId="0" applyFont="1" applyFill="1" applyBorder="1"/>
    <xf numFmtId="0" fontId="7" fillId="0" borderId="1" xfId="0" applyFont="1" applyFill="1" applyBorder="1" applyAlignment="1">
      <alignment vertical="top" wrapText="1"/>
    </xf>
    <xf numFmtId="0" fontId="7" fillId="0" borderId="1" xfId="0" applyFont="1" applyFill="1" applyBorder="1" applyAlignment="1">
      <alignment vertical="top"/>
    </xf>
    <xf numFmtId="0" fontId="7" fillId="3" borderId="0" xfId="0" applyFont="1" applyFill="1"/>
    <xf numFmtId="0" fontId="7" fillId="0" borderId="1" xfId="0" applyFont="1" applyFill="1" applyBorder="1" applyAlignment="1">
      <alignment horizontal="left" vertical="top"/>
    </xf>
    <xf numFmtId="10" fontId="5" fillId="0" borderId="1" xfId="1" applyNumberFormat="1" applyFont="1" applyFill="1" applyBorder="1" applyAlignment="1">
      <alignment horizontal="righ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left"/>
    </xf>
    <xf numFmtId="0" fontId="0" fillId="4" borderId="1" xfId="0" applyFill="1" applyBorder="1" applyAlignment="1">
      <alignment horizontal="center" vertical="center" wrapText="1"/>
    </xf>
    <xf numFmtId="0" fontId="3" fillId="2" borderId="9" xfId="0" applyFont="1" applyFill="1" applyBorder="1" applyAlignment="1">
      <alignment horizontal="center"/>
    </xf>
    <xf numFmtId="0" fontId="3" fillId="2" borderId="8"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5" xfId="0" applyFont="1" applyFill="1" applyBorder="1" applyAlignment="1">
      <alignment horizontal="center"/>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2" borderId="0"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164" fontId="0" fillId="4" borderId="4" xfId="0" applyNumberFormat="1" applyFill="1" applyBorder="1" applyAlignment="1">
      <alignment horizontal="center" vertical="center" wrapText="1"/>
    </xf>
    <xf numFmtId="164" fontId="0" fillId="4" borderId="6" xfId="0" applyNumberFormat="1" applyFill="1" applyBorder="1" applyAlignment="1">
      <alignment horizontal="center" vertical="center" wrapText="1"/>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6" fillId="3" borderId="0"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0" borderId="4" xfId="0" applyFont="1" applyBorder="1" applyAlignment="1">
      <alignment horizontal="left"/>
    </xf>
    <xf numFmtId="0" fontId="0" fillId="0" borderId="5" xfId="0" applyFont="1" applyBorder="1" applyAlignment="1">
      <alignment horizontal="left"/>
    </xf>
    <xf numFmtId="0" fontId="0" fillId="0" borderId="6" xfId="0" applyFont="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14" xfId="0" applyFont="1" applyFill="1" applyBorder="1" applyAlignment="1">
      <alignment horizontal="left"/>
    </xf>
    <xf numFmtId="0" fontId="1" fillId="2" borderId="6" xfId="0" applyFont="1" applyFill="1" applyBorder="1" applyAlignment="1">
      <alignment horizontal="left"/>
    </xf>
    <xf numFmtId="0" fontId="0" fillId="0" borderId="4"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10" fontId="8" fillId="0" borderId="4" xfId="1" applyNumberFormat="1" applyFont="1" applyFill="1" applyBorder="1" applyAlignment="1">
      <alignment horizontal="center"/>
    </xf>
    <xf numFmtId="10" fontId="8" fillId="0" borderId="6" xfId="1" applyNumberFormat="1" applyFont="1" applyFill="1" applyBorder="1" applyAlignment="1">
      <alignment horizontal="center"/>
    </xf>
    <xf numFmtId="0" fontId="7" fillId="0" borderId="1" xfId="0" applyFont="1" applyFill="1" applyBorder="1" applyAlignment="1">
      <alignment horizontal="left"/>
    </xf>
    <xf numFmtId="0" fontId="10" fillId="2" borderId="1" xfId="0" applyFont="1" applyFill="1" applyBorder="1" applyAlignment="1">
      <alignment horizontal="left"/>
    </xf>
    <xf numFmtId="0" fontId="7" fillId="0" borderId="1" xfId="0" applyFont="1" applyFill="1" applyBorder="1" applyAlignment="1">
      <alignment horizontal="left" wrapText="1"/>
    </xf>
    <xf numFmtId="0" fontId="7" fillId="0" borderId="1" xfId="0" applyFont="1" applyFill="1" applyBorder="1" applyAlignment="1">
      <alignment horizontal="left" vertical="top" wrapText="1"/>
    </xf>
    <xf numFmtId="0" fontId="1" fillId="5" borderId="1" xfId="0" applyFont="1" applyFill="1" applyBorder="1" applyAlignment="1">
      <alignment horizontal="left"/>
    </xf>
    <xf numFmtId="0" fontId="0" fillId="0" borderId="1" xfId="0"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12" fillId="0" borderId="0" xfId="3" applyFont="1"/>
    <xf numFmtId="0" fontId="13" fillId="0" borderId="0" xfId="3" applyFont="1"/>
    <xf numFmtId="0" fontId="14" fillId="0" borderId="0" xfId="3" applyFont="1" applyAlignment="1">
      <alignment horizontal="right" vertical="center" wrapText="1"/>
    </xf>
    <xf numFmtId="0" fontId="15" fillId="0" borderId="0" xfId="3" applyFont="1" applyAlignment="1">
      <alignment horizontal="center" wrapText="1"/>
    </xf>
    <xf numFmtId="0" fontId="15" fillId="0" borderId="0" xfId="3" applyFont="1" applyAlignment="1">
      <alignment horizontal="center"/>
    </xf>
    <xf numFmtId="0" fontId="12" fillId="0" borderId="0" xfId="3" applyFont="1" applyAlignment="1">
      <alignment horizontal="left"/>
    </xf>
    <xf numFmtId="0" fontId="12" fillId="0" borderId="14" xfId="3" applyFont="1" applyBorder="1" applyAlignment="1">
      <alignment horizontal="center"/>
    </xf>
    <xf numFmtId="0" fontId="16" fillId="0" borderId="0" xfId="3" applyFont="1"/>
    <xf numFmtId="0" fontId="13" fillId="0" borderId="0" xfId="3" quotePrefix="1" applyFont="1" applyAlignment="1">
      <alignment horizontal="left"/>
    </xf>
    <xf numFmtId="0" fontId="12" fillId="0" borderId="14" xfId="3" applyFont="1" applyBorder="1" applyAlignment="1">
      <alignment horizontal="center"/>
    </xf>
    <xf numFmtId="0" fontId="7" fillId="0" borderId="0" xfId="0" applyFont="1"/>
    <xf numFmtId="0" fontId="13" fillId="0" borderId="0" xfId="3" applyFont="1" applyAlignment="1">
      <alignment horizontal="left"/>
    </xf>
    <xf numFmtId="0" fontId="12" fillId="0" borderId="0" xfId="0" applyFont="1" applyAlignment="1">
      <alignment wrapText="1"/>
    </xf>
    <xf numFmtId="0" fontId="12" fillId="0" borderId="0" xfId="0" applyFont="1" applyAlignment="1">
      <alignment horizontal="left" vertical="top" wrapText="1"/>
    </xf>
    <xf numFmtId="0" fontId="12" fillId="0" borderId="0" xfId="0" applyFont="1" applyAlignment="1">
      <alignment horizontal="left" wrapText="1"/>
    </xf>
    <xf numFmtId="0" fontId="12" fillId="0" borderId="1" xfId="0" applyFont="1" applyBorder="1" applyAlignment="1">
      <alignment horizontal="left" wrapText="1"/>
    </xf>
    <xf numFmtId="0" fontId="12" fillId="0" borderId="0" xfId="0" applyFont="1" applyAlignment="1">
      <alignment horizontal="left" vertical="top" wrapText="1"/>
    </xf>
    <xf numFmtId="0" fontId="18" fillId="0" borderId="0" xfId="0" applyFont="1" applyAlignment="1">
      <alignment horizontal="left" vertical="top"/>
    </xf>
    <xf numFmtId="0" fontId="12" fillId="0" borderId="14" xfId="0" applyFont="1" applyBorder="1" applyAlignment="1">
      <alignment horizontal="left" vertical="top" wrapText="1"/>
    </xf>
    <xf numFmtId="0" fontId="20" fillId="0" borderId="16" xfId="3" applyFont="1" applyBorder="1" applyAlignment="1">
      <alignment horizontal="center"/>
    </xf>
    <xf numFmtId="0" fontId="20" fillId="0" borderId="0" xfId="3" applyFont="1" applyAlignment="1">
      <alignment horizontal="center"/>
    </xf>
    <xf numFmtId="0" fontId="14" fillId="0" borderId="0" xfId="3" applyFont="1"/>
    <xf numFmtId="0" fontId="20" fillId="0" borderId="0" xfId="3" applyFont="1"/>
    <xf numFmtId="0" fontId="20" fillId="0" borderId="0" xfId="3" applyFont="1" applyAlignment="1">
      <alignment horizontal="center"/>
    </xf>
    <xf numFmtId="0" fontId="13" fillId="0" borderId="0" xfId="0" applyFont="1" applyAlignment="1">
      <alignment horizontal="left"/>
    </xf>
    <xf numFmtId="0" fontId="12" fillId="0" borderId="0" xfId="3" applyFont="1" applyAlignment="1">
      <alignment horizontal="left" vertical="top" wrapText="1"/>
    </xf>
    <xf numFmtId="0" fontId="12" fillId="0" borderId="0" xfId="3" applyFont="1" applyAlignment="1">
      <alignment horizontal="left" wrapText="1"/>
    </xf>
    <xf numFmtId="0" fontId="12" fillId="0" borderId="9" xfId="3" applyFont="1" applyBorder="1" applyAlignment="1">
      <alignment horizontal="left" wrapText="1"/>
    </xf>
    <xf numFmtId="0" fontId="12" fillId="0" borderId="10" xfId="3" applyFont="1" applyBorder="1" applyAlignment="1">
      <alignment horizontal="left" wrapText="1"/>
    </xf>
    <xf numFmtId="0" fontId="12" fillId="0" borderId="8" xfId="3" applyFont="1" applyBorder="1" applyAlignment="1">
      <alignment horizontal="left" wrapText="1"/>
    </xf>
    <xf numFmtId="0" fontId="12" fillId="0" borderId="11" xfId="3" applyFont="1" applyBorder="1" applyAlignment="1">
      <alignment horizontal="left" wrapText="1"/>
    </xf>
    <xf numFmtId="0" fontId="12" fillId="0" borderId="0" xfId="3" applyFont="1" applyAlignment="1">
      <alignment horizontal="left" wrapText="1"/>
    </xf>
    <xf numFmtId="0" fontId="12" fillId="0" borderId="12" xfId="3" applyFont="1" applyBorder="1" applyAlignment="1">
      <alignment horizontal="left" wrapText="1"/>
    </xf>
    <xf numFmtId="0" fontId="12" fillId="0" borderId="13" xfId="3" applyFont="1" applyBorder="1" applyAlignment="1">
      <alignment horizontal="left" wrapText="1"/>
    </xf>
    <xf numFmtId="0" fontId="12" fillId="0" borderId="14" xfId="3" applyFont="1" applyBorder="1" applyAlignment="1">
      <alignment horizontal="left" wrapText="1"/>
    </xf>
    <xf numFmtId="0" fontId="12" fillId="0" borderId="15" xfId="3" applyFont="1" applyBorder="1" applyAlignment="1">
      <alignment horizontal="left" wrapText="1"/>
    </xf>
    <xf numFmtId="0" fontId="20" fillId="0" borderId="0" xfId="3" quotePrefix="1" applyFont="1" applyAlignment="1">
      <alignment horizontal="left"/>
    </xf>
    <xf numFmtId="0" fontId="12" fillId="0" borderId="0" xfId="3" applyFont="1" applyAlignment="1">
      <alignment horizontal="left"/>
    </xf>
    <xf numFmtId="0" fontId="20" fillId="0" borderId="0" xfId="3" applyFont="1" applyAlignment="1">
      <alignment horizontal="right"/>
    </xf>
  </cellXfs>
  <cellStyles count="4">
    <cellStyle name="Comma" xfId="2" builtinId="3"/>
    <cellStyle name="Normal" xfId="0" builtinId="0"/>
    <cellStyle name="Normal_CCOVER" xfId="3" xr:uid="{8D4DCFAF-710C-41D4-894D-D7FC65A7DE48}"/>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theme" Target="theme/theme1.xml"/><Relationship Id="rId27" Type="http://schemas.openxmlformats.org/officeDocument/2006/relationships/customXml" Target="../customXml/item2.xml"/><Relationship Id="rId30"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829733</xdr:colOff>
      <xdr:row>1</xdr:row>
      <xdr:rowOff>50800</xdr:rowOff>
    </xdr:to>
    <xdr:pic>
      <xdr:nvPicPr>
        <xdr:cNvPr id="2" name="Picture 9">
          <a:extLst>
            <a:ext uri="{FF2B5EF4-FFF2-40B4-BE49-F238E27FC236}">
              <a16:creationId xmlns:a16="http://schemas.microsoft.com/office/drawing/2014/main" id="{720B330C-5440-4B92-A8CB-E6CDB0B2A7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3496" b="-846"/>
        <a:stretch/>
      </xdr:blipFill>
      <xdr:spPr>
        <a:xfrm>
          <a:off x="0" y="0"/>
          <a:ext cx="4220633" cy="34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1</xdr:row>
      <xdr:rowOff>9525</xdr:rowOff>
    </xdr:from>
    <xdr:to>
      <xdr:col>1</xdr:col>
      <xdr:colOff>467591</xdr:colOff>
      <xdr:row>5</xdr:row>
      <xdr:rowOff>166914</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030" t="80040" r="87660" b="3239"/>
        <a:stretch>
          <a:fillRect/>
        </a:stretch>
      </xdr:blipFill>
      <xdr:spPr bwMode="auto">
        <a:xfrm>
          <a:off x="304801" y="200025"/>
          <a:ext cx="448540" cy="919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hboudre/AppData/Local/Microsoft/Windows/Temporary%20Internet%20Files/Content.Outlook/GARAX3OX/Pref%20Shares%20-%20moved%20from%20Credit%20Risk%20to%20Market%20Risk-Equit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rp/actuarial/Capital/MCCSR%202014/14q2/100%25ventures/ConsMCCSRStatement%20-%20Q2%2020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parscott/My%20Documents/1%20Ratio%20and%20ACM%20Cal'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ficore/OsfiMPD/Assurance%20on%20Regulatory%20Capital%20Returns/Inventory%20for%20Sign-off%20Schedules_frenc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tection/Detection%20Collaboration/0%20Detection%20Projects/2.%20QIS/Test%20Run%201/Par%20Credit%20for%20Test%20Run%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hok/AppData/Local/Microsoft/Windows/Temporary%20Internet%20Files/Content.Outlook/EDQOR6U6/Premium%20Par-NonPar%20Al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couv. TSAV"/>
      <sheetName val="P. couv. TCM"/>
      <sheetName val="P. couv. TSAH"/>
      <sheetName val="P. couv. RNFPB"/>
      <sheetName val="P. couv. RRL"/>
      <sheetName val="P. couv. LCR"/>
      <sheetName val="P. couv. NSFR"/>
      <sheetName val="P. couv. NCCF"/>
      <sheetName val="P. couv. NCCF simplifié"/>
      <sheetName val="P. couv. EF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ACFBE-714F-4ACE-8AA1-E44092BAD976}">
  <sheetPr syncVertical="1" syncRef="A1" transitionEvaluation="1" transitionEntry="1">
    <pageSetUpPr fitToPage="1"/>
  </sheetPr>
  <dimension ref="A1:G55"/>
  <sheetViews>
    <sheetView tabSelected="1" zoomScaleNormal="100" workbookViewId="0">
      <selection activeCell="A2" sqref="A2"/>
    </sheetView>
  </sheetViews>
  <sheetFormatPr defaultColWidth="9.54296875" defaultRowHeight="12.5" x14ac:dyDescent="0.25"/>
  <cols>
    <col min="1" max="1" width="17.90625" style="120" customWidth="1"/>
    <col min="2" max="2" width="16" style="120" bestFit="1" customWidth="1"/>
    <col min="3" max="3" width="14.6328125" style="120" customWidth="1"/>
    <col min="4" max="4" width="17" style="120" customWidth="1"/>
    <col min="5" max="5" width="17.08984375" style="120" customWidth="1"/>
    <col min="6" max="6" width="17.453125" style="120" customWidth="1"/>
    <col min="7" max="7" width="16" style="120" customWidth="1"/>
    <col min="8" max="16384" width="9.54296875" style="120"/>
  </cols>
  <sheetData>
    <row r="1" spans="1:6" ht="23.4" customHeight="1" x14ac:dyDescent="0.35">
      <c r="B1" s="121"/>
      <c r="F1" s="122" t="s">
        <v>109</v>
      </c>
    </row>
    <row r="2" spans="1:6" ht="15" customHeight="1" x14ac:dyDescent="0.35">
      <c r="B2" s="121"/>
      <c r="F2" s="122"/>
    </row>
    <row r="3" spans="1:6" ht="21" customHeight="1" x14ac:dyDescent="0.5">
      <c r="A3" s="123" t="s">
        <v>110</v>
      </c>
      <c r="B3" s="123"/>
      <c r="C3" s="123"/>
      <c r="D3" s="123"/>
      <c r="E3" s="123"/>
      <c r="F3" s="123"/>
    </row>
    <row r="4" spans="1:6" ht="26.15" customHeight="1" x14ac:dyDescent="0.5">
      <c r="A4" s="124" t="s">
        <v>111</v>
      </c>
      <c r="B4" s="124"/>
      <c r="C4" s="124"/>
      <c r="D4" s="124"/>
      <c r="E4" s="124"/>
      <c r="F4" s="124"/>
    </row>
    <row r="5" spans="1:6" ht="14.15" customHeight="1" x14ac:dyDescent="0.25"/>
    <row r="6" spans="1:6" ht="17.399999999999999" customHeight="1" x14ac:dyDescent="0.35">
      <c r="A6" s="121" t="s">
        <v>112</v>
      </c>
    </row>
    <row r="7" spans="1:6" ht="24" customHeight="1" x14ac:dyDescent="0.25">
      <c r="A7" s="125" t="s">
        <v>113</v>
      </c>
      <c r="B7" s="125"/>
      <c r="C7" s="126"/>
      <c r="D7" s="126"/>
      <c r="E7" s="126"/>
      <c r="F7" s="126"/>
    </row>
    <row r="8" spans="1:6" ht="24" customHeight="1" x14ac:dyDescent="0.25">
      <c r="A8" s="125" t="s">
        <v>114</v>
      </c>
      <c r="B8" s="125"/>
      <c r="C8" s="126"/>
      <c r="D8" s="126"/>
      <c r="E8" s="126"/>
      <c r="F8" s="126"/>
    </row>
    <row r="9" spans="1:6" ht="24" customHeight="1" x14ac:dyDescent="0.25">
      <c r="A9" s="125" t="s">
        <v>115</v>
      </c>
      <c r="B9" s="125" t="s">
        <v>116</v>
      </c>
      <c r="C9" s="126"/>
      <c r="D9" s="126"/>
      <c r="E9" s="126"/>
      <c r="F9" s="126"/>
    </row>
    <row r="10" spans="1:6" ht="14.15" customHeight="1" x14ac:dyDescent="0.35">
      <c r="A10" s="127"/>
      <c r="B10" s="127"/>
      <c r="C10" s="127"/>
      <c r="D10" s="127"/>
      <c r="E10" s="127"/>
      <c r="F10" s="127"/>
    </row>
    <row r="11" spans="1:6" ht="14.15" customHeight="1" x14ac:dyDescent="0.35">
      <c r="A11" s="127"/>
      <c r="B11" s="127"/>
      <c r="C11" s="127"/>
      <c r="D11" s="127"/>
      <c r="E11" s="127"/>
      <c r="F11" s="127"/>
    </row>
    <row r="12" spans="1:6" ht="15" customHeight="1" x14ac:dyDescent="0.35">
      <c r="A12" s="128" t="s">
        <v>117</v>
      </c>
    </row>
    <row r="13" spans="1:6" ht="24" customHeight="1" x14ac:dyDescent="0.25">
      <c r="A13" s="125" t="s">
        <v>118</v>
      </c>
      <c r="B13" s="125"/>
      <c r="C13" s="126"/>
      <c r="D13" s="126"/>
      <c r="E13" s="126"/>
      <c r="F13" s="126"/>
    </row>
    <row r="14" spans="1:6" ht="24" customHeight="1" x14ac:dyDescent="0.25">
      <c r="A14" s="125" t="s">
        <v>119</v>
      </c>
      <c r="B14" s="125"/>
      <c r="C14" s="129"/>
      <c r="D14" s="129"/>
      <c r="E14" s="129"/>
      <c r="F14" s="129"/>
    </row>
    <row r="15" spans="1:6" ht="24" customHeight="1" x14ac:dyDescent="0.25">
      <c r="A15" s="125" t="s">
        <v>120</v>
      </c>
      <c r="B15" s="125"/>
      <c r="C15" s="126"/>
      <c r="D15" s="126"/>
      <c r="E15" s="126"/>
      <c r="F15" s="126"/>
    </row>
    <row r="16" spans="1:6" ht="24" customHeight="1" x14ac:dyDescent="0.25">
      <c r="A16" s="125" t="s">
        <v>121</v>
      </c>
      <c r="B16" s="125"/>
      <c r="C16" s="126"/>
      <c r="D16" s="126"/>
      <c r="E16" s="126"/>
      <c r="F16" s="126"/>
    </row>
    <row r="17" spans="1:7" ht="15.5" x14ac:dyDescent="0.35">
      <c r="A17" s="127"/>
      <c r="B17" s="127"/>
      <c r="C17" s="127"/>
      <c r="D17" s="127"/>
      <c r="E17" s="127"/>
      <c r="F17" s="127"/>
    </row>
    <row r="18" spans="1:7" ht="14.5" x14ac:dyDescent="0.35">
      <c r="A18" s="130"/>
      <c r="B18" s="130"/>
      <c r="C18" s="130"/>
      <c r="D18" s="130"/>
      <c r="E18" s="130"/>
      <c r="F18" s="130"/>
    </row>
    <row r="19" spans="1:7" ht="14.15" customHeight="1" x14ac:dyDescent="0.35">
      <c r="A19" s="131" t="s">
        <v>122</v>
      </c>
      <c r="B19" s="131"/>
      <c r="C19" s="131"/>
      <c r="D19" s="131"/>
      <c r="E19" s="131"/>
      <c r="F19" s="131"/>
    </row>
    <row r="20" spans="1:7" ht="81" customHeight="1" x14ac:dyDescent="0.25">
      <c r="A20" s="132"/>
      <c r="B20" s="133" t="s">
        <v>123</v>
      </c>
      <c r="C20" s="133"/>
      <c r="D20" s="133"/>
      <c r="E20" s="133"/>
      <c r="F20" s="133"/>
    </row>
    <row r="21" spans="1:7" ht="22.5" customHeight="1" x14ac:dyDescent="0.25">
      <c r="A21" s="132"/>
      <c r="B21" s="134"/>
      <c r="C21" s="134"/>
      <c r="D21" s="134"/>
      <c r="E21" s="134"/>
      <c r="F21" s="134"/>
    </row>
    <row r="22" spans="1:7" ht="33" customHeight="1" x14ac:dyDescent="0.25">
      <c r="A22" s="132"/>
      <c r="B22" s="135"/>
      <c r="C22" s="133" t="s">
        <v>124</v>
      </c>
      <c r="D22" s="133"/>
      <c r="E22" s="133"/>
      <c r="F22" s="133"/>
    </row>
    <row r="23" spans="1:7" ht="9" customHeight="1" x14ac:dyDescent="0.25">
      <c r="A23" s="132"/>
      <c r="B23" s="132"/>
      <c r="C23" s="136"/>
      <c r="D23" s="136"/>
      <c r="E23" s="136"/>
      <c r="F23" s="136"/>
    </row>
    <row r="24" spans="1:7" ht="42" customHeight="1" x14ac:dyDescent="0.25">
      <c r="A24" s="132"/>
      <c r="B24" s="135"/>
      <c r="C24" s="133" t="s">
        <v>125</v>
      </c>
      <c r="D24" s="133"/>
      <c r="E24" s="133"/>
      <c r="F24" s="133"/>
    </row>
    <row r="25" spans="1:7" ht="13" x14ac:dyDescent="0.25">
      <c r="A25" s="132"/>
      <c r="B25" s="136"/>
      <c r="C25" s="137" t="s">
        <v>126</v>
      </c>
      <c r="D25" s="137"/>
      <c r="E25" s="137"/>
      <c r="F25" s="137"/>
    </row>
    <row r="26" spans="1:7" ht="31.5" customHeight="1" x14ac:dyDescent="0.25">
      <c r="A26" s="132"/>
      <c r="B26" s="136"/>
      <c r="C26" s="138"/>
      <c r="D26" s="138"/>
      <c r="E26" s="138"/>
      <c r="F26" s="138"/>
    </row>
    <row r="27" spans="1:7" ht="15" customHeight="1" x14ac:dyDescent="0.25">
      <c r="A27" s="132"/>
      <c r="B27" s="136"/>
      <c r="C27" s="136"/>
      <c r="D27" s="136"/>
      <c r="E27" s="136"/>
      <c r="F27" s="136"/>
    </row>
    <row r="28" spans="1:7" ht="29.15" customHeight="1" x14ac:dyDescent="0.25">
      <c r="B28" s="126"/>
      <c r="C28" s="126"/>
      <c r="E28" s="126"/>
      <c r="F28" s="126"/>
    </row>
    <row r="29" spans="1:7" ht="14.15" customHeight="1" x14ac:dyDescent="0.35">
      <c r="A29" s="130"/>
      <c r="B29" s="139" t="s">
        <v>127</v>
      </c>
      <c r="C29" s="139"/>
      <c r="E29" s="140" t="s">
        <v>128</v>
      </c>
      <c r="F29" s="140"/>
    </row>
    <row r="30" spans="1:7" ht="14.15" customHeight="1" x14ac:dyDescent="0.35">
      <c r="A30" s="141"/>
      <c r="B30" s="141"/>
      <c r="C30" s="141"/>
      <c r="D30" s="141"/>
      <c r="E30" s="141"/>
      <c r="F30" s="130"/>
      <c r="G30" s="142"/>
    </row>
    <row r="32" spans="1:7" ht="14.15" customHeight="1" x14ac:dyDescent="0.35">
      <c r="A32" s="130"/>
      <c r="B32" s="143"/>
      <c r="C32" s="143"/>
      <c r="E32" s="143"/>
      <c r="F32" s="143"/>
    </row>
    <row r="33" spans="1:7" ht="15.65" customHeight="1" x14ac:dyDescent="0.35">
      <c r="A33" s="144" t="s">
        <v>129</v>
      </c>
      <c r="B33" s="144"/>
      <c r="C33" s="144"/>
      <c r="D33" s="144"/>
      <c r="E33" s="144"/>
      <c r="F33" s="144"/>
    </row>
    <row r="34" spans="1:7" ht="67.5" customHeight="1" x14ac:dyDescent="0.35">
      <c r="A34" s="130"/>
      <c r="B34" s="145" t="s">
        <v>130</v>
      </c>
      <c r="C34" s="145"/>
      <c r="D34" s="145"/>
      <c r="E34" s="145"/>
      <c r="F34" s="145"/>
    </row>
    <row r="35" spans="1:7" ht="14.25" customHeight="1" x14ac:dyDescent="0.35">
      <c r="A35" s="130"/>
      <c r="B35" s="146"/>
      <c r="C35" s="146"/>
      <c r="D35" s="146"/>
      <c r="E35" s="146"/>
      <c r="F35" s="146"/>
    </row>
    <row r="36" spans="1:7" ht="30" customHeight="1" x14ac:dyDescent="0.25">
      <c r="A36" s="132"/>
      <c r="B36" s="135"/>
      <c r="C36" s="133" t="s">
        <v>131</v>
      </c>
      <c r="D36" s="133"/>
      <c r="E36" s="133"/>
      <c r="F36" s="133"/>
    </row>
    <row r="37" spans="1:7" ht="9" customHeight="1" x14ac:dyDescent="0.25">
      <c r="A37" s="132"/>
      <c r="B37" s="132"/>
      <c r="C37" s="136"/>
      <c r="D37" s="136"/>
      <c r="E37" s="136"/>
      <c r="F37" s="136"/>
    </row>
    <row r="38" spans="1:7" ht="31.5" customHeight="1" x14ac:dyDescent="0.25">
      <c r="A38" s="132"/>
      <c r="B38" s="135"/>
      <c r="C38" s="133" t="s">
        <v>132</v>
      </c>
      <c r="D38" s="133"/>
      <c r="E38" s="133"/>
      <c r="F38" s="133"/>
    </row>
    <row r="39" spans="1:7" ht="13" x14ac:dyDescent="0.25">
      <c r="A39" s="132"/>
      <c r="B39" s="136"/>
      <c r="C39" s="137" t="s">
        <v>126</v>
      </c>
      <c r="D39" s="137"/>
      <c r="E39" s="137"/>
      <c r="F39" s="137"/>
    </row>
    <row r="40" spans="1:7" ht="31.5" customHeight="1" x14ac:dyDescent="0.25">
      <c r="A40" s="132"/>
      <c r="B40" s="136"/>
      <c r="C40" s="138"/>
      <c r="D40" s="138"/>
      <c r="E40" s="138"/>
      <c r="F40" s="138"/>
    </row>
    <row r="41" spans="1:7" ht="14.25" customHeight="1" x14ac:dyDescent="0.25">
      <c r="A41" s="132"/>
      <c r="B41" s="136"/>
      <c r="C41" s="136"/>
      <c r="D41" s="136"/>
      <c r="E41" s="136"/>
      <c r="F41" s="136"/>
    </row>
    <row r="42" spans="1:7" ht="32.15" customHeight="1" x14ac:dyDescent="0.35">
      <c r="A42" s="130"/>
      <c r="B42" s="126"/>
      <c r="C42" s="126"/>
      <c r="E42" s="126"/>
      <c r="F42" s="126"/>
    </row>
    <row r="43" spans="1:7" ht="14.15" customHeight="1" x14ac:dyDescent="0.35">
      <c r="A43" s="130"/>
      <c r="B43" s="139" t="s">
        <v>127</v>
      </c>
      <c r="C43" s="139"/>
      <c r="E43" s="140" t="s">
        <v>128</v>
      </c>
      <c r="F43" s="140"/>
    </row>
    <row r="44" spans="1:7" ht="14.15" customHeight="1" x14ac:dyDescent="0.35">
      <c r="A44" s="141"/>
      <c r="B44" s="141"/>
      <c r="C44" s="141"/>
      <c r="D44" s="141"/>
      <c r="E44" s="141"/>
      <c r="F44" s="130"/>
      <c r="G44" s="142"/>
    </row>
    <row r="45" spans="1:7" ht="14.15" customHeight="1" x14ac:dyDescent="0.35">
      <c r="A45" s="141"/>
      <c r="B45" s="141"/>
      <c r="C45" s="141"/>
      <c r="D45" s="141"/>
      <c r="E45" s="141"/>
      <c r="F45" s="130"/>
      <c r="G45" s="142"/>
    </row>
    <row r="46" spans="1:7" ht="14.15" customHeight="1" x14ac:dyDescent="0.35">
      <c r="A46" s="141"/>
      <c r="B46" s="141"/>
      <c r="C46" s="141"/>
      <c r="D46" s="141"/>
      <c r="E46" s="141"/>
      <c r="F46" s="130"/>
      <c r="G46" s="142"/>
    </row>
    <row r="47" spans="1:7" ht="14.15" customHeight="1" x14ac:dyDescent="0.35">
      <c r="A47" s="141"/>
      <c r="B47" s="141"/>
      <c r="C47" s="141"/>
      <c r="D47" s="141"/>
      <c r="E47" s="141"/>
      <c r="F47" s="130"/>
      <c r="G47" s="142"/>
    </row>
    <row r="48" spans="1:7" ht="29.4" customHeight="1" x14ac:dyDescent="0.25">
      <c r="A48" s="147" t="s">
        <v>133</v>
      </c>
      <c r="B48" s="148"/>
      <c r="C48" s="148"/>
      <c r="D48" s="148"/>
      <c r="E48" s="148"/>
      <c r="F48" s="149"/>
      <c r="G48" s="142"/>
    </row>
    <row r="49" spans="1:6" ht="35.4" customHeight="1" x14ac:dyDescent="0.25">
      <c r="A49" s="150" t="s">
        <v>134</v>
      </c>
      <c r="B49" s="151"/>
      <c r="C49" s="151"/>
      <c r="D49" s="151"/>
      <c r="E49" s="151"/>
      <c r="F49" s="152"/>
    </row>
    <row r="50" spans="1:6" ht="21.9" customHeight="1" x14ac:dyDescent="0.25">
      <c r="A50" s="153" t="s">
        <v>135</v>
      </c>
      <c r="B50" s="154"/>
      <c r="C50" s="154"/>
      <c r="D50" s="154"/>
      <c r="E50" s="154"/>
      <c r="F50" s="155"/>
    </row>
    <row r="51" spans="1:6" ht="18.649999999999999" customHeight="1" x14ac:dyDescent="0.25">
      <c r="A51" s="156"/>
      <c r="B51" s="146"/>
      <c r="C51" s="146"/>
      <c r="D51" s="146"/>
      <c r="E51" s="146"/>
      <c r="F51" s="146"/>
    </row>
    <row r="52" spans="1:6" ht="15" customHeight="1" x14ac:dyDescent="0.25">
      <c r="A52" s="156"/>
      <c r="B52" s="146"/>
      <c r="C52" s="146"/>
      <c r="D52" s="146"/>
      <c r="E52" s="146"/>
      <c r="F52" s="146"/>
    </row>
    <row r="53" spans="1:6" ht="15" customHeight="1" x14ac:dyDescent="0.25">
      <c r="A53" s="156"/>
      <c r="B53" s="146"/>
      <c r="C53" s="146"/>
      <c r="D53" s="146"/>
      <c r="E53" s="146"/>
      <c r="F53" s="146"/>
    </row>
    <row r="54" spans="1:6" ht="13.4" customHeight="1" x14ac:dyDescent="0.25">
      <c r="A54" s="157"/>
      <c r="F54" s="158"/>
    </row>
    <row r="55" spans="1:6" ht="14.15" customHeight="1" x14ac:dyDescent="0.25">
      <c r="A55" s="157"/>
    </row>
  </sheetData>
  <mergeCells count="38">
    <mergeCell ref="A50:F50"/>
    <mergeCell ref="B42:C42"/>
    <mergeCell ref="E42:F42"/>
    <mergeCell ref="B43:C43"/>
    <mergeCell ref="E43:F43"/>
    <mergeCell ref="A48:F48"/>
    <mergeCell ref="A49:F49"/>
    <mergeCell ref="A33:F33"/>
    <mergeCell ref="B34:F34"/>
    <mergeCell ref="C36:F36"/>
    <mergeCell ref="C38:F38"/>
    <mergeCell ref="C39:F39"/>
    <mergeCell ref="C40:F40"/>
    <mergeCell ref="C25:F25"/>
    <mergeCell ref="C26:F26"/>
    <mergeCell ref="B28:C28"/>
    <mergeCell ref="E28:F28"/>
    <mergeCell ref="B29:C29"/>
    <mergeCell ref="E29:F29"/>
    <mergeCell ref="A16:B16"/>
    <mergeCell ref="C16:F16"/>
    <mergeCell ref="A19:F19"/>
    <mergeCell ref="B20:F20"/>
    <mergeCell ref="C22:F22"/>
    <mergeCell ref="C24:F24"/>
    <mergeCell ref="A9:B9"/>
    <mergeCell ref="C9:F9"/>
    <mergeCell ref="A13:B13"/>
    <mergeCell ref="C13:F13"/>
    <mergeCell ref="A14:B14"/>
    <mergeCell ref="A15:B15"/>
    <mergeCell ref="C15:F15"/>
    <mergeCell ref="A3:F3"/>
    <mergeCell ref="A4:F4"/>
    <mergeCell ref="A7:B7"/>
    <mergeCell ref="C7:F7"/>
    <mergeCell ref="A8:B8"/>
    <mergeCell ref="C8:F8"/>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7"/>
  <sheetViews>
    <sheetView zoomScale="110" zoomScaleNormal="110" workbookViewId="0">
      <selection activeCell="B2" sqref="B2:AN6"/>
    </sheetView>
  </sheetViews>
  <sheetFormatPr defaultRowHeight="14.5" x14ac:dyDescent="0.35"/>
  <cols>
    <col min="1" max="1" width="4.26953125" customWidth="1"/>
    <col min="2" max="2" width="18.1796875" customWidth="1"/>
    <col min="4" max="4" width="50" customWidth="1"/>
    <col min="5" max="5" width="8.81640625" customWidth="1"/>
    <col min="6" max="6" width="8" customWidth="1"/>
    <col min="7" max="7" width="9.1796875" customWidth="1"/>
    <col min="8" max="8" width="4" customWidth="1"/>
    <col min="9" max="9" width="9.54296875" bestFit="1" customWidth="1"/>
    <col min="10" max="10" width="4" customWidth="1"/>
    <col min="11" max="11" width="9.54296875" bestFit="1" customWidth="1"/>
    <col min="12" max="12" width="4" customWidth="1"/>
    <col min="13" max="13" width="9.54296875" bestFit="1" customWidth="1"/>
    <col min="14" max="14" width="4" customWidth="1"/>
    <col min="15" max="15" width="10.54296875" bestFit="1" customWidth="1"/>
    <col min="16" max="16" width="4" customWidth="1"/>
    <col min="17" max="17" width="10.54296875" bestFit="1" customWidth="1"/>
    <col min="18" max="18" width="4" customWidth="1"/>
    <col min="19" max="19" width="10.54296875" bestFit="1" customWidth="1"/>
    <col min="20" max="20" width="4" customWidth="1"/>
    <col min="21" max="21" width="10.54296875" bestFit="1" customWidth="1"/>
    <col min="22" max="22" width="4" customWidth="1"/>
    <col min="23" max="23" width="10.54296875" bestFit="1" customWidth="1"/>
    <col min="24" max="24" width="4" customWidth="1"/>
    <col min="25" max="25" width="10.54296875" bestFit="1" customWidth="1"/>
    <col min="26" max="26" width="4" customWidth="1"/>
    <col min="27" max="27" width="10.54296875" bestFit="1" customWidth="1"/>
    <col min="28" max="28" width="4" customWidth="1"/>
    <col min="29" max="29" width="10.54296875" bestFit="1" customWidth="1"/>
    <col min="30" max="30" width="4" customWidth="1"/>
    <col min="31" max="31" width="10.54296875" bestFit="1" customWidth="1"/>
    <col min="32" max="32" width="4" customWidth="1"/>
    <col min="33" max="33" width="10.54296875" bestFit="1" customWidth="1"/>
    <col min="34" max="34" width="4" customWidth="1"/>
    <col min="35" max="35" width="10.54296875" bestFit="1" customWidth="1"/>
    <col min="36" max="36" width="4" customWidth="1"/>
    <col min="37" max="37" width="10.54296875" bestFit="1" customWidth="1"/>
    <col min="38" max="38" width="4" customWidth="1"/>
    <col min="40" max="40" width="19.7265625" customWidth="1"/>
  </cols>
  <sheetData>
    <row r="1" spans="1:51" x14ac:dyDescent="0.3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x14ac:dyDescent="0.35">
      <c r="A2" s="4"/>
      <c r="B2" s="73" t="s">
        <v>72</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4"/>
      <c r="AP2" s="4"/>
      <c r="AQ2" s="4"/>
      <c r="AR2" s="4"/>
      <c r="AS2" s="4"/>
      <c r="AT2" s="4"/>
      <c r="AU2" s="4"/>
      <c r="AV2" s="4"/>
      <c r="AW2" s="4"/>
      <c r="AX2" s="4"/>
      <c r="AY2" s="4"/>
    </row>
    <row r="3" spans="1:51" x14ac:dyDescent="0.35">
      <c r="A3" s="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4"/>
      <c r="AP3" s="4"/>
      <c r="AQ3" s="4"/>
      <c r="AR3" s="4"/>
      <c r="AS3" s="4"/>
      <c r="AT3" s="4"/>
      <c r="AU3" s="4"/>
      <c r="AV3" s="4"/>
      <c r="AW3" s="4"/>
      <c r="AX3" s="4"/>
      <c r="AY3" s="4"/>
    </row>
    <row r="4" spans="1:51" x14ac:dyDescent="0.35">
      <c r="A4" s="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4"/>
      <c r="AP4" s="4"/>
      <c r="AQ4" s="4"/>
      <c r="AR4" s="4"/>
      <c r="AS4" s="4"/>
      <c r="AT4" s="4"/>
      <c r="AU4" s="4"/>
      <c r="AV4" s="4"/>
      <c r="AW4" s="4"/>
      <c r="AX4" s="4"/>
      <c r="AY4" s="4"/>
    </row>
    <row r="5" spans="1:51" x14ac:dyDescent="0.35">
      <c r="A5" s="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4"/>
      <c r="AP5" s="4"/>
      <c r="AQ5" s="4"/>
      <c r="AR5" s="4"/>
      <c r="AS5" s="4"/>
      <c r="AT5" s="4"/>
      <c r="AU5" s="4"/>
      <c r="AV5" s="4"/>
      <c r="AW5" s="4"/>
      <c r="AX5" s="4"/>
      <c r="AY5" s="4"/>
    </row>
    <row r="6" spans="1:51" x14ac:dyDescent="0.35">
      <c r="A6" s="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4"/>
      <c r="AP6" s="4"/>
      <c r="AQ6" s="4"/>
      <c r="AR6" s="4"/>
      <c r="AS6" s="4"/>
      <c r="AT6" s="4"/>
      <c r="AU6" s="4"/>
      <c r="AV6" s="4"/>
      <c r="AW6" s="4"/>
      <c r="AX6" s="4"/>
      <c r="AY6" s="4"/>
    </row>
    <row r="7" spans="1:51" ht="29" x14ac:dyDescent="0.35">
      <c r="A7" s="4"/>
      <c r="B7" s="1" t="s">
        <v>49</v>
      </c>
      <c r="C7" s="76"/>
      <c r="D7" s="76"/>
      <c r="E7" s="87"/>
      <c r="F7" s="88"/>
      <c r="G7" s="13"/>
      <c r="H7" s="13"/>
      <c r="I7" s="13"/>
      <c r="J7" s="13"/>
      <c r="K7" s="13"/>
      <c r="L7" s="9"/>
      <c r="M7" s="9"/>
      <c r="N7" s="9"/>
      <c r="O7" s="9"/>
      <c r="P7" s="9"/>
      <c r="Q7" s="9"/>
      <c r="R7" s="9"/>
      <c r="S7" s="9"/>
      <c r="T7" s="9"/>
      <c r="U7" s="9"/>
      <c r="V7" s="9"/>
      <c r="W7" s="9"/>
      <c r="X7" s="9"/>
      <c r="Y7" s="9"/>
      <c r="Z7" s="9"/>
      <c r="AA7" s="9"/>
      <c r="AB7" s="9"/>
      <c r="AC7" s="9"/>
      <c r="AD7" s="9"/>
      <c r="AE7" s="9"/>
      <c r="AF7" s="9"/>
      <c r="AG7" s="9"/>
      <c r="AH7" s="9"/>
      <c r="AI7" s="9"/>
      <c r="AJ7" s="9"/>
      <c r="AK7" s="9"/>
      <c r="AL7" s="9"/>
      <c r="AM7" s="9"/>
      <c r="AN7" s="10"/>
      <c r="AO7" s="4"/>
      <c r="AP7" s="4"/>
      <c r="AQ7" s="4"/>
      <c r="AR7" s="4"/>
      <c r="AS7" s="4"/>
      <c r="AT7" s="4"/>
      <c r="AU7" s="4"/>
      <c r="AV7" s="4"/>
      <c r="AW7" s="4"/>
      <c r="AX7" s="4"/>
      <c r="AY7" s="4"/>
    </row>
    <row r="8" spans="1:51" ht="30" customHeight="1" x14ac:dyDescent="0.35">
      <c r="A8" s="4"/>
      <c r="B8" s="12" t="s">
        <v>41</v>
      </c>
      <c r="C8" s="91"/>
      <c r="D8" s="92"/>
      <c r="E8" s="89"/>
      <c r="F8" s="90"/>
      <c r="G8" s="5" t="s">
        <v>10</v>
      </c>
      <c r="H8" s="5"/>
      <c r="I8" s="2" t="s">
        <v>0</v>
      </c>
      <c r="J8" s="2"/>
      <c r="K8" s="2" t="s">
        <v>1</v>
      </c>
      <c r="L8" s="2"/>
      <c r="M8" s="2" t="s">
        <v>2</v>
      </c>
      <c r="N8" s="2"/>
      <c r="O8" s="2" t="s">
        <v>3</v>
      </c>
      <c r="P8" s="2"/>
      <c r="Q8" s="2" t="s">
        <v>4</v>
      </c>
      <c r="R8" s="2"/>
      <c r="S8" s="2" t="s">
        <v>5</v>
      </c>
      <c r="T8" s="2"/>
      <c r="U8" s="2" t="s">
        <v>20</v>
      </c>
      <c r="V8" s="2"/>
      <c r="W8" s="2" t="s">
        <v>21</v>
      </c>
      <c r="X8" s="2"/>
      <c r="Y8" s="2" t="s">
        <v>22</v>
      </c>
      <c r="Z8" s="2"/>
      <c r="AA8" s="2" t="s">
        <v>23</v>
      </c>
      <c r="AB8" s="2"/>
      <c r="AC8" s="2" t="s">
        <v>24</v>
      </c>
      <c r="AD8" s="2"/>
      <c r="AE8" s="2" t="s">
        <v>25</v>
      </c>
      <c r="AF8" s="2"/>
      <c r="AG8" s="2" t="s">
        <v>26</v>
      </c>
      <c r="AH8" s="2"/>
      <c r="AI8" s="2" t="s">
        <v>27</v>
      </c>
      <c r="AJ8" s="2"/>
      <c r="AK8" s="2" t="s">
        <v>6</v>
      </c>
      <c r="AL8" s="2"/>
      <c r="AM8" s="3" t="s">
        <v>28</v>
      </c>
      <c r="AN8" s="6" t="s">
        <v>29</v>
      </c>
      <c r="AO8" s="4"/>
      <c r="AP8" s="4"/>
      <c r="AQ8" s="4"/>
      <c r="AR8" s="4"/>
      <c r="AS8" s="4"/>
      <c r="AT8" s="4"/>
      <c r="AU8" s="4"/>
      <c r="AV8" s="4"/>
      <c r="AW8" s="4"/>
      <c r="AX8" s="4"/>
      <c r="AY8" s="4"/>
    </row>
    <row r="9" spans="1:51" x14ac:dyDescent="0.35">
      <c r="A9" s="4"/>
      <c r="B9" s="75" t="s">
        <v>13</v>
      </c>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4"/>
      <c r="AP9" s="4"/>
      <c r="AQ9" s="4"/>
      <c r="AR9" s="4"/>
      <c r="AS9" s="4"/>
      <c r="AT9" s="4"/>
      <c r="AU9" s="4"/>
      <c r="AV9" s="4"/>
      <c r="AW9" s="4"/>
      <c r="AX9" s="4"/>
      <c r="AY9" s="4"/>
    </row>
    <row r="10" spans="1:51" x14ac:dyDescent="0.35">
      <c r="A10" s="4"/>
      <c r="B10" s="83" t="s">
        <v>31</v>
      </c>
      <c r="C10" s="84"/>
      <c r="D10" s="84"/>
      <c r="E10" s="85"/>
      <c r="F10" s="42"/>
      <c r="G10" s="42"/>
      <c r="H10" s="8" t="s">
        <v>73</v>
      </c>
      <c r="I10" s="48">
        <f>G40</f>
        <v>0</v>
      </c>
      <c r="J10" s="7" t="s">
        <v>73</v>
      </c>
      <c r="K10" s="48">
        <f>I40</f>
        <v>0</v>
      </c>
      <c r="L10" s="7" t="s">
        <v>73</v>
      </c>
      <c r="M10" s="48">
        <f>K40</f>
        <v>0</v>
      </c>
      <c r="N10" s="7" t="s">
        <v>73</v>
      </c>
      <c r="O10" s="48">
        <f>M40</f>
        <v>0</v>
      </c>
      <c r="P10" s="7" t="s">
        <v>73</v>
      </c>
      <c r="Q10" s="48">
        <f>O40</f>
        <v>0</v>
      </c>
      <c r="R10" s="7" t="s">
        <v>73</v>
      </c>
      <c r="S10" s="48">
        <f>Q40</f>
        <v>0</v>
      </c>
      <c r="T10" s="7" t="s">
        <v>73</v>
      </c>
      <c r="U10" s="54">
        <f>S40</f>
        <v>0</v>
      </c>
      <c r="V10" s="7" t="s">
        <v>73</v>
      </c>
      <c r="W10" s="54">
        <f>U40</f>
        <v>0</v>
      </c>
      <c r="X10" s="7" t="s">
        <v>73</v>
      </c>
      <c r="Y10" s="54">
        <f>W40</f>
        <v>0</v>
      </c>
      <c r="Z10" s="7" t="s">
        <v>73</v>
      </c>
      <c r="AA10" s="54">
        <f>Y40</f>
        <v>0</v>
      </c>
      <c r="AB10" s="7" t="s">
        <v>73</v>
      </c>
      <c r="AC10" s="54">
        <f>AA40</f>
        <v>0</v>
      </c>
      <c r="AD10" s="7" t="s">
        <v>73</v>
      </c>
      <c r="AE10" s="54">
        <f>AC40</f>
        <v>0</v>
      </c>
      <c r="AF10" s="7" t="s">
        <v>73</v>
      </c>
      <c r="AG10" s="54">
        <f>AE40</f>
        <v>0</v>
      </c>
      <c r="AH10" s="7" t="s">
        <v>73</v>
      </c>
      <c r="AI10" s="54">
        <f>AG40</f>
        <v>0</v>
      </c>
      <c r="AJ10" s="7" t="s">
        <v>73</v>
      </c>
      <c r="AK10" s="54">
        <f>AI40</f>
        <v>0</v>
      </c>
      <c r="AL10" s="7" t="s">
        <v>73</v>
      </c>
      <c r="AM10" s="54">
        <f>AK40</f>
        <v>0</v>
      </c>
      <c r="AN10" s="64"/>
      <c r="AO10" s="4"/>
      <c r="AP10" s="4"/>
      <c r="AQ10" s="4"/>
      <c r="AR10" s="4"/>
      <c r="AS10" s="4"/>
      <c r="AT10" s="4"/>
      <c r="AU10" s="4"/>
      <c r="AV10" s="4"/>
      <c r="AW10" s="4"/>
      <c r="AX10" s="4"/>
      <c r="AY10" s="4"/>
    </row>
    <row r="11" spans="1:51" x14ac:dyDescent="0.35">
      <c r="A11" s="4"/>
      <c r="B11" s="83" t="s">
        <v>30</v>
      </c>
      <c r="C11" s="84"/>
      <c r="D11" s="84"/>
      <c r="E11" s="85"/>
      <c r="F11" s="7" t="s">
        <v>73</v>
      </c>
      <c r="G11" s="55"/>
      <c r="H11" s="27"/>
      <c r="I11" s="28"/>
      <c r="J11" s="29"/>
      <c r="K11" s="28"/>
      <c r="L11" s="29"/>
      <c r="M11" s="28"/>
      <c r="N11" s="29"/>
      <c r="O11" s="28"/>
      <c r="P11" s="29"/>
      <c r="Q11" s="28"/>
      <c r="R11" s="29"/>
      <c r="S11" s="28"/>
      <c r="T11" s="29"/>
      <c r="U11" s="25"/>
      <c r="V11" s="29"/>
      <c r="W11" s="25"/>
      <c r="X11" s="29"/>
      <c r="Y11" s="25"/>
      <c r="Z11" s="29"/>
      <c r="AA11" s="25"/>
      <c r="AB11" s="29"/>
      <c r="AC11" s="25"/>
      <c r="AD11" s="29"/>
      <c r="AE11" s="25"/>
      <c r="AF11" s="29"/>
      <c r="AG11" s="25"/>
      <c r="AH11" s="29"/>
      <c r="AI11" s="25"/>
      <c r="AJ11" s="29"/>
      <c r="AK11" s="25"/>
      <c r="AL11" s="29"/>
      <c r="AM11" s="36"/>
      <c r="AN11" s="64"/>
      <c r="AO11" s="4"/>
      <c r="AP11" s="4"/>
      <c r="AQ11" s="4"/>
      <c r="AR11" s="4"/>
      <c r="AS11" s="4"/>
      <c r="AT11" s="4"/>
      <c r="AU11" s="4"/>
      <c r="AV11" s="4"/>
      <c r="AW11" s="4"/>
      <c r="AX11" s="4"/>
      <c r="AY11" s="4"/>
    </row>
    <row r="12" spans="1:51" x14ac:dyDescent="0.35">
      <c r="A12" s="4"/>
      <c r="B12" s="83" t="s">
        <v>74</v>
      </c>
      <c r="C12" s="84"/>
      <c r="D12" s="84"/>
      <c r="E12" s="85"/>
      <c r="F12" s="7" t="s">
        <v>73</v>
      </c>
      <c r="G12" s="55"/>
      <c r="H12" s="32"/>
      <c r="I12" s="86"/>
      <c r="J12" s="86"/>
      <c r="K12" s="30"/>
      <c r="L12" s="33"/>
      <c r="M12" s="30"/>
      <c r="N12" s="33"/>
      <c r="O12" s="30"/>
      <c r="P12" s="33"/>
      <c r="Q12" s="30"/>
      <c r="R12" s="33"/>
      <c r="S12" s="30"/>
      <c r="T12" s="33"/>
      <c r="U12" s="37"/>
      <c r="V12" s="33"/>
      <c r="W12" s="37"/>
      <c r="X12" s="33"/>
      <c r="Y12" s="37"/>
      <c r="Z12" s="33"/>
      <c r="AA12" s="37"/>
      <c r="AB12" s="33"/>
      <c r="AC12" s="37"/>
      <c r="AD12" s="33"/>
      <c r="AE12" s="37"/>
      <c r="AF12" s="33"/>
      <c r="AG12" s="37"/>
      <c r="AH12" s="33"/>
      <c r="AI12" s="37"/>
      <c r="AJ12" s="33"/>
      <c r="AK12" s="37"/>
      <c r="AL12" s="33"/>
      <c r="AM12" s="38"/>
      <c r="AN12" s="64"/>
      <c r="AO12" s="4"/>
      <c r="AP12" s="4"/>
      <c r="AQ12" s="4"/>
      <c r="AR12" s="4"/>
      <c r="AS12" s="4"/>
      <c r="AT12" s="4"/>
      <c r="AU12" s="4"/>
      <c r="AV12" s="4"/>
      <c r="AW12" s="4"/>
      <c r="AX12" s="4"/>
      <c r="AY12" s="4"/>
    </row>
    <row r="13" spans="1:51" x14ac:dyDescent="0.35">
      <c r="A13" s="4"/>
      <c r="B13" s="93" t="s">
        <v>50</v>
      </c>
      <c r="C13" s="94"/>
      <c r="D13" s="94"/>
      <c r="E13" s="95"/>
      <c r="F13" s="7" t="s">
        <v>73</v>
      </c>
      <c r="G13" s="55"/>
      <c r="H13" s="32"/>
      <c r="I13" s="86"/>
      <c r="J13" s="86"/>
      <c r="K13" s="30"/>
      <c r="L13" s="33"/>
      <c r="M13" s="30"/>
      <c r="N13" s="33"/>
      <c r="O13" s="30"/>
      <c r="P13" s="33"/>
      <c r="Q13" s="30"/>
      <c r="R13" s="33"/>
      <c r="S13" s="30"/>
      <c r="T13" s="33"/>
      <c r="U13" s="37"/>
      <c r="V13" s="33"/>
      <c r="W13" s="37"/>
      <c r="X13" s="33"/>
      <c r="Y13" s="37"/>
      <c r="Z13" s="33"/>
      <c r="AA13" s="37"/>
      <c r="AB13" s="33"/>
      <c r="AC13" s="37"/>
      <c r="AD13" s="33"/>
      <c r="AE13" s="37"/>
      <c r="AF13" s="33"/>
      <c r="AG13" s="37"/>
      <c r="AH13" s="33"/>
      <c r="AI13" s="37"/>
      <c r="AJ13" s="33"/>
      <c r="AK13" s="37"/>
      <c r="AL13" s="33"/>
      <c r="AM13" s="38"/>
      <c r="AN13" s="64"/>
      <c r="AO13" s="4"/>
      <c r="AP13" s="4"/>
      <c r="AQ13" s="4"/>
      <c r="AR13" s="4"/>
      <c r="AS13" s="4"/>
      <c r="AT13" s="4"/>
      <c r="AU13" s="4"/>
      <c r="AV13" s="4"/>
      <c r="AW13" s="4"/>
      <c r="AX13" s="4"/>
      <c r="AY13" s="4"/>
    </row>
    <row r="14" spans="1:51" x14ac:dyDescent="0.35">
      <c r="A14" s="4"/>
      <c r="B14" s="83" t="s">
        <v>51</v>
      </c>
      <c r="C14" s="84"/>
      <c r="D14" s="84"/>
      <c r="E14" s="85"/>
      <c r="F14" s="7" t="s">
        <v>73</v>
      </c>
      <c r="G14" s="56"/>
      <c r="H14" s="34"/>
      <c r="I14" s="31"/>
      <c r="J14" s="35"/>
      <c r="K14" s="31"/>
      <c r="L14" s="35"/>
      <c r="M14" s="31"/>
      <c r="N14" s="35"/>
      <c r="O14" s="31"/>
      <c r="P14" s="35"/>
      <c r="Q14" s="31"/>
      <c r="R14" s="35"/>
      <c r="S14" s="31"/>
      <c r="T14" s="35"/>
      <c r="U14" s="26"/>
      <c r="V14" s="35"/>
      <c r="W14" s="26"/>
      <c r="X14" s="35"/>
      <c r="Y14" s="26"/>
      <c r="Z14" s="35"/>
      <c r="AA14" s="26"/>
      <c r="AB14" s="35"/>
      <c r="AC14" s="26"/>
      <c r="AD14" s="35"/>
      <c r="AE14" s="26"/>
      <c r="AF14" s="35"/>
      <c r="AG14" s="26"/>
      <c r="AH14" s="35"/>
      <c r="AI14" s="26"/>
      <c r="AJ14" s="35"/>
      <c r="AK14" s="26"/>
      <c r="AL14" s="35"/>
      <c r="AM14" s="39"/>
      <c r="AN14" s="65"/>
      <c r="AO14" s="4"/>
      <c r="AP14" s="4"/>
      <c r="AQ14" s="4"/>
      <c r="AR14" s="4"/>
      <c r="AS14" s="4"/>
      <c r="AT14" s="4"/>
      <c r="AU14" s="4"/>
      <c r="AV14" s="4"/>
      <c r="AW14" s="4"/>
      <c r="AX14" s="4"/>
      <c r="AY14" s="4"/>
    </row>
    <row r="15" spans="1:51" x14ac:dyDescent="0.35">
      <c r="A15" s="4"/>
      <c r="B15" s="75" t="s">
        <v>44</v>
      </c>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4"/>
      <c r="AP15" s="4"/>
      <c r="AQ15" s="4"/>
      <c r="AR15" s="4"/>
      <c r="AS15" s="4"/>
      <c r="AT15" s="4"/>
      <c r="AU15" s="4"/>
      <c r="AV15" s="4"/>
      <c r="AW15" s="4"/>
      <c r="AX15" s="4"/>
      <c r="AY15" s="4"/>
    </row>
    <row r="16" spans="1:51" x14ac:dyDescent="0.35">
      <c r="A16" s="4"/>
      <c r="B16" s="83" t="s">
        <v>43</v>
      </c>
      <c r="C16" s="84"/>
      <c r="D16" s="84"/>
      <c r="E16" s="85"/>
      <c r="F16" s="40"/>
      <c r="G16" s="41"/>
      <c r="H16" s="7" t="s">
        <v>73</v>
      </c>
      <c r="I16" s="57"/>
      <c r="J16" s="7" t="s">
        <v>73</v>
      </c>
      <c r="K16" s="57"/>
      <c r="L16" s="7" t="s">
        <v>73</v>
      </c>
      <c r="M16" s="57"/>
      <c r="N16" s="7" t="s">
        <v>73</v>
      </c>
      <c r="O16" s="57"/>
      <c r="P16" s="7" t="s">
        <v>73</v>
      </c>
      <c r="Q16" s="57"/>
      <c r="R16" s="7" t="s">
        <v>73</v>
      </c>
      <c r="S16" s="57"/>
      <c r="T16" s="7" t="s">
        <v>73</v>
      </c>
      <c r="U16" s="57"/>
      <c r="V16" s="7" t="s">
        <v>73</v>
      </c>
      <c r="W16" s="57"/>
      <c r="X16" s="7" t="s">
        <v>73</v>
      </c>
      <c r="Y16" s="57"/>
      <c r="Z16" s="7" t="s">
        <v>73</v>
      </c>
      <c r="AA16" s="57"/>
      <c r="AB16" s="7" t="s">
        <v>73</v>
      </c>
      <c r="AC16" s="57"/>
      <c r="AD16" s="7" t="s">
        <v>73</v>
      </c>
      <c r="AE16" s="57"/>
      <c r="AF16" s="7" t="s">
        <v>73</v>
      </c>
      <c r="AG16" s="57"/>
      <c r="AH16" s="7" t="s">
        <v>73</v>
      </c>
      <c r="AI16" s="57"/>
      <c r="AJ16" s="7" t="s">
        <v>73</v>
      </c>
      <c r="AK16" s="57"/>
      <c r="AL16" s="77"/>
      <c r="AM16" s="78"/>
      <c r="AN16" s="66"/>
      <c r="AO16" s="4"/>
      <c r="AP16" s="4"/>
      <c r="AQ16" s="4"/>
      <c r="AR16" s="4"/>
      <c r="AS16" s="4"/>
      <c r="AT16" s="4"/>
      <c r="AU16" s="4"/>
      <c r="AV16" s="4"/>
      <c r="AW16" s="4"/>
      <c r="AX16" s="4"/>
      <c r="AY16" s="4"/>
    </row>
    <row r="17" spans="1:51" x14ac:dyDescent="0.35">
      <c r="A17" s="4"/>
      <c r="B17" s="83" t="s">
        <v>14</v>
      </c>
      <c r="C17" s="84"/>
      <c r="D17" s="84"/>
      <c r="E17" s="85"/>
      <c r="F17" s="40"/>
      <c r="G17" s="41"/>
      <c r="H17" s="7" t="s">
        <v>73</v>
      </c>
      <c r="I17" s="57"/>
      <c r="J17" s="7" t="s">
        <v>73</v>
      </c>
      <c r="K17" s="57"/>
      <c r="L17" s="7" t="s">
        <v>73</v>
      </c>
      <c r="M17" s="57"/>
      <c r="N17" s="7" t="s">
        <v>73</v>
      </c>
      <c r="O17" s="57"/>
      <c r="P17" s="7" t="s">
        <v>73</v>
      </c>
      <c r="Q17" s="57"/>
      <c r="R17" s="7" t="s">
        <v>73</v>
      </c>
      <c r="S17" s="57"/>
      <c r="T17" s="7" t="s">
        <v>73</v>
      </c>
      <c r="U17" s="57"/>
      <c r="V17" s="7" t="s">
        <v>73</v>
      </c>
      <c r="W17" s="57"/>
      <c r="X17" s="7" t="s">
        <v>73</v>
      </c>
      <c r="Y17" s="57"/>
      <c r="Z17" s="7" t="s">
        <v>73</v>
      </c>
      <c r="AA17" s="57"/>
      <c r="AB17" s="7" t="s">
        <v>73</v>
      </c>
      <c r="AC17" s="57"/>
      <c r="AD17" s="7" t="s">
        <v>73</v>
      </c>
      <c r="AE17" s="57"/>
      <c r="AF17" s="7" t="s">
        <v>73</v>
      </c>
      <c r="AG17" s="57"/>
      <c r="AH17" s="7" t="s">
        <v>73</v>
      </c>
      <c r="AI17" s="57"/>
      <c r="AJ17" s="7" t="s">
        <v>73</v>
      </c>
      <c r="AK17" s="57"/>
      <c r="AL17" s="79"/>
      <c r="AM17" s="80"/>
      <c r="AN17" s="66"/>
      <c r="AO17" s="4"/>
      <c r="AP17" s="4"/>
      <c r="AQ17" s="4"/>
      <c r="AR17" s="4"/>
      <c r="AS17" s="4"/>
      <c r="AT17" s="4"/>
      <c r="AU17" s="4"/>
      <c r="AV17" s="4"/>
      <c r="AW17" s="4"/>
      <c r="AX17" s="4"/>
      <c r="AY17" s="4"/>
    </row>
    <row r="18" spans="1:51" x14ac:dyDescent="0.35">
      <c r="A18" s="4"/>
      <c r="B18" s="83" t="s">
        <v>15</v>
      </c>
      <c r="C18" s="84"/>
      <c r="D18" s="84"/>
      <c r="E18" s="85"/>
      <c r="F18" s="40"/>
      <c r="G18" s="41"/>
      <c r="H18" s="7" t="s">
        <v>73</v>
      </c>
      <c r="I18" s="57"/>
      <c r="J18" s="7" t="s">
        <v>73</v>
      </c>
      <c r="K18" s="57"/>
      <c r="L18" s="7" t="s">
        <v>73</v>
      </c>
      <c r="M18" s="57"/>
      <c r="N18" s="7" t="s">
        <v>73</v>
      </c>
      <c r="O18" s="57"/>
      <c r="P18" s="7" t="s">
        <v>73</v>
      </c>
      <c r="Q18" s="57"/>
      <c r="R18" s="7" t="s">
        <v>73</v>
      </c>
      <c r="S18" s="57"/>
      <c r="T18" s="7" t="s">
        <v>73</v>
      </c>
      <c r="U18" s="57"/>
      <c r="V18" s="7" t="s">
        <v>73</v>
      </c>
      <c r="W18" s="57"/>
      <c r="X18" s="7" t="s">
        <v>73</v>
      </c>
      <c r="Y18" s="57"/>
      <c r="Z18" s="7" t="s">
        <v>73</v>
      </c>
      <c r="AA18" s="57"/>
      <c r="AB18" s="7" t="s">
        <v>73</v>
      </c>
      <c r="AC18" s="57"/>
      <c r="AD18" s="7" t="s">
        <v>73</v>
      </c>
      <c r="AE18" s="57"/>
      <c r="AF18" s="7" t="s">
        <v>73</v>
      </c>
      <c r="AG18" s="57"/>
      <c r="AH18" s="7" t="s">
        <v>73</v>
      </c>
      <c r="AI18" s="57"/>
      <c r="AJ18" s="7" t="s">
        <v>73</v>
      </c>
      <c r="AK18" s="57"/>
      <c r="AL18" s="79"/>
      <c r="AM18" s="80"/>
      <c r="AN18" s="66"/>
      <c r="AO18" s="4"/>
      <c r="AP18" s="4"/>
      <c r="AQ18" s="4"/>
      <c r="AR18" s="4"/>
      <c r="AS18" s="4"/>
      <c r="AT18" s="4"/>
      <c r="AU18" s="4"/>
      <c r="AV18" s="4"/>
      <c r="AW18" s="4"/>
      <c r="AX18" s="4"/>
      <c r="AY18" s="4"/>
    </row>
    <row r="19" spans="1:51" x14ac:dyDescent="0.35">
      <c r="A19" s="4"/>
      <c r="B19" s="83" t="s">
        <v>16</v>
      </c>
      <c r="C19" s="84"/>
      <c r="D19" s="84"/>
      <c r="E19" s="85"/>
      <c r="F19" s="11" t="s">
        <v>73</v>
      </c>
      <c r="G19" s="58"/>
      <c r="H19" s="7" t="s">
        <v>73</v>
      </c>
      <c r="I19" s="57"/>
      <c r="J19" s="7" t="s">
        <v>73</v>
      </c>
      <c r="K19" s="57"/>
      <c r="L19" s="7" t="s">
        <v>73</v>
      </c>
      <c r="M19" s="57"/>
      <c r="N19" s="7" t="s">
        <v>73</v>
      </c>
      <c r="O19" s="57"/>
      <c r="P19" s="7" t="s">
        <v>73</v>
      </c>
      <c r="Q19" s="57"/>
      <c r="R19" s="7" t="s">
        <v>73</v>
      </c>
      <c r="S19" s="57"/>
      <c r="T19" s="7" t="s">
        <v>73</v>
      </c>
      <c r="U19" s="57"/>
      <c r="V19" s="7" t="s">
        <v>73</v>
      </c>
      <c r="W19" s="57"/>
      <c r="X19" s="7" t="s">
        <v>73</v>
      </c>
      <c r="Y19" s="57"/>
      <c r="Z19" s="7" t="s">
        <v>73</v>
      </c>
      <c r="AA19" s="57"/>
      <c r="AB19" s="7" t="s">
        <v>73</v>
      </c>
      <c r="AC19" s="57"/>
      <c r="AD19" s="7" t="s">
        <v>73</v>
      </c>
      <c r="AE19" s="57"/>
      <c r="AF19" s="7" t="s">
        <v>73</v>
      </c>
      <c r="AG19" s="57"/>
      <c r="AH19" s="7" t="s">
        <v>73</v>
      </c>
      <c r="AI19" s="57"/>
      <c r="AJ19" s="7" t="s">
        <v>73</v>
      </c>
      <c r="AK19" s="57"/>
      <c r="AL19" s="79"/>
      <c r="AM19" s="80"/>
      <c r="AN19" s="66"/>
      <c r="AO19" s="4"/>
      <c r="AP19" s="4"/>
      <c r="AQ19" s="4"/>
      <c r="AR19" s="4"/>
      <c r="AS19" s="4"/>
      <c r="AT19" s="4"/>
      <c r="AU19" s="4"/>
      <c r="AV19" s="4"/>
      <c r="AW19" s="4"/>
      <c r="AX19" s="4"/>
      <c r="AY19" s="4"/>
    </row>
    <row r="20" spans="1:51" x14ac:dyDescent="0.35">
      <c r="A20" s="4"/>
      <c r="B20" s="83" t="s">
        <v>17</v>
      </c>
      <c r="C20" s="84"/>
      <c r="D20" s="84"/>
      <c r="E20" s="85"/>
      <c r="F20" s="40"/>
      <c r="G20" s="41"/>
      <c r="H20" s="7" t="s">
        <v>73</v>
      </c>
      <c r="I20" s="57"/>
      <c r="J20" s="7" t="s">
        <v>73</v>
      </c>
      <c r="K20" s="57"/>
      <c r="L20" s="7" t="s">
        <v>73</v>
      </c>
      <c r="M20" s="57"/>
      <c r="N20" s="7" t="s">
        <v>73</v>
      </c>
      <c r="O20" s="57"/>
      <c r="P20" s="7" t="s">
        <v>73</v>
      </c>
      <c r="Q20" s="57"/>
      <c r="R20" s="7" t="s">
        <v>73</v>
      </c>
      <c r="S20" s="57"/>
      <c r="T20" s="7" t="s">
        <v>73</v>
      </c>
      <c r="U20" s="57"/>
      <c r="V20" s="7" t="s">
        <v>73</v>
      </c>
      <c r="W20" s="57"/>
      <c r="X20" s="7" t="s">
        <v>73</v>
      </c>
      <c r="Y20" s="57"/>
      <c r="Z20" s="7" t="s">
        <v>73</v>
      </c>
      <c r="AA20" s="57"/>
      <c r="AB20" s="7" t="s">
        <v>73</v>
      </c>
      <c r="AC20" s="57"/>
      <c r="AD20" s="7" t="s">
        <v>73</v>
      </c>
      <c r="AE20" s="57"/>
      <c r="AF20" s="7" t="s">
        <v>73</v>
      </c>
      <c r="AG20" s="57"/>
      <c r="AH20" s="7" t="s">
        <v>73</v>
      </c>
      <c r="AI20" s="57"/>
      <c r="AJ20" s="7" t="s">
        <v>73</v>
      </c>
      <c r="AK20" s="57"/>
      <c r="AL20" s="81"/>
      <c r="AM20" s="82"/>
      <c r="AN20" s="66"/>
      <c r="AO20" s="4"/>
      <c r="AP20" s="4"/>
      <c r="AQ20" s="4"/>
      <c r="AR20" s="4"/>
      <c r="AS20" s="4"/>
      <c r="AT20" s="4"/>
      <c r="AU20" s="4"/>
      <c r="AV20" s="4"/>
      <c r="AW20" s="4"/>
      <c r="AX20" s="4"/>
      <c r="AY20" s="4"/>
    </row>
    <row r="21" spans="1:51" x14ac:dyDescent="0.35">
      <c r="A21" s="4"/>
      <c r="B21" s="75" t="s">
        <v>7</v>
      </c>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4"/>
      <c r="AP21" s="4"/>
      <c r="AQ21" s="4"/>
      <c r="AR21" s="4"/>
      <c r="AS21" s="4"/>
      <c r="AT21" s="4"/>
      <c r="AU21" s="4"/>
      <c r="AV21" s="4"/>
      <c r="AW21" s="4"/>
      <c r="AX21" s="4"/>
      <c r="AY21" s="4"/>
    </row>
    <row r="22" spans="1:51" x14ac:dyDescent="0.35">
      <c r="A22" s="4"/>
      <c r="B22" s="107" t="s">
        <v>106</v>
      </c>
      <c r="C22" s="108"/>
      <c r="D22" s="108"/>
      <c r="E22" s="109"/>
      <c r="F22" s="40"/>
      <c r="G22" s="43"/>
      <c r="H22" s="7" t="s">
        <v>73</v>
      </c>
      <c r="I22" s="57"/>
      <c r="J22" s="7" t="s">
        <v>73</v>
      </c>
      <c r="K22" s="57"/>
      <c r="L22" s="7" t="s">
        <v>73</v>
      </c>
      <c r="M22" s="57"/>
      <c r="N22" s="7" t="s">
        <v>73</v>
      </c>
      <c r="O22" s="57"/>
      <c r="P22" s="7" t="s">
        <v>73</v>
      </c>
      <c r="Q22" s="57"/>
      <c r="R22" s="7" t="s">
        <v>73</v>
      </c>
      <c r="S22" s="57"/>
      <c r="T22" s="7" t="s">
        <v>73</v>
      </c>
      <c r="U22" s="57"/>
      <c r="V22" s="7" t="s">
        <v>73</v>
      </c>
      <c r="W22" s="57"/>
      <c r="X22" s="7" t="s">
        <v>73</v>
      </c>
      <c r="Y22" s="57"/>
      <c r="Z22" s="7" t="s">
        <v>73</v>
      </c>
      <c r="AA22" s="57"/>
      <c r="AB22" s="7" t="s">
        <v>73</v>
      </c>
      <c r="AC22" s="57"/>
      <c r="AD22" s="7" t="s">
        <v>73</v>
      </c>
      <c r="AE22" s="57"/>
      <c r="AF22" s="7" t="s">
        <v>73</v>
      </c>
      <c r="AG22" s="57"/>
      <c r="AH22" s="7" t="s">
        <v>73</v>
      </c>
      <c r="AI22" s="57"/>
      <c r="AJ22" s="7" t="s">
        <v>73</v>
      </c>
      <c r="AK22" s="57"/>
      <c r="AL22" s="77"/>
      <c r="AM22" s="78"/>
      <c r="AN22" s="66"/>
      <c r="AO22" s="4"/>
      <c r="AP22" s="4"/>
      <c r="AQ22" s="4"/>
      <c r="AR22" s="4"/>
      <c r="AS22" s="4"/>
      <c r="AT22" s="4"/>
      <c r="AU22" s="4"/>
      <c r="AV22" s="4"/>
      <c r="AW22" s="4"/>
      <c r="AX22" s="4"/>
      <c r="AY22" s="4"/>
    </row>
    <row r="23" spans="1:51" x14ac:dyDescent="0.35">
      <c r="A23" s="4"/>
      <c r="B23" s="83" t="s">
        <v>8</v>
      </c>
      <c r="C23" s="84"/>
      <c r="D23" s="84"/>
      <c r="E23" s="85"/>
      <c r="F23" s="40"/>
      <c r="G23" s="43"/>
      <c r="H23" s="7" t="s">
        <v>73</v>
      </c>
      <c r="I23" s="57"/>
      <c r="J23" s="7" t="s">
        <v>73</v>
      </c>
      <c r="K23" s="57"/>
      <c r="L23" s="7" t="s">
        <v>73</v>
      </c>
      <c r="M23" s="57"/>
      <c r="N23" s="7" t="s">
        <v>73</v>
      </c>
      <c r="O23" s="57"/>
      <c r="P23" s="7" t="s">
        <v>73</v>
      </c>
      <c r="Q23" s="57"/>
      <c r="R23" s="7" t="s">
        <v>73</v>
      </c>
      <c r="S23" s="57"/>
      <c r="T23" s="7" t="s">
        <v>73</v>
      </c>
      <c r="U23" s="57"/>
      <c r="V23" s="7" t="s">
        <v>73</v>
      </c>
      <c r="W23" s="57"/>
      <c r="X23" s="7" t="s">
        <v>73</v>
      </c>
      <c r="Y23" s="57"/>
      <c r="Z23" s="7" t="s">
        <v>73</v>
      </c>
      <c r="AA23" s="57"/>
      <c r="AB23" s="7" t="s">
        <v>73</v>
      </c>
      <c r="AC23" s="57"/>
      <c r="AD23" s="7" t="s">
        <v>73</v>
      </c>
      <c r="AE23" s="57"/>
      <c r="AF23" s="7" t="s">
        <v>73</v>
      </c>
      <c r="AG23" s="57"/>
      <c r="AH23" s="7" t="s">
        <v>73</v>
      </c>
      <c r="AI23" s="57"/>
      <c r="AJ23" s="7" t="s">
        <v>73</v>
      </c>
      <c r="AK23" s="57"/>
      <c r="AL23" s="79"/>
      <c r="AM23" s="80"/>
      <c r="AN23" s="66"/>
      <c r="AO23" s="4"/>
      <c r="AP23" s="4"/>
      <c r="AQ23" s="4"/>
      <c r="AR23" s="4"/>
      <c r="AS23" s="4"/>
      <c r="AT23" s="4"/>
      <c r="AU23" s="4"/>
      <c r="AV23" s="4"/>
      <c r="AW23" s="4"/>
      <c r="AX23" s="4"/>
      <c r="AY23" s="4"/>
    </row>
    <row r="24" spans="1:51" x14ac:dyDescent="0.35">
      <c r="A24" s="4"/>
      <c r="B24" s="93" t="s">
        <v>75</v>
      </c>
      <c r="C24" s="94"/>
      <c r="D24" s="94"/>
      <c r="E24" s="95"/>
      <c r="F24" s="8" t="s">
        <v>73</v>
      </c>
      <c r="G24" s="59"/>
      <c r="H24" s="7" t="s">
        <v>73</v>
      </c>
      <c r="I24" s="57"/>
      <c r="J24" s="7" t="s">
        <v>73</v>
      </c>
      <c r="K24" s="57"/>
      <c r="L24" s="7" t="s">
        <v>73</v>
      </c>
      <c r="M24" s="57"/>
      <c r="N24" s="7" t="s">
        <v>73</v>
      </c>
      <c r="O24" s="57"/>
      <c r="P24" s="7" t="s">
        <v>73</v>
      </c>
      <c r="Q24" s="57"/>
      <c r="R24" s="7" t="s">
        <v>73</v>
      </c>
      <c r="S24" s="57"/>
      <c r="T24" s="7" t="s">
        <v>73</v>
      </c>
      <c r="U24" s="57"/>
      <c r="V24" s="7" t="s">
        <v>73</v>
      </c>
      <c r="W24" s="57"/>
      <c r="X24" s="7" t="s">
        <v>73</v>
      </c>
      <c r="Y24" s="57"/>
      <c r="Z24" s="7" t="s">
        <v>73</v>
      </c>
      <c r="AA24" s="57"/>
      <c r="AB24" s="7" t="s">
        <v>73</v>
      </c>
      <c r="AC24" s="57"/>
      <c r="AD24" s="7" t="s">
        <v>73</v>
      </c>
      <c r="AE24" s="57"/>
      <c r="AF24" s="7" t="s">
        <v>73</v>
      </c>
      <c r="AG24" s="57"/>
      <c r="AH24" s="7" t="s">
        <v>73</v>
      </c>
      <c r="AI24" s="57"/>
      <c r="AJ24" s="7" t="s">
        <v>73</v>
      </c>
      <c r="AK24" s="57"/>
      <c r="AL24" s="79"/>
      <c r="AM24" s="80"/>
      <c r="AN24" s="66"/>
      <c r="AO24" s="4"/>
      <c r="AP24" s="4"/>
      <c r="AQ24" s="4"/>
      <c r="AR24" s="4"/>
      <c r="AS24" s="4"/>
      <c r="AT24" s="4"/>
      <c r="AU24" s="4"/>
      <c r="AV24" s="4"/>
      <c r="AW24" s="4"/>
      <c r="AX24" s="4"/>
      <c r="AY24" s="4"/>
    </row>
    <row r="25" spans="1:51" x14ac:dyDescent="0.35">
      <c r="A25" s="4"/>
      <c r="B25" s="93" t="s">
        <v>32</v>
      </c>
      <c r="C25" s="94"/>
      <c r="D25" s="94"/>
      <c r="E25" s="95"/>
      <c r="F25" s="40"/>
      <c r="G25" s="44"/>
      <c r="H25" s="7" t="s">
        <v>73</v>
      </c>
      <c r="I25" s="61">
        <f>IF(ISNUMBER(I24), (I24)*E43, 0)</f>
        <v>0</v>
      </c>
      <c r="J25" s="7" t="s">
        <v>73</v>
      </c>
      <c r="K25" s="61">
        <f>IF(ISNUMBER(K24), (K24)*E43, 0)</f>
        <v>0</v>
      </c>
      <c r="L25" s="7" t="s">
        <v>73</v>
      </c>
      <c r="M25" s="61">
        <f>IF(ISNUMBER(M24), (M24)*E43, 0)</f>
        <v>0</v>
      </c>
      <c r="N25" s="7" t="s">
        <v>73</v>
      </c>
      <c r="O25" s="61">
        <f>IF(ISNUMBER(O24), (O24)*E43, 0)</f>
        <v>0</v>
      </c>
      <c r="P25" s="7" t="s">
        <v>73</v>
      </c>
      <c r="Q25" s="61">
        <f>IF(ISNUMBER(Q24), (Q24)*E43, 0)</f>
        <v>0</v>
      </c>
      <c r="R25" s="7" t="s">
        <v>73</v>
      </c>
      <c r="S25" s="61">
        <f>IF(ISNUMBER(S24), (S24)*E43, 0)</f>
        <v>0</v>
      </c>
      <c r="T25" s="7" t="s">
        <v>73</v>
      </c>
      <c r="U25" s="61">
        <f>IF(ISNUMBER(U24), (U24)*E43, 0)</f>
        <v>0</v>
      </c>
      <c r="V25" s="7" t="s">
        <v>73</v>
      </c>
      <c r="W25" s="61">
        <f>IF(ISNUMBER(W24), (W24)*E43, 0)</f>
        <v>0</v>
      </c>
      <c r="X25" s="7" t="s">
        <v>73</v>
      </c>
      <c r="Y25" s="61">
        <f>IF(ISNUMBER(Y24), (Y24)*E43, 0)</f>
        <v>0</v>
      </c>
      <c r="Z25" s="7" t="s">
        <v>73</v>
      </c>
      <c r="AA25" s="61">
        <f>IF(ISNUMBER(AA24), (AA24)*E43, 0)</f>
        <v>0</v>
      </c>
      <c r="AB25" s="7" t="s">
        <v>73</v>
      </c>
      <c r="AC25" s="61">
        <f>IF(ISNUMBER(AC24), (AC24)*E43, 0)</f>
        <v>0</v>
      </c>
      <c r="AD25" s="7" t="s">
        <v>73</v>
      </c>
      <c r="AE25" s="61">
        <f>IF(ISNUMBER(AE24), (AE24)*E43, 0)</f>
        <v>0</v>
      </c>
      <c r="AF25" s="7" t="s">
        <v>73</v>
      </c>
      <c r="AG25" s="61">
        <f>IF(ISNUMBER(AG24), (AG24)*E43, 0)</f>
        <v>0</v>
      </c>
      <c r="AH25" s="7" t="s">
        <v>73</v>
      </c>
      <c r="AI25" s="61">
        <f>IF(ISNUMBER(AI24), (AI24)*E43, 0)</f>
        <v>0</v>
      </c>
      <c r="AJ25" s="7" t="s">
        <v>73</v>
      </c>
      <c r="AK25" s="61">
        <f>IF(ISNUMBER(AK24), (AK24)*E43, 0)</f>
        <v>0</v>
      </c>
      <c r="AL25" s="79"/>
      <c r="AM25" s="80"/>
      <c r="AN25" s="66"/>
      <c r="AO25" s="4"/>
      <c r="AP25" s="4"/>
      <c r="AQ25" s="4"/>
      <c r="AR25" s="4"/>
      <c r="AS25" s="4"/>
      <c r="AT25" s="4"/>
      <c r="AU25" s="4"/>
      <c r="AV25" s="4"/>
      <c r="AW25" s="4"/>
      <c r="AX25" s="4"/>
      <c r="AY25" s="4"/>
    </row>
    <row r="26" spans="1:51" x14ac:dyDescent="0.35">
      <c r="A26" s="4"/>
      <c r="B26" s="93" t="s">
        <v>76</v>
      </c>
      <c r="C26" s="94"/>
      <c r="D26" s="94"/>
      <c r="E26" s="95"/>
      <c r="F26" s="8" t="s">
        <v>73</v>
      </c>
      <c r="G26" s="59"/>
      <c r="H26" s="7" t="s">
        <v>73</v>
      </c>
      <c r="I26" s="57"/>
      <c r="J26" s="7" t="s">
        <v>73</v>
      </c>
      <c r="K26" s="57"/>
      <c r="L26" s="7" t="s">
        <v>73</v>
      </c>
      <c r="M26" s="57"/>
      <c r="N26" s="7" t="s">
        <v>73</v>
      </c>
      <c r="O26" s="57"/>
      <c r="P26" s="7" t="s">
        <v>73</v>
      </c>
      <c r="Q26" s="57"/>
      <c r="R26" s="7" t="s">
        <v>73</v>
      </c>
      <c r="S26" s="57"/>
      <c r="T26" s="7" t="s">
        <v>73</v>
      </c>
      <c r="U26" s="57"/>
      <c r="V26" s="7" t="s">
        <v>73</v>
      </c>
      <c r="W26" s="57"/>
      <c r="X26" s="7" t="s">
        <v>73</v>
      </c>
      <c r="Y26" s="57"/>
      <c r="Z26" s="7" t="s">
        <v>73</v>
      </c>
      <c r="AA26" s="57"/>
      <c r="AB26" s="7" t="s">
        <v>73</v>
      </c>
      <c r="AC26" s="57"/>
      <c r="AD26" s="7" t="s">
        <v>73</v>
      </c>
      <c r="AE26" s="57"/>
      <c r="AF26" s="7" t="s">
        <v>73</v>
      </c>
      <c r="AG26" s="57"/>
      <c r="AH26" s="7" t="s">
        <v>73</v>
      </c>
      <c r="AI26" s="57"/>
      <c r="AJ26" s="7" t="s">
        <v>73</v>
      </c>
      <c r="AK26" s="57"/>
      <c r="AL26" s="79"/>
      <c r="AM26" s="80"/>
      <c r="AN26" s="66"/>
      <c r="AO26" s="4"/>
      <c r="AP26" s="4"/>
      <c r="AQ26" s="4"/>
      <c r="AR26" s="4"/>
      <c r="AS26" s="4"/>
      <c r="AT26" s="4"/>
      <c r="AU26" s="4"/>
      <c r="AV26" s="4"/>
      <c r="AW26" s="4"/>
      <c r="AX26" s="4"/>
      <c r="AY26" s="4"/>
    </row>
    <row r="27" spans="1:51" x14ac:dyDescent="0.35">
      <c r="A27" s="4"/>
      <c r="B27" s="93" t="s">
        <v>54</v>
      </c>
      <c r="C27" s="94"/>
      <c r="D27" s="94"/>
      <c r="E27" s="95"/>
      <c r="F27" s="40"/>
      <c r="G27" s="44"/>
      <c r="H27" s="7" t="s">
        <v>73</v>
      </c>
      <c r="I27" s="61">
        <f>IF(ISNUMBER(I26),(I26)*E44, 0)</f>
        <v>0</v>
      </c>
      <c r="J27" s="7" t="s">
        <v>73</v>
      </c>
      <c r="K27" s="61">
        <f>IF(ISNUMBER(K26),(K26)*$E$44, 0)</f>
        <v>0</v>
      </c>
      <c r="L27" s="7" t="s">
        <v>73</v>
      </c>
      <c r="M27" s="61">
        <f>IF(ISNUMBER(M26),(M26)*$E$44, 0)</f>
        <v>0</v>
      </c>
      <c r="N27" s="7" t="s">
        <v>73</v>
      </c>
      <c r="O27" s="61">
        <f>IF(ISNUMBER(O26),(O26)*$E$44, 0)</f>
        <v>0</v>
      </c>
      <c r="P27" s="7" t="s">
        <v>73</v>
      </c>
      <c r="Q27" s="61">
        <f>IF(ISNUMBER(Q26),(Q26)*$E$44, 0)</f>
        <v>0</v>
      </c>
      <c r="R27" s="7" t="s">
        <v>73</v>
      </c>
      <c r="S27" s="61">
        <f>IF(ISNUMBER(S26),(S26)*$E$44, 0)</f>
        <v>0</v>
      </c>
      <c r="T27" s="7" t="s">
        <v>73</v>
      </c>
      <c r="U27" s="61">
        <f>IF(ISNUMBER(U26),(U26)*$E$44, 0)</f>
        <v>0</v>
      </c>
      <c r="V27" s="7" t="s">
        <v>73</v>
      </c>
      <c r="W27" s="61">
        <f>IF(ISNUMBER(W26),(W26)*$E$44, 0)</f>
        <v>0</v>
      </c>
      <c r="X27" s="7" t="s">
        <v>73</v>
      </c>
      <c r="Y27" s="61">
        <f>IF(ISNUMBER(Y26),(Y26)*$E$44, 0)</f>
        <v>0</v>
      </c>
      <c r="Z27" s="7" t="s">
        <v>73</v>
      </c>
      <c r="AA27" s="61">
        <f>IF(ISNUMBER(AA26),(AA26)*$E$44, 0)</f>
        <v>0</v>
      </c>
      <c r="AB27" s="7" t="s">
        <v>73</v>
      </c>
      <c r="AC27" s="61">
        <f>IF(ISNUMBER(AC26),(AC26)*$E$44, 0)</f>
        <v>0</v>
      </c>
      <c r="AD27" s="7" t="s">
        <v>73</v>
      </c>
      <c r="AE27" s="61">
        <f>IF(ISNUMBER(AE26),(AE26)*$E$44, 0)</f>
        <v>0</v>
      </c>
      <c r="AF27" s="7" t="s">
        <v>73</v>
      </c>
      <c r="AG27" s="61">
        <f>IF(ISNUMBER(AG26),(AG26)*$E$44, 0)</f>
        <v>0</v>
      </c>
      <c r="AH27" s="7" t="s">
        <v>73</v>
      </c>
      <c r="AI27" s="61">
        <f>IF(ISNUMBER(AI26),(AI26)*$E$44, 0)</f>
        <v>0</v>
      </c>
      <c r="AJ27" s="7" t="s">
        <v>73</v>
      </c>
      <c r="AK27" s="61">
        <f>IF(ISNUMBER(AK26),(AK26)*$E$44, 0)</f>
        <v>0</v>
      </c>
      <c r="AL27" s="79"/>
      <c r="AM27" s="80"/>
      <c r="AN27" s="66"/>
      <c r="AO27" s="4"/>
      <c r="AP27" s="4"/>
      <c r="AQ27" s="4"/>
      <c r="AR27" s="4"/>
      <c r="AS27" s="4"/>
      <c r="AT27" s="4"/>
      <c r="AU27" s="4"/>
      <c r="AV27" s="4"/>
      <c r="AW27" s="4"/>
      <c r="AX27" s="4"/>
      <c r="AY27" s="4"/>
    </row>
    <row r="28" spans="1:51" x14ac:dyDescent="0.35">
      <c r="A28" s="4"/>
      <c r="B28" s="93" t="s">
        <v>52</v>
      </c>
      <c r="C28" s="94"/>
      <c r="D28" s="94"/>
      <c r="E28" s="95"/>
      <c r="F28" s="8" t="s">
        <v>73</v>
      </c>
      <c r="G28" s="59"/>
      <c r="H28" s="7" t="s">
        <v>73</v>
      </c>
      <c r="I28" s="57"/>
      <c r="J28" s="7" t="s">
        <v>73</v>
      </c>
      <c r="K28" s="57"/>
      <c r="L28" s="7" t="s">
        <v>73</v>
      </c>
      <c r="M28" s="57"/>
      <c r="N28" s="7" t="s">
        <v>73</v>
      </c>
      <c r="O28" s="57"/>
      <c r="P28" s="7" t="s">
        <v>73</v>
      </c>
      <c r="Q28" s="57"/>
      <c r="R28" s="7" t="s">
        <v>73</v>
      </c>
      <c r="S28" s="57"/>
      <c r="T28" s="7" t="s">
        <v>73</v>
      </c>
      <c r="U28" s="57"/>
      <c r="V28" s="7" t="s">
        <v>73</v>
      </c>
      <c r="W28" s="57"/>
      <c r="X28" s="7" t="s">
        <v>73</v>
      </c>
      <c r="Y28" s="57"/>
      <c r="Z28" s="7" t="s">
        <v>73</v>
      </c>
      <c r="AA28" s="57"/>
      <c r="AB28" s="7" t="s">
        <v>73</v>
      </c>
      <c r="AC28" s="57"/>
      <c r="AD28" s="7" t="s">
        <v>73</v>
      </c>
      <c r="AE28" s="57"/>
      <c r="AF28" s="7" t="s">
        <v>73</v>
      </c>
      <c r="AG28" s="57"/>
      <c r="AH28" s="7" t="s">
        <v>73</v>
      </c>
      <c r="AI28" s="57"/>
      <c r="AJ28" s="7" t="s">
        <v>73</v>
      </c>
      <c r="AK28" s="57"/>
      <c r="AL28" s="79"/>
      <c r="AM28" s="80"/>
      <c r="AN28" s="66"/>
      <c r="AO28" s="4"/>
      <c r="AP28" s="4"/>
      <c r="AQ28" s="4"/>
      <c r="AR28" s="4"/>
      <c r="AS28" s="4"/>
      <c r="AT28" s="4"/>
      <c r="AU28" s="4"/>
      <c r="AV28" s="4"/>
      <c r="AW28" s="4"/>
      <c r="AX28" s="4"/>
      <c r="AY28" s="4"/>
    </row>
    <row r="29" spans="1:51" x14ac:dyDescent="0.35">
      <c r="A29" s="4"/>
      <c r="B29" s="93" t="s">
        <v>55</v>
      </c>
      <c r="C29" s="94"/>
      <c r="D29" s="94"/>
      <c r="E29" s="95"/>
      <c r="F29" s="51"/>
      <c r="G29" s="44"/>
      <c r="H29" s="7" t="s">
        <v>73</v>
      </c>
      <c r="I29" s="61">
        <f>IF(ISNUMBER(I28), (I28)*E45, 0)</f>
        <v>0</v>
      </c>
      <c r="J29" s="7" t="s">
        <v>73</v>
      </c>
      <c r="K29" s="61">
        <f>IF(ISNUMBER(K28),(K28)*$E$45, 0)</f>
        <v>0</v>
      </c>
      <c r="L29" s="7" t="s">
        <v>73</v>
      </c>
      <c r="M29" s="61">
        <f>IF(ISNUMBER(M28),(M28)*$E$45, 0)</f>
        <v>0</v>
      </c>
      <c r="N29" s="7" t="s">
        <v>73</v>
      </c>
      <c r="O29" s="61">
        <f>IF(ISNUMBER(O28),(O28)*$E$45, 0)</f>
        <v>0</v>
      </c>
      <c r="P29" s="7" t="s">
        <v>73</v>
      </c>
      <c r="Q29" s="61">
        <f>IF(ISNUMBER(Q28),(Q28)*$E$45, 0)</f>
        <v>0</v>
      </c>
      <c r="R29" s="7" t="s">
        <v>73</v>
      </c>
      <c r="S29" s="61">
        <f>IF(ISNUMBER(S28),(S28)*$E$45, 0)</f>
        <v>0</v>
      </c>
      <c r="T29" s="7" t="s">
        <v>73</v>
      </c>
      <c r="U29" s="61">
        <f>IF(ISNUMBER(U28),(U28)*$E$45, 0)</f>
        <v>0</v>
      </c>
      <c r="V29" s="7" t="s">
        <v>73</v>
      </c>
      <c r="W29" s="61">
        <f>IF(ISNUMBER(W28),(W28)*$E$45, 0)</f>
        <v>0</v>
      </c>
      <c r="X29" s="7" t="s">
        <v>73</v>
      </c>
      <c r="Y29" s="61">
        <f>IF(ISNUMBER(Y28),(Y28)*$E$45, 0)</f>
        <v>0</v>
      </c>
      <c r="Z29" s="7" t="s">
        <v>73</v>
      </c>
      <c r="AA29" s="61">
        <f>IF(ISNUMBER(AA28),(AA28)*$E$45, 0)</f>
        <v>0</v>
      </c>
      <c r="AB29" s="7" t="s">
        <v>73</v>
      </c>
      <c r="AC29" s="61">
        <f>IF(ISNUMBER(AC28),(AC28)*$E$45, 0)</f>
        <v>0</v>
      </c>
      <c r="AD29" s="7" t="s">
        <v>73</v>
      </c>
      <c r="AE29" s="61">
        <f>IF(ISNUMBER(AE28),(AE28)*$E$45, 0)</f>
        <v>0</v>
      </c>
      <c r="AF29" s="7" t="s">
        <v>73</v>
      </c>
      <c r="AG29" s="61">
        <f>IF(ISNUMBER(AG28),(AG28)*$E$45, 0)</f>
        <v>0</v>
      </c>
      <c r="AH29" s="7" t="s">
        <v>73</v>
      </c>
      <c r="AI29" s="61">
        <f>IF(ISNUMBER(AI28),(AI28)*$E$45, 0)</f>
        <v>0</v>
      </c>
      <c r="AJ29" s="7" t="s">
        <v>73</v>
      </c>
      <c r="AK29" s="61">
        <f>IF(ISNUMBER(AK28),(AK28)*$E$45, 0)</f>
        <v>0</v>
      </c>
      <c r="AL29" s="79"/>
      <c r="AM29" s="80"/>
      <c r="AN29" s="66"/>
      <c r="AO29" s="4"/>
      <c r="AP29" s="4"/>
      <c r="AQ29" s="4"/>
      <c r="AR29" s="4"/>
      <c r="AS29" s="4"/>
      <c r="AT29" s="4"/>
      <c r="AU29" s="4"/>
      <c r="AV29" s="4"/>
      <c r="AW29" s="4"/>
      <c r="AX29" s="4"/>
      <c r="AY29" s="4"/>
    </row>
    <row r="30" spans="1:51" x14ac:dyDescent="0.35">
      <c r="A30" s="4"/>
      <c r="B30" s="93" t="s">
        <v>53</v>
      </c>
      <c r="C30" s="94"/>
      <c r="D30" s="94"/>
      <c r="E30" s="95"/>
      <c r="F30" s="8" t="s">
        <v>73</v>
      </c>
      <c r="G30" s="59"/>
      <c r="H30" s="7" t="s">
        <v>73</v>
      </c>
      <c r="I30" s="57"/>
      <c r="J30" s="7" t="s">
        <v>73</v>
      </c>
      <c r="K30" s="57"/>
      <c r="L30" s="7" t="s">
        <v>73</v>
      </c>
      <c r="M30" s="57"/>
      <c r="N30" s="7" t="s">
        <v>73</v>
      </c>
      <c r="O30" s="57"/>
      <c r="P30" s="7" t="s">
        <v>73</v>
      </c>
      <c r="Q30" s="57"/>
      <c r="R30" s="7" t="s">
        <v>73</v>
      </c>
      <c r="S30" s="57"/>
      <c r="T30" s="7" t="s">
        <v>73</v>
      </c>
      <c r="U30" s="57"/>
      <c r="V30" s="7" t="s">
        <v>73</v>
      </c>
      <c r="W30" s="57"/>
      <c r="X30" s="7" t="s">
        <v>73</v>
      </c>
      <c r="Y30" s="57"/>
      <c r="Z30" s="7" t="s">
        <v>73</v>
      </c>
      <c r="AA30" s="57"/>
      <c r="AB30" s="7" t="s">
        <v>73</v>
      </c>
      <c r="AC30" s="57"/>
      <c r="AD30" s="7" t="s">
        <v>73</v>
      </c>
      <c r="AE30" s="57"/>
      <c r="AF30" s="7" t="s">
        <v>73</v>
      </c>
      <c r="AG30" s="57"/>
      <c r="AH30" s="7" t="s">
        <v>73</v>
      </c>
      <c r="AI30" s="57"/>
      <c r="AJ30" s="7" t="s">
        <v>73</v>
      </c>
      <c r="AK30" s="57"/>
      <c r="AL30" s="79"/>
      <c r="AM30" s="80"/>
      <c r="AN30" s="66"/>
      <c r="AO30" s="4"/>
      <c r="AP30" s="4"/>
      <c r="AQ30" s="4"/>
      <c r="AR30" s="4"/>
      <c r="AS30" s="4"/>
      <c r="AT30" s="4"/>
      <c r="AU30" s="4"/>
      <c r="AV30" s="4"/>
      <c r="AW30" s="4"/>
      <c r="AX30" s="4"/>
      <c r="AY30" s="4"/>
    </row>
    <row r="31" spans="1:51" x14ac:dyDescent="0.35">
      <c r="A31" s="4"/>
      <c r="B31" s="93" t="s">
        <v>56</v>
      </c>
      <c r="C31" s="94"/>
      <c r="D31" s="94"/>
      <c r="E31" s="95"/>
      <c r="F31" s="51"/>
      <c r="G31" s="44"/>
      <c r="H31" s="7" t="s">
        <v>73</v>
      </c>
      <c r="I31" s="61">
        <f>IF(ISNUMBER(I30), (I30)*E46, 0)</f>
        <v>0</v>
      </c>
      <c r="J31" s="7" t="s">
        <v>73</v>
      </c>
      <c r="K31" s="61">
        <f>IF(ISNUMBER(K30),(K30)*$E$46, 0)</f>
        <v>0</v>
      </c>
      <c r="L31" s="7" t="s">
        <v>73</v>
      </c>
      <c r="M31" s="61">
        <f>IF(ISNUMBER(M30),(M30)*$E$46, 0)</f>
        <v>0</v>
      </c>
      <c r="N31" s="7" t="s">
        <v>73</v>
      </c>
      <c r="O31" s="61">
        <f>IF(ISNUMBER(O30),(O30)*$E$46, 0)</f>
        <v>0</v>
      </c>
      <c r="P31" s="7" t="s">
        <v>73</v>
      </c>
      <c r="Q31" s="61">
        <f>IF(ISNUMBER(Q30),(Q30)*$E$46, 0)</f>
        <v>0</v>
      </c>
      <c r="R31" s="7" t="s">
        <v>73</v>
      </c>
      <c r="S31" s="61">
        <f>IF(ISNUMBER(S30),(S30)*$E$46, 0)</f>
        <v>0</v>
      </c>
      <c r="T31" s="7" t="s">
        <v>73</v>
      </c>
      <c r="U31" s="61">
        <f>IF(ISNUMBER(U30),(U30)*$E$46, 0)</f>
        <v>0</v>
      </c>
      <c r="V31" s="7" t="s">
        <v>73</v>
      </c>
      <c r="W31" s="61">
        <f>IF(ISNUMBER(W30),(W30)*$E$46, 0)</f>
        <v>0</v>
      </c>
      <c r="X31" s="7" t="s">
        <v>73</v>
      </c>
      <c r="Y31" s="61">
        <f>IF(ISNUMBER(Y30),(Y30)*$E$46, 0)</f>
        <v>0</v>
      </c>
      <c r="Z31" s="7" t="s">
        <v>73</v>
      </c>
      <c r="AA31" s="61">
        <f>IF(ISNUMBER(AA30),(AA30)*$E$46, 0)</f>
        <v>0</v>
      </c>
      <c r="AB31" s="7" t="s">
        <v>73</v>
      </c>
      <c r="AC31" s="61">
        <f>IF(ISNUMBER(AC30),(AC30)*$E$46, 0)</f>
        <v>0</v>
      </c>
      <c r="AD31" s="7" t="s">
        <v>73</v>
      </c>
      <c r="AE31" s="61">
        <f>IF(ISNUMBER(AE30),(AE30)*$E$46, 0)</f>
        <v>0</v>
      </c>
      <c r="AF31" s="7" t="s">
        <v>73</v>
      </c>
      <c r="AG31" s="61">
        <f>IF(ISNUMBER(AG30),(AG30)*$E$46, 0)</f>
        <v>0</v>
      </c>
      <c r="AH31" s="7" t="s">
        <v>73</v>
      </c>
      <c r="AI31" s="61">
        <f>IF(ISNUMBER(AI30),(AI30)*$E$46, 0)</f>
        <v>0</v>
      </c>
      <c r="AJ31" s="7" t="s">
        <v>73</v>
      </c>
      <c r="AK31" s="61">
        <f>IF(ISNUMBER(AK30),(AK30)*$E$46, 0)</f>
        <v>0</v>
      </c>
      <c r="AL31" s="79"/>
      <c r="AM31" s="80"/>
      <c r="AN31" s="66"/>
      <c r="AO31" s="4"/>
      <c r="AP31" s="4"/>
      <c r="AQ31" s="4"/>
      <c r="AR31" s="4"/>
      <c r="AS31" s="4"/>
      <c r="AT31" s="4"/>
      <c r="AU31" s="4"/>
      <c r="AV31" s="4"/>
      <c r="AW31" s="4"/>
      <c r="AX31" s="4"/>
      <c r="AY31" s="4"/>
    </row>
    <row r="32" spans="1:51" x14ac:dyDescent="0.35">
      <c r="A32" s="4"/>
      <c r="B32" s="93" t="s">
        <v>79</v>
      </c>
      <c r="C32" s="94"/>
      <c r="D32" s="94"/>
      <c r="E32" s="95"/>
      <c r="F32" s="7" t="s">
        <v>73</v>
      </c>
      <c r="G32" s="59"/>
      <c r="H32" s="7" t="s">
        <v>73</v>
      </c>
      <c r="I32" s="61">
        <f>G32*E47</f>
        <v>0</v>
      </c>
      <c r="J32" s="7" t="s">
        <v>73</v>
      </c>
      <c r="K32" s="61">
        <f>(G32-I32)*E47</f>
        <v>0</v>
      </c>
      <c r="L32" s="7" t="s">
        <v>73</v>
      </c>
      <c r="M32" s="61">
        <f>(G32-I32-K32)*E47</f>
        <v>0</v>
      </c>
      <c r="N32" s="7" t="s">
        <v>73</v>
      </c>
      <c r="O32" s="61">
        <f>(G32-I32-K32-M32)*E47</f>
        <v>0</v>
      </c>
      <c r="P32" s="7" t="s">
        <v>73</v>
      </c>
      <c r="Q32" s="61">
        <f>(G32-I32-K32-M32-O32)*F47</f>
        <v>0</v>
      </c>
      <c r="R32" s="7" t="s">
        <v>73</v>
      </c>
      <c r="S32" s="61">
        <f>(G32-I32-K32-M32-O32-Q32)*F47</f>
        <v>0</v>
      </c>
      <c r="T32" s="7" t="s">
        <v>73</v>
      </c>
      <c r="U32" s="61">
        <f>(G32-I32-K32-M32-O32-Q32-S32)*F47</f>
        <v>0</v>
      </c>
      <c r="V32" s="7" t="s">
        <v>73</v>
      </c>
      <c r="W32" s="61">
        <f>(G32-I32-K32-M32-O32-Q32-S32-U32)*F47</f>
        <v>0</v>
      </c>
      <c r="X32" s="7" t="s">
        <v>73</v>
      </c>
      <c r="Y32" s="61">
        <f>(G32-I32-K32-M32-O32-Q32-S32-U32-W32)*F47</f>
        <v>0</v>
      </c>
      <c r="Z32" s="7" t="s">
        <v>73</v>
      </c>
      <c r="AA32" s="61">
        <f>(G32-I32-K32-M32-O32-Q32-S32-U32-W32-Y32)*F47</f>
        <v>0</v>
      </c>
      <c r="AB32" s="7" t="s">
        <v>73</v>
      </c>
      <c r="AC32" s="61">
        <f>(G32-I32-K32-M32-O32-Q32-S32-U32-W32-Y32-AA32)*F47</f>
        <v>0</v>
      </c>
      <c r="AD32" s="7" t="s">
        <v>73</v>
      </c>
      <c r="AE32" s="61">
        <f>(G32-I32-K32-M32-O32-Q32-S32-U32-W32-Y32-AA32-AC32)*F47</f>
        <v>0</v>
      </c>
      <c r="AF32" s="7" t="s">
        <v>73</v>
      </c>
      <c r="AG32" s="61">
        <f>(G32-I32-K32-M32-O32-Q32-S32-U32-W32-Y32-AA32-AC32-AE32)*F47</f>
        <v>0</v>
      </c>
      <c r="AH32" s="7" t="s">
        <v>73</v>
      </c>
      <c r="AI32" s="61">
        <f>(G32-I32-K32-M32-O32-Q32-S32-U32-W32-Y32-AA32-AC32-AE32-AG32)*F47</f>
        <v>0</v>
      </c>
      <c r="AJ32" s="7" t="s">
        <v>73</v>
      </c>
      <c r="AK32" s="61">
        <f>(G32-I32-K32-M32-O32-Q32-S32-U32-W32-Y32-AA32-AC32-AE32-AG32-AI32)*F47</f>
        <v>0</v>
      </c>
      <c r="AL32" s="79"/>
      <c r="AM32" s="80"/>
      <c r="AN32" s="66"/>
      <c r="AO32" s="4"/>
      <c r="AP32" s="4"/>
      <c r="AQ32" s="4"/>
      <c r="AR32" s="4"/>
      <c r="AS32" s="4"/>
      <c r="AT32" s="4"/>
      <c r="AU32" s="4"/>
      <c r="AV32" s="4"/>
      <c r="AW32" s="4"/>
      <c r="AX32" s="4"/>
      <c r="AY32" s="4"/>
    </row>
    <row r="33" spans="1:51" x14ac:dyDescent="0.35">
      <c r="A33" s="4"/>
      <c r="B33" s="93" t="s">
        <v>80</v>
      </c>
      <c r="C33" s="94"/>
      <c r="D33" s="94"/>
      <c r="E33" s="95"/>
      <c r="F33" s="7" t="s">
        <v>73</v>
      </c>
      <c r="G33" s="59"/>
      <c r="H33" s="7" t="s">
        <v>73</v>
      </c>
      <c r="I33" s="61">
        <f>G33*E48</f>
        <v>0</v>
      </c>
      <c r="J33" s="7" t="s">
        <v>73</v>
      </c>
      <c r="K33" s="61">
        <f>(G33-I33)*E48</f>
        <v>0</v>
      </c>
      <c r="L33" s="7" t="s">
        <v>73</v>
      </c>
      <c r="M33" s="61">
        <f>(G33-I33-K33)*E48</f>
        <v>0</v>
      </c>
      <c r="N33" s="7" t="s">
        <v>73</v>
      </c>
      <c r="O33" s="61">
        <f>(G33-I33-K33-M33)*E48</f>
        <v>0</v>
      </c>
      <c r="P33" s="7" t="s">
        <v>73</v>
      </c>
      <c r="Q33" s="61">
        <f>(G33-I33-K33-M33-O33)*F48</f>
        <v>0</v>
      </c>
      <c r="R33" s="7" t="s">
        <v>73</v>
      </c>
      <c r="S33" s="61">
        <f>(G33-I33-K33-M33-O33-Q33)*F48</f>
        <v>0</v>
      </c>
      <c r="T33" s="7" t="s">
        <v>73</v>
      </c>
      <c r="U33" s="61">
        <f>(G33-I33-K33-M33-O33-Q33-S33)*F48</f>
        <v>0</v>
      </c>
      <c r="V33" s="7" t="s">
        <v>73</v>
      </c>
      <c r="W33" s="61">
        <f>(G33-I33-K33-M33-O33-Q33-S33-U33)*F48</f>
        <v>0</v>
      </c>
      <c r="X33" s="7" t="s">
        <v>73</v>
      </c>
      <c r="Y33" s="61">
        <f>(G33-I33-K33-M33-O33-Q33-S33-U33-W33)*F48</f>
        <v>0</v>
      </c>
      <c r="Z33" s="7" t="s">
        <v>73</v>
      </c>
      <c r="AA33" s="61">
        <f>(G33-I33-K33-M33-O33-Q33-S33-U33-W33-Y33)*F48</f>
        <v>0</v>
      </c>
      <c r="AB33" s="7" t="s">
        <v>73</v>
      </c>
      <c r="AC33" s="61">
        <f>(G33-I33-K33-M33-O33-Q33-S33-U33-W33-Y33-AA33)*F48</f>
        <v>0</v>
      </c>
      <c r="AD33" s="7" t="s">
        <v>73</v>
      </c>
      <c r="AE33" s="61">
        <f>(G33-I33-K33-M33-O33-Q33-S33-U33-W33-Y33-AA33-AC33)*F48</f>
        <v>0</v>
      </c>
      <c r="AF33" s="7" t="s">
        <v>73</v>
      </c>
      <c r="AG33" s="61">
        <f>(G33-I33-K33-M33-O33-Q33-S33-U33-W33-Y33-AA33-AC33-AE33)*F48</f>
        <v>0</v>
      </c>
      <c r="AH33" s="7" t="s">
        <v>73</v>
      </c>
      <c r="AI33" s="61">
        <f>(G33-I33-K33-M33-O33-Q33-S33-U33-W33-Y33-AA33-AC33-AE33-AG33)*F48</f>
        <v>0</v>
      </c>
      <c r="AJ33" s="7" t="s">
        <v>73</v>
      </c>
      <c r="AK33" s="61">
        <f>(G33-I33-K33-M33-O33-Q33-S33-U33-W33-Y33-AA33-AC33-AE33-AG33-AI33)*F48</f>
        <v>0</v>
      </c>
      <c r="AL33" s="79"/>
      <c r="AM33" s="80"/>
      <c r="AN33" s="66"/>
      <c r="AO33" s="4"/>
      <c r="AP33" s="4"/>
      <c r="AQ33" s="4"/>
      <c r="AR33" s="4"/>
      <c r="AS33" s="4"/>
      <c r="AT33" s="4"/>
      <c r="AU33" s="4"/>
      <c r="AV33" s="4"/>
      <c r="AW33" s="4"/>
      <c r="AX33" s="4"/>
      <c r="AY33" s="4"/>
    </row>
    <row r="34" spans="1:51" x14ac:dyDescent="0.35">
      <c r="A34" s="4"/>
      <c r="B34" s="93" t="s">
        <v>77</v>
      </c>
      <c r="C34" s="94"/>
      <c r="D34" s="94"/>
      <c r="E34" s="95"/>
      <c r="F34" s="7" t="s">
        <v>73</v>
      </c>
      <c r="G34" s="60"/>
      <c r="H34" s="7" t="s">
        <v>73</v>
      </c>
      <c r="I34" s="61">
        <f>G34*E49</f>
        <v>0</v>
      </c>
      <c r="J34" s="7" t="s">
        <v>73</v>
      </c>
      <c r="K34" s="61">
        <f>(G34-I34)*E49</f>
        <v>0</v>
      </c>
      <c r="L34" s="7" t="s">
        <v>73</v>
      </c>
      <c r="M34" s="61">
        <f>(G34-I34-K34)*E49</f>
        <v>0</v>
      </c>
      <c r="N34" s="7" t="s">
        <v>73</v>
      </c>
      <c r="O34" s="61">
        <f>(G34-I34-K34-M34)*E49</f>
        <v>0</v>
      </c>
      <c r="P34" s="7" t="s">
        <v>73</v>
      </c>
      <c r="Q34" s="61">
        <f>(G34-I34-K34-M34-O34)*F49</f>
        <v>0</v>
      </c>
      <c r="R34" s="7" t="s">
        <v>73</v>
      </c>
      <c r="S34" s="61">
        <f>(G34-I34-K34-M34-O34-Q34)*F49</f>
        <v>0</v>
      </c>
      <c r="T34" s="7" t="s">
        <v>73</v>
      </c>
      <c r="U34" s="61">
        <f>(G34-I34-K34-M34-O34-Q34-S34)*F49</f>
        <v>0</v>
      </c>
      <c r="V34" s="7" t="s">
        <v>73</v>
      </c>
      <c r="W34" s="61">
        <f>(G34-I34-K34-M34-O34-Q34-S34-U34)*F49</f>
        <v>0</v>
      </c>
      <c r="X34" s="7" t="s">
        <v>73</v>
      </c>
      <c r="Y34" s="61">
        <f>(G34-I34-K34-M34-O34-Q34-S34-U34-W34)*F49</f>
        <v>0</v>
      </c>
      <c r="Z34" s="7" t="s">
        <v>73</v>
      </c>
      <c r="AA34" s="61">
        <f>(G34-I34-K34-M34-O34-Q34-S34-U34-W34-Y34)*F49</f>
        <v>0</v>
      </c>
      <c r="AB34" s="7" t="s">
        <v>73</v>
      </c>
      <c r="AC34" s="61">
        <f>(G34-I34-K34-M34-O34-Q34-S34-U34-W34-Y34-AA34)*F49</f>
        <v>0</v>
      </c>
      <c r="AD34" s="7" t="s">
        <v>73</v>
      </c>
      <c r="AE34" s="61">
        <f>(G34-I34-K34-M34-O34-Q34-S34-U34-W34-Y34-AA34-AC34)*F49</f>
        <v>0</v>
      </c>
      <c r="AF34" s="7" t="s">
        <v>73</v>
      </c>
      <c r="AG34" s="61">
        <f>(G34-I34-K34-M34-O34-Q34-S34-U34-W34-Y34-AA34-AC34-AE34)*F49</f>
        <v>0</v>
      </c>
      <c r="AH34" s="7" t="s">
        <v>73</v>
      </c>
      <c r="AI34" s="61">
        <f>(G34-I34-K34-M34-O34-Q34-S34-U34-W34-Y34-AA34-AC34-AE34-AG34)*F49</f>
        <v>0</v>
      </c>
      <c r="AJ34" s="7" t="s">
        <v>73</v>
      </c>
      <c r="AK34" s="61">
        <f>(G34-I34-K34-M34-O34-Q34-S34-U34-W34-Y34-AA34-AC34-AE34-AG34-AI34)*F49</f>
        <v>0</v>
      </c>
      <c r="AL34" s="79"/>
      <c r="AM34" s="80"/>
      <c r="AN34" s="66"/>
      <c r="AO34" s="4"/>
      <c r="AP34" s="4"/>
      <c r="AQ34" s="4"/>
      <c r="AR34" s="4"/>
      <c r="AS34" s="4"/>
      <c r="AT34" s="4"/>
      <c r="AU34" s="4"/>
      <c r="AV34" s="4"/>
      <c r="AW34" s="4"/>
      <c r="AX34" s="4"/>
      <c r="AY34" s="4"/>
    </row>
    <row r="35" spans="1:51" x14ac:dyDescent="0.35">
      <c r="A35" s="4"/>
      <c r="B35" s="93" t="s">
        <v>78</v>
      </c>
      <c r="C35" s="94"/>
      <c r="D35" s="94"/>
      <c r="E35" s="95"/>
      <c r="F35" s="7" t="s">
        <v>73</v>
      </c>
      <c r="G35" s="60"/>
      <c r="H35" s="7" t="s">
        <v>73</v>
      </c>
      <c r="I35" s="61">
        <f>G35*E50</f>
        <v>0</v>
      </c>
      <c r="J35" s="7" t="s">
        <v>73</v>
      </c>
      <c r="K35" s="61">
        <f>(G35-I35)*E50</f>
        <v>0</v>
      </c>
      <c r="L35" s="7" t="s">
        <v>73</v>
      </c>
      <c r="M35" s="61">
        <f>(G35-I35-K35)*E50</f>
        <v>0</v>
      </c>
      <c r="N35" s="7" t="s">
        <v>73</v>
      </c>
      <c r="O35" s="61">
        <f>(G35-I35-K35-M35)*E50</f>
        <v>0</v>
      </c>
      <c r="P35" s="7" t="s">
        <v>73</v>
      </c>
      <c r="Q35" s="61">
        <f>(G35-I35-K35-M35-O35)*F50</f>
        <v>0</v>
      </c>
      <c r="R35" s="7" t="s">
        <v>73</v>
      </c>
      <c r="S35" s="61">
        <f>(G35-I35-K35-M35-O35-Q35)*F50</f>
        <v>0</v>
      </c>
      <c r="T35" s="7" t="s">
        <v>73</v>
      </c>
      <c r="U35" s="61">
        <f>(G35-I35-K35-M35-O35-Q35-S35)*F50</f>
        <v>0</v>
      </c>
      <c r="V35" s="7" t="s">
        <v>73</v>
      </c>
      <c r="W35" s="61">
        <f>(G35-I35-K35-M35-O35-Q35-S35-U35)*F50</f>
        <v>0</v>
      </c>
      <c r="X35" s="7" t="s">
        <v>73</v>
      </c>
      <c r="Y35" s="61">
        <f>(G35-I35-K35-M35-O35-Q35-S35-U35-W35)*F50</f>
        <v>0</v>
      </c>
      <c r="Z35" s="7" t="s">
        <v>73</v>
      </c>
      <c r="AA35" s="61">
        <f>(G35-I35-K35-M35-O35-Q35-S35-U35-W35-Y35)*F50</f>
        <v>0</v>
      </c>
      <c r="AB35" s="7" t="s">
        <v>73</v>
      </c>
      <c r="AC35" s="61">
        <f>(G35-I35-K35-M35-O35-Q35-S35-U35-W35-Y35-AA35)*F50</f>
        <v>0</v>
      </c>
      <c r="AD35" s="7" t="s">
        <v>73</v>
      </c>
      <c r="AE35" s="61">
        <f>(G35-I35-K35-M35-O35-Q35-S35-U35-W35-Y35-AA35-AC35)*F50</f>
        <v>0</v>
      </c>
      <c r="AF35" s="7" t="s">
        <v>73</v>
      </c>
      <c r="AG35" s="61">
        <f>(G35-I35-K35-M35-O35-Q35-S35-U35-W35-Y35-AA35-AC35-AE35)*F50</f>
        <v>0</v>
      </c>
      <c r="AH35" s="7" t="s">
        <v>73</v>
      </c>
      <c r="AI35" s="61">
        <f>(G35-I35-K35-M35-O35-Q35-S35-U35-W35-Y35-AA35-AC35-AE35-AG35)*F50</f>
        <v>0</v>
      </c>
      <c r="AJ35" s="7" t="s">
        <v>73</v>
      </c>
      <c r="AK35" s="61">
        <f>(G35-I35-K35-M35-O35-Q35-S35-U35-W35-Y35-AA35-AC35-AE35-AG35-AI35)*F50</f>
        <v>0</v>
      </c>
      <c r="AL35" s="79"/>
      <c r="AM35" s="80"/>
      <c r="AN35" s="66"/>
      <c r="AO35" s="4"/>
      <c r="AP35" s="4"/>
      <c r="AQ35" s="4"/>
      <c r="AR35" s="4"/>
      <c r="AS35" s="4"/>
      <c r="AT35" s="4"/>
      <c r="AU35" s="4"/>
      <c r="AV35" s="4"/>
      <c r="AW35" s="4"/>
      <c r="AX35" s="4"/>
      <c r="AY35" s="4"/>
    </row>
    <row r="36" spans="1:51" x14ac:dyDescent="0.35">
      <c r="A36" s="4"/>
      <c r="B36" s="83" t="s">
        <v>9</v>
      </c>
      <c r="C36" s="84"/>
      <c r="D36" s="84"/>
      <c r="E36" s="85"/>
      <c r="F36" s="40"/>
      <c r="G36" s="45"/>
      <c r="H36" s="7" t="s">
        <v>73</v>
      </c>
      <c r="I36" s="57"/>
      <c r="J36" s="7" t="s">
        <v>73</v>
      </c>
      <c r="K36" s="57"/>
      <c r="L36" s="7" t="s">
        <v>73</v>
      </c>
      <c r="M36" s="57"/>
      <c r="N36" s="7" t="s">
        <v>73</v>
      </c>
      <c r="O36" s="57"/>
      <c r="P36" s="7" t="s">
        <v>73</v>
      </c>
      <c r="Q36" s="57"/>
      <c r="R36" s="7" t="s">
        <v>73</v>
      </c>
      <c r="S36" s="57"/>
      <c r="T36" s="7" t="s">
        <v>73</v>
      </c>
      <c r="U36" s="57"/>
      <c r="V36" s="7" t="s">
        <v>73</v>
      </c>
      <c r="W36" s="57"/>
      <c r="X36" s="7" t="s">
        <v>73</v>
      </c>
      <c r="Y36" s="57"/>
      <c r="Z36" s="7" t="s">
        <v>73</v>
      </c>
      <c r="AA36" s="57"/>
      <c r="AB36" s="7" t="s">
        <v>73</v>
      </c>
      <c r="AC36" s="57"/>
      <c r="AD36" s="7" t="s">
        <v>73</v>
      </c>
      <c r="AE36" s="57"/>
      <c r="AF36" s="7" t="s">
        <v>73</v>
      </c>
      <c r="AG36" s="57"/>
      <c r="AH36" s="7" t="s">
        <v>73</v>
      </c>
      <c r="AI36" s="57"/>
      <c r="AJ36" s="7" t="s">
        <v>73</v>
      </c>
      <c r="AK36" s="57"/>
      <c r="AL36" s="79"/>
      <c r="AM36" s="80"/>
      <c r="AN36" s="66"/>
      <c r="AO36" s="4"/>
      <c r="AP36" s="4"/>
      <c r="AQ36" s="4"/>
      <c r="AR36" s="4"/>
      <c r="AS36" s="4"/>
      <c r="AT36" s="4"/>
      <c r="AU36" s="4"/>
      <c r="AV36" s="4"/>
      <c r="AW36" s="4"/>
      <c r="AX36" s="4"/>
      <c r="AY36" s="4"/>
    </row>
    <row r="37" spans="1:51" x14ac:dyDescent="0.35">
      <c r="A37" s="4"/>
      <c r="B37" s="83" t="s">
        <v>18</v>
      </c>
      <c r="C37" s="84"/>
      <c r="D37" s="84"/>
      <c r="E37" s="85"/>
      <c r="F37" s="40"/>
      <c r="G37" s="46"/>
      <c r="H37" s="7" t="s">
        <v>73</v>
      </c>
      <c r="I37" s="57"/>
      <c r="J37" s="7" t="s">
        <v>73</v>
      </c>
      <c r="K37" s="57"/>
      <c r="L37" s="7" t="s">
        <v>73</v>
      </c>
      <c r="M37" s="57"/>
      <c r="N37" s="7" t="s">
        <v>73</v>
      </c>
      <c r="O37" s="57"/>
      <c r="P37" s="7" t="s">
        <v>73</v>
      </c>
      <c r="Q37" s="57"/>
      <c r="R37" s="7" t="s">
        <v>73</v>
      </c>
      <c r="S37" s="57"/>
      <c r="T37" s="7" t="s">
        <v>73</v>
      </c>
      <c r="U37" s="57"/>
      <c r="V37" s="7" t="s">
        <v>73</v>
      </c>
      <c r="W37" s="57"/>
      <c r="X37" s="7" t="s">
        <v>73</v>
      </c>
      <c r="Y37" s="57"/>
      <c r="Z37" s="7" t="s">
        <v>73</v>
      </c>
      <c r="AA37" s="57"/>
      <c r="AB37" s="7" t="s">
        <v>73</v>
      </c>
      <c r="AC37" s="57"/>
      <c r="AD37" s="7" t="s">
        <v>73</v>
      </c>
      <c r="AE37" s="57"/>
      <c r="AF37" s="7" t="s">
        <v>73</v>
      </c>
      <c r="AG37" s="57"/>
      <c r="AH37" s="7" t="s">
        <v>73</v>
      </c>
      <c r="AI37" s="57"/>
      <c r="AJ37" s="7" t="s">
        <v>73</v>
      </c>
      <c r="AK37" s="57"/>
      <c r="AL37" s="81"/>
      <c r="AM37" s="82"/>
      <c r="AN37" s="66"/>
      <c r="AO37" s="4"/>
      <c r="AP37" s="4"/>
      <c r="AQ37" s="4"/>
      <c r="AR37" s="4"/>
      <c r="AS37" s="4"/>
      <c r="AT37" s="4"/>
      <c r="AU37" s="4"/>
      <c r="AV37" s="4"/>
      <c r="AW37" s="4"/>
      <c r="AX37" s="4"/>
      <c r="AY37" s="4"/>
    </row>
    <row r="38" spans="1:51" x14ac:dyDescent="0.35">
      <c r="A38" s="4"/>
      <c r="B38" s="103" t="s">
        <v>19</v>
      </c>
      <c r="C38" s="104"/>
      <c r="D38" s="104"/>
      <c r="E38" s="105"/>
      <c r="F38" s="105"/>
      <c r="G38" s="105"/>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6"/>
      <c r="AO38" s="4"/>
      <c r="AP38" s="4"/>
      <c r="AQ38" s="4"/>
      <c r="AR38" s="4"/>
      <c r="AS38" s="4"/>
      <c r="AT38" s="4"/>
      <c r="AU38" s="4"/>
      <c r="AV38" s="4"/>
      <c r="AW38" s="4"/>
      <c r="AX38" s="4"/>
      <c r="AY38" s="4"/>
    </row>
    <row r="39" spans="1:51" x14ac:dyDescent="0.35">
      <c r="A39" s="4"/>
      <c r="B39" s="100" t="s">
        <v>11</v>
      </c>
      <c r="C39" s="101"/>
      <c r="D39" s="101"/>
      <c r="E39" s="102"/>
      <c r="F39" s="47"/>
      <c r="G39" s="45"/>
      <c r="H39" s="7" t="s">
        <v>73</v>
      </c>
      <c r="I39" s="63">
        <f>SUM(I16:I20)-(I22+I23+I25+I27+I29+I31+I32+I33+I34+I35+I36+I37)</f>
        <v>0</v>
      </c>
      <c r="J39" s="7" t="s">
        <v>73</v>
      </c>
      <c r="K39" s="63">
        <f>SUM(K16:K20)-(K22+K23+K25+K27+K29+K31+K32+K33+K34+K35+K36+K37)</f>
        <v>0</v>
      </c>
      <c r="L39" s="7" t="s">
        <v>73</v>
      </c>
      <c r="M39" s="63">
        <f>SUM(M16:M20)-(M22+M23+M25+M27+M29+M31+M32+M33+M34+M35+M36+M37)</f>
        <v>0</v>
      </c>
      <c r="N39" s="7" t="s">
        <v>73</v>
      </c>
      <c r="O39" s="63">
        <f>SUM(O16:O20)-(O22+O23+O25+O27+O29+O31+O32+O33+O34+O35+O36+O37)</f>
        <v>0</v>
      </c>
      <c r="P39" s="7" t="s">
        <v>73</v>
      </c>
      <c r="Q39" s="63">
        <f>SUM(Q16:Q20)-(Q22+Q23+Q25+Q27+Q29+Q31+Q32+Q33+Q34+Q35+Q36+Q37)</f>
        <v>0</v>
      </c>
      <c r="R39" s="7" t="s">
        <v>73</v>
      </c>
      <c r="S39" s="63">
        <f>SUM(S16:S20)-(S22+S23+S25+S27+S29+S31+S32+S33+S34+S35+S36+S37)</f>
        <v>0</v>
      </c>
      <c r="T39" s="7" t="s">
        <v>73</v>
      </c>
      <c r="U39" s="63">
        <f>SUM(U16:U20)-(U22+U23+U25+U27+U29+U31+U32+U33+U34+U35+U36+U37)</f>
        <v>0</v>
      </c>
      <c r="V39" s="7" t="s">
        <v>73</v>
      </c>
      <c r="W39" s="63">
        <f>SUM(W16:W20)-(W22+W23+W25+W27+W29+W31+W32+W33+W34+W35+W36+W37)</f>
        <v>0</v>
      </c>
      <c r="X39" s="7" t="s">
        <v>73</v>
      </c>
      <c r="Y39" s="63">
        <f>SUM(Y16:Y20)-(Y22+Y23+Y25+Y27+Y29+Y31+Y32+Y33+Y34+Y35+Y36+Y37)</f>
        <v>0</v>
      </c>
      <c r="Z39" s="7" t="s">
        <v>73</v>
      </c>
      <c r="AA39" s="63">
        <f>SUM(AA16:AA20)-(AA22+AA23+AA25+AA27+AA29+AA31+AA32+AA33+AA34+AA35+AA36+AA37)</f>
        <v>0</v>
      </c>
      <c r="AB39" s="7" t="s">
        <v>73</v>
      </c>
      <c r="AC39" s="63">
        <f>SUM(AC16:AC20)-(AC22+AC23+AC25+AC27+AC29+AC31+AC32+AC33+AC34+AC35+AC36+AC37)</f>
        <v>0</v>
      </c>
      <c r="AD39" s="7" t="s">
        <v>73</v>
      </c>
      <c r="AE39" s="63">
        <f>SUM(AE16:AE20)-(AE22+AE23+AE25+AE27+AE29+AE31+AE32+AE33+AE34+AE35+AE36+AE37)</f>
        <v>0</v>
      </c>
      <c r="AF39" s="7" t="s">
        <v>73</v>
      </c>
      <c r="AG39" s="63">
        <f>SUM(AG16:AG20)-(AG22+AG23+AG25+AG27+AG29+AG31+AG32+AG33+AG34+AG35+AG36+AG37)</f>
        <v>0</v>
      </c>
      <c r="AH39" s="7" t="s">
        <v>73</v>
      </c>
      <c r="AI39" s="63">
        <f>SUM(AI16:AI20)-(AI22+AI23+AI25+AI27+AI29+AI31+AI32+AI33+AI34+AI35+AI36+AI37)</f>
        <v>0</v>
      </c>
      <c r="AJ39" s="7" t="s">
        <v>73</v>
      </c>
      <c r="AK39" s="63">
        <f>SUM(AK16:AK20)-(AK22+AK23+AK25+AK27+AK29+AK31+AK32+AK33+AK34+AK35+AK36+AK37)</f>
        <v>0</v>
      </c>
      <c r="AL39" s="77"/>
      <c r="AM39" s="78"/>
      <c r="AN39" s="66"/>
      <c r="AO39" s="4"/>
      <c r="AP39" s="4"/>
      <c r="AQ39" s="4"/>
      <c r="AR39" s="4"/>
      <c r="AS39" s="4"/>
      <c r="AT39" s="4"/>
      <c r="AU39" s="4"/>
      <c r="AV39" s="4"/>
      <c r="AW39" s="4"/>
      <c r="AX39" s="4"/>
      <c r="AY39" s="4"/>
    </row>
    <row r="40" spans="1:51" x14ac:dyDescent="0.35">
      <c r="A40" s="4"/>
      <c r="B40" s="100" t="s">
        <v>12</v>
      </c>
      <c r="C40" s="101"/>
      <c r="D40" s="101"/>
      <c r="E40" s="102"/>
      <c r="F40" s="8" t="s">
        <v>73</v>
      </c>
      <c r="G40" s="62">
        <f>G11+G12+G13</f>
        <v>0</v>
      </c>
      <c r="H40" s="8" t="s">
        <v>73</v>
      </c>
      <c r="I40" s="63">
        <f>I10+I39</f>
        <v>0</v>
      </c>
      <c r="J40" s="8" t="s">
        <v>73</v>
      </c>
      <c r="K40" s="63">
        <f>K10+K39</f>
        <v>0</v>
      </c>
      <c r="L40" s="8" t="s">
        <v>73</v>
      </c>
      <c r="M40" s="63">
        <f>M10+M39</f>
        <v>0</v>
      </c>
      <c r="N40" s="8" t="s">
        <v>73</v>
      </c>
      <c r="O40" s="63">
        <f>O10+O39</f>
        <v>0</v>
      </c>
      <c r="P40" s="8" t="s">
        <v>73</v>
      </c>
      <c r="Q40" s="63">
        <f>Q10+Q39</f>
        <v>0</v>
      </c>
      <c r="R40" s="8" t="s">
        <v>73</v>
      </c>
      <c r="S40" s="63">
        <f>S10+S39</f>
        <v>0</v>
      </c>
      <c r="T40" s="8" t="s">
        <v>73</v>
      </c>
      <c r="U40" s="63">
        <f>U10+U39</f>
        <v>0</v>
      </c>
      <c r="V40" s="8" t="s">
        <v>73</v>
      </c>
      <c r="W40" s="63">
        <f>W10+W39</f>
        <v>0</v>
      </c>
      <c r="X40" s="8" t="s">
        <v>73</v>
      </c>
      <c r="Y40" s="63">
        <f>Y10+Y39</f>
        <v>0</v>
      </c>
      <c r="Z40" s="8" t="s">
        <v>73</v>
      </c>
      <c r="AA40" s="63">
        <f>AA10+AA39</f>
        <v>0</v>
      </c>
      <c r="AB40" s="8" t="s">
        <v>73</v>
      </c>
      <c r="AC40" s="63">
        <f>AC10+AC39</f>
        <v>0</v>
      </c>
      <c r="AD40" s="8" t="s">
        <v>73</v>
      </c>
      <c r="AE40" s="63">
        <f>AE10+AE39</f>
        <v>0</v>
      </c>
      <c r="AF40" s="8" t="s">
        <v>73</v>
      </c>
      <c r="AG40" s="63">
        <f>AG10+AG39</f>
        <v>0</v>
      </c>
      <c r="AH40" s="8" t="s">
        <v>73</v>
      </c>
      <c r="AI40" s="63">
        <f>AI10+AI39</f>
        <v>0</v>
      </c>
      <c r="AJ40" s="8" t="s">
        <v>73</v>
      </c>
      <c r="AK40" s="63">
        <f>AK10+AK39</f>
        <v>0</v>
      </c>
      <c r="AL40" s="81"/>
      <c r="AM40" s="82"/>
      <c r="AN40" s="66"/>
      <c r="AO40" s="4"/>
      <c r="AP40" s="4"/>
      <c r="AQ40" s="4"/>
      <c r="AR40" s="4"/>
      <c r="AS40" s="4"/>
      <c r="AT40" s="4"/>
      <c r="AU40" s="4"/>
      <c r="AV40" s="4"/>
      <c r="AW40" s="4"/>
      <c r="AX40" s="4"/>
      <c r="AY40" s="4"/>
    </row>
    <row r="41" spans="1:51" x14ac:dyDescent="0.35">
      <c r="A41" s="4"/>
      <c r="C41" s="4"/>
      <c r="D41" s="4"/>
      <c r="E41" s="4"/>
      <c r="F41" s="4"/>
      <c r="G41" s="4"/>
      <c r="H41" s="4"/>
      <c r="I41" s="1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row>
    <row r="42" spans="1:51" ht="15" customHeight="1" x14ac:dyDescent="0.35">
      <c r="A42" s="4"/>
      <c r="B42" s="21" t="s">
        <v>33</v>
      </c>
      <c r="C42" s="22"/>
      <c r="D42" s="23"/>
      <c r="E42" s="24" t="s">
        <v>34</v>
      </c>
      <c r="F42" s="24" t="s">
        <v>35</v>
      </c>
      <c r="G42" s="4"/>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4"/>
      <c r="AP42" s="4"/>
      <c r="AQ42" s="4"/>
      <c r="AR42" s="4"/>
      <c r="AS42" s="4"/>
      <c r="AT42" s="4"/>
      <c r="AU42" s="4"/>
      <c r="AV42" s="4"/>
      <c r="AW42" s="4"/>
      <c r="AX42" s="4"/>
      <c r="AY42" s="4"/>
    </row>
    <row r="43" spans="1:51" ht="15" customHeight="1" x14ac:dyDescent="0.35">
      <c r="A43" s="4"/>
      <c r="B43" s="15" t="s">
        <v>75</v>
      </c>
      <c r="C43" s="16"/>
      <c r="D43" s="17"/>
      <c r="E43" s="110">
        <v>0.05</v>
      </c>
      <c r="F43" s="111"/>
      <c r="G43" s="4"/>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row>
    <row r="44" spans="1:51" ht="15" customHeight="1" x14ac:dyDescent="0.35">
      <c r="A44" s="4"/>
      <c r="B44" s="15" t="s">
        <v>76</v>
      </c>
      <c r="C44" s="16"/>
      <c r="D44" s="17"/>
      <c r="E44" s="110">
        <v>7.4999999999999997E-2</v>
      </c>
      <c r="F44" s="111"/>
      <c r="G44" s="4"/>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row>
    <row r="45" spans="1:51" ht="15" customHeight="1" x14ac:dyDescent="0.35">
      <c r="A45" s="4"/>
      <c r="B45" s="18" t="s">
        <v>47</v>
      </c>
      <c r="C45" s="19"/>
      <c r="D45" s="20"/>
      <c r="E45" s="110">
        <v>0.1</v>
      </c>
      <c r="F45" s="111"/>
      <c r="G45" s="4"/>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row>
    <row r="46" spans="1:51" ht="15" customHeight="1" x14ac:dyDescent="0.35">
      <c r="A46" s="4"/>
      <c r="B46" s="18" t="s">
        <v>48</v>
      </c>
      <c r="C46" s="19"/>
      <c r="D46" s="20"/>
      <c r="E46" s="110">
        <v>0.1</v>
      </c>
      <c r="F46" s="111"/>
      <c r="G46" s="4"/>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row>
    <row r="47" spans="1:51" x14ac:dyDescent="0.35">
      <c r="A47" s="4"/>
      <c r="B47" s="18" t="s">
        <v>79</v>
      </c>
      <c r="C47" s="19"/>
      <c r="D47" s="20"/>
      <c r="E47" s="72">
        <v>1.2500000000000001E-2</v>
      </c>
      <c r="F47" s="72">
        <v>0.01</v>
      </c>
      <c r="G47" s="4"/>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row>
    <row r="48" spans="1:51" x14ac:dyDescent="0.35">
      <c r="A48" s="4"/>
      <c r="B48" s="15" t="s">
        <v>80</v>
      </c>
      <c r="C48" s="16"/>
      <c r="D48" s="17"/>
      <c r="E48" s="72">
        <v>2.5000000000000001E-2</v>
      </c>
      <c r="F48" s="72">
        <v>0.05</v>
      </c>
      <c r="G48" s="4"/>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row>
    <row r="49" spans="1:40" x14ac:dyDescent="0.35">
      <c r="A49" s="4"/>
      <c r="B49" s="83" t="s">
        <v>36</v>
      </c>
      <c r="C49" s="84"/>
      <c r="D49" s="85"/>
      <c r="E49" s="72">
        <v>0.1</v>
      </c>
      <c r="F49" s="72">
        <v>0.1</v>
      </c>
      <c r="G49" s="4"/>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row>
    <row r="50" spans="1:40" x14ac:dyDescent="0.35">
      <c r="A50" s="4"/>
      <c r="B50" s="97" t="s">
        <v>78</v>
      </c>
      <c r="C50" s="98"/>
      <c r="D50" s="99"/>
      <c r="E50" s="72">
        <v>0.03</v>
      </c>
      <c r="F50" s="72">
        <v>0.1</v>
      </c>
      <c r="G50" s="4"/>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row>
    <row r="51" spans="1:40"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row>
    <row r="52" spans="1:40" x14ac:dyDescent="0.35">
      <c r="A52" s="4"/>
      <c r="B52" s="52"/>
      <c r="C52" s="4" t="s">
        <v>88</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x14ac:dyDescent="0.35">
      <c r="A53" s="4"/>
      <c r="B53" s="53"/>
      <c r="C53" s="4" t="s">
        <v>46</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row>
    <row r="54" spans="1:40" x14ac:dyDescent="0.35">
      <c r="A54" s="4"/>
      <c r="B54" s="49"/>
      <c r="C54" s="4" t="s">
        <v>107</v>
      </c>
      <c r="D54" s="70"/>
      <c r="E54" s="70"/>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row>
    <row r="57" spans="1:40" x14ac:dyDescent="0.35">
      <c r="F57" s="14"/>
    </row>
  </sheetData>
  <mergeCells count="47">
    <mergeCell ref="E45:F45"/>
    <mergeCell ref="E46:F46"/>
    <mergeCell ref="E44:F44"/>
    <mergeCell ref="E43:F43"/>
    <mergeCell ref="B29:E29"/>
    <mergeCell ref="B30:E30"/>
    <mergeCell ref="B31:E31"/>
    <mergeCell ref="B25:E25"/>
    <mergeCell ref="B27:E27"/>
    <mergeCell ref="B26:E26"/>
    <mergeCell ref="B13:E13"/>
    <mergeCell ref="B12:E12"/>
    <mergeCell ref="B22:E22"/>
    <mergeCell ref="B21:AN21"/>
    <mergeCell ref="B24:E24"/>
    <mergeCell ref="B28:E28"/>
    <mergeCell ref="B36:E36"/>
    <mergeCell ref="B23:E23"/>
    <mergeCell ref="B49:D49"/>
    <mergeCell ref="H42:AN50"/>
    <mergeCell ref="AL22:AM37"/>
    <mergeCell ref="AL39:AM40"/>
    <mergeCell ref="B32:E32"/>
    <mergeCell ref="B50:D50"/>
    <mergeCell ref="B35:E35"/>
    <mergeCell ref="B33:E33"/>
    <mergeCell ref="B37:E37"/>
    <mergeCell ref="B39:E39"/>
    <mergeCell ref="B40:E40"/>
    <mergeCell ref="B34:E34"/>
    <mergeCell ref="B38:AN38"/>
    <mergeCell ref="B2:AN6"/>
    <mergeCell ref="B15:AN15"/>
    <mergeCell ref="C7:D7"/>
    <mergeCell ref="B9:AN9"/>
    <mergeCell ref="AL16:AM20"/>
    <mergeCell ref="B19:E19"/>
    <mergeCell ref="B18:E18"/>
    <mergeCell ref="B17:E17"/>
    <mergeCell ref="B16:E16"/>
    <mergeCell ref="B10:E10"/>
    <mergeCell ref="B20:E20"/>
    <mergeCell ref="I12:J13"/>
    <mergeCell ref="E7:F8"/>
    <mergeCell ref="C8:D8"/>
    <mergeCell ref="B11:E11"/>
    <mergeCell ref="B14:E14"/>
  </mergeCells>
  <pageMargins left="0.70866141732283472" right="0.70866141732283472" top="0.74803149606299213" bottom="0.74803149606299213" header="0.31496062992125984" footer="0.31496062992125984"/>
  <pageSetup paperSize="5"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0"/>
  <sheetViews>
    <sheetView zoomScaleNormal="100" workbookViewId="0">
      <selection activeCell="E51" sqref="E51"/>
    </sheetView>
  </sheetViews>
  <sheetFormatPr defaultRowHeight="14.5" x14ac:dyDescent="0.35"/>
  <cols>
    <col min="1" max="1" width="4.7265625" customWidth="1"/>
    <col min="2" max="2" width="81.81640625" customWidth="1"/>
    <col min="26" max="26" width="21" customWidth="1"/>
  </cols>
  <sheetData>
    <row r="1" spans="1:30" x14ac:dyDescent="0.35">
      <c r="A1" s="4"/>
      <c r="B1" s="116" t="s">
        <v>38</v>
      </c>
      <c r="C1" s="116"/>
      <c r="D1" s="116"/>
      <c r="E1" s="116"/>
      <c r="F1" s="116"/>
      <c r="G1" s="116"/>
      <c r="H1" s="116"/>
      <c r="I1" s="116"/>
      <c r="J1" s="116"/>
      <c r="K1" s="116"/>
      <c r="L1" s="116"/>
      <c r="M1" s="116"/>
      <c r="N1" s="116"/>
      <c r="O1" s="116"/>
      <c r="P1" s="116"/>
      <c r="Q1" s="116"/>
      <c r="R1" s="116"/>
      <c r="S1" s="116"/>
      <c r="T1" s="116"/>
      <c r="U1" s="116"/>
      <c r="V1" s="116"/>
      <c r="W1" s="116"/>
      <c r="X1" s="116"/>
      <c r="Y1" s="116"/>
      <c r="Z1" s="116"/>
      <c r="AA1" s="4"/>
      <c r="AB1" s="4"/>
      <c r="AC1" s="4"/>
      <c r="AD1" s="4"/>
    </row>
    <row r="2" spans="1:30" ht="15" customHeight="1" x14ac:dyDescent="0.35">
      <c r="A2" s="4"/>
      <c r="B2" s="117" t="s">
        <v>87</v>
      </c>
      <c r="C2" s="117"/>
      <c r="D2" s="117"/>
      <c r="E2" s="117"/>
      <c r="F2" s="117"/>
      <c r="G2" s="117"/>
      <c r="H2" s="117"/>
      <c r="I2" s="117"/>
      <c r="J2" s="117"/>
      <c r="K2" s="117"/>
      <c r="L2" s="117"/>
      <c r="M2" s="117"/>
      <c r="N2" s="117"/>
      <c r="O2" s="117"/>
      <c r="P2" s="117"/>
      <c r="Q2" s="117"/>
      <c r="R2" s="117"/>
      <c r="S2" s="117"/>
      <c r="T2" s="117"/>
      <c r="U2" s="117"/>
      <c r="V2" s="117"/>
      <c r="W2" s="117"/>
      <c r="X2" s="117"/>
      <c r="Y2" s="117"/>
      <c r="Z2" s="117"/>
      <c r="AA2" s="4"/>
      <c r="AB2" s="4"/>
      <c r="AC2" s="4"/>
      <c r="AD2" s="4"/>
    </row>
    <row r="3" spans="1:30" ht="33" customHeight="1" x14ac:dyDescent="0.3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4"/>
      <c r="AB3" s="4"/>
      <c r="AC3" s="4"/>
      <c r="AD3" s="4"/>
    </row>
    <row r="4" spans="1:30" x14ac:dyDescent="0.35">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c r="B5" s="116" t="s">
        <v>39</v>
      </c>
      <c r="C5" s="116"/>
      <c r="D5" s="116"/>
      <c r="E5" s="116"/>
      <c r="F5" s="116"/>
      <c r="G5" s="116"/>
      <c r="H5" s="116"/>
      <c r="I5" s="116"/>
      <c r="J5" s="116"/>
      <c r="K5" s="116"/>
      <c r="L5" s="116"/>
      <c r="M5" s="116"/>
      <c r="N5" s="116"/>
      <c r="O5" s="116"/>
      <c r="P5" s="116"/>
      <c r="Q5" s="116"/>
      <c r="R5" s="116"/>
      <c r="S5" s="116"/>
      <c r="T5" s="116"/>
      <c r="U5" s="116"/>
      <c r="V5" s="116"/>
      <c r="W5" s="116"/>
      <c r="X5" s="116"/>
      <c r="Y5" s="116"/>
      <c r="Z5" s="116"/>
      <c r="AA5" s="4"/>
      <c r="AB5" s="4"/>
      <c r="AC5" s="4"/>
      <c r="AD5" s="4"/>
    </row>
    <row r="6" spans="1:30" x14ac:dyDescent="0.35">
      <c r="A6" s="4"/>
      <c r="B6" s="50"/>
      <c r="C6" s="50"/>
      <c r="D6" s="50"/>
      <c r="E6" s="50"/>
      <c r="F6" s="50"/>
      <c r="G6" s="50"/>
      <c r="H6" s="50"/>
      <c r="I6" s="50"/>
      <c r="J6" s="50"/>
      <c r="K6" s="50"/>
      <c r="L6" s="50"/>
      <c r="M6" s="50"/>
      <c r="N6" s="50"/>
      <c r="O6" s="50"/>
      <c r="P6" s="50"/>
      <c r="Q6" s="50"/>
      <c r="R6" s="50"/>
      <c r="S6" s="50"/>
      <c r="T6" s="50"/>
      <c r="U6" s="50"/>
      <c r="V6" s="50"/>
      <c r="W6" s="50"/>
      <c r="X6" s="50"/>
      <c r="Y6" s="50"/>
      <c r="Z6" s="50"/>
      <c r="AA6" s="4"/>
      <c r="AB6" s="4"/>
      <c r="AC6" s="4"/>
      <c r="AD6" s="4"/>
    </row>
    <row r="7" spans="1:30" x14ac:dyDescent="0.35">
      <c r="A7" s="4"/>
      <c r="B7" s="75" t="s">
        <v>57</v>
      </c>
      <c r="C7" s="75"/>
      <c r="D7" s="75"/>
      <c r="E7" s="75"/>
      <c r="F7" s="75"/>
      <c r="G7" s="75"/>
      <c r="H7" s="75"/>
      <c r="I7" s="75"/>
      <c r="J7" s="75"/>
      <c r="K7" s="75"/>
      <c r="L7" s="75"/>
      <c r="M7" s="75"/>
      <c r="N7" s="75"/>
      <c r="O7" s="75"/>
      <c r="P7" s="75"/>
      <c r="Q7" s="75"/>
      <c r="R7" s="75"/>
      <c r="S7" s="75"/>
      <c r="T7" s="75"/>
      <c r="U7" s="75"/>
      <c r="V7" s="75"/>
      <c r="W7" s="75"/>
      <c r="X7" s="75"/>
      <c r="Y7" s="75"/>
      <c r="Z7" s="75"/>
      <c r="AA7" s="4"/>
      <c r="AB7" s="4"/>
      <c r="AC7" s="4"/>
      <c r="AD7" s="4"/>
    </row>
    <row r="8" spans="1:30" x14ac:dyDescent="0.35">
      <c r="A8" s="4"/>
      <c r="B8" s="67" t="s">
        <v>58</v>
      </c>
      <c r="C8" s="112" t="s">
        <v>40</v>
      </c>
      <c r="D8" s="112"/>
      <c r="E8" s="112"/>
      <c r="F8" s="112"/>
      <c r="G8" s="112"/>
      <c r="H8" s="112"/>
      <c r="I8" s="112"/>
      <c r="J8" s="112"/>
      <c r="K8" s="112"/>
      <c r="L8" s="112"/>
      <c r="M8" s="112"/>
      <c r="N8" s="112"/>
      <c r="O8" s="112"/>
      <c r="P8" s="112"/>
      <c r="Q8" s="112"/>
      <c r="R8" s="112"/>
      <c r="S8" s="112"/>
      <c r="T8" s="112"/>
      <c r="U8" s="112"/>
      <c r="V8" s="112"/>
      <c r="W8" s="112"/>
      <c r="X8" s="112"/>
      <c r="Y8" s="112"/>
      <c r="Z8" s="112"/>
      <c r="AA8" s="4"/>
      <c r="AB8" s="4"/>
      <c r="AC8" s="4"/>
      <c r="AD8" s="4"/>
    </row>
    <row r="9" spans="1:30" x14ac:dyDescent="0.35">
      <c r="A9" s="4"/>
      <c r="B9" s="68" t="s">
        <v>74</v>
      </c>
      <c r="C9" s="115" t="s">
        <v>81</v>
      </c>
      <c r="D9" s="115"/>
      <c r="E9" s="115"/>
      <c r="F9" s="115"/>
      <c r="G9" s="115"/>
      <c r="H9" s="115"/>
      <c r="I9" s="115"/>
      <c r="J9" s="115"/>
      <c r="K9" s="115"/>
      <c r="L9" s="115"/>
      <c r="M9" s="115"/>
      <c r="N9" s="115"/>
      <c r="O9" s="115"/>
      <c r="P9" s="115"/>
      <c r="Q9" s="115"/>
      <c r="R9" s="115"/>
      <c r="S9" s="115"/>
      <c r="T9" s="115"/>
      <c r="U9" s="115"/>
      <c r="V9" s="115"/>
      <c r="W9" s="115"/>
      <c r="X9" s="115"/>
      <c r="Y9" s="115"/>
      <c r="Z9" s="115"/>
      <c r="AA9" s="4"/>
      <c r="AB9" s="4"/>
      <c r="AC9" s="4"/>
      <c r="AD9" s="4"/>
    </row>
    <row r="10" spans="1:30" ht="66.75" customHeight="1" x14ac:dyDescent="0.35">
      <c r="A10" s="4"/>
      <c r="B10" s="69" t="s">
        <v>42</v>
      </c>
      <c r="C10" s="118" t="s">
        <v>108</v>
      </c>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4"/>
      <c r="AB10" s="4"/>
      <c r="AC10" s="4"/>
      <c r="AD10" s="4"/>
    </row>
    <row r="11" spans="1:30" ht="30" customHeight="1" x14ac:dyDescent="0.35">
      <c r="A11" s="4"/>
      <c r="B11" s="69" t="s">
        <v>37</v>
      </c>
      <c r="C11" s="115" t="s">
        <v>89</v>
      </c>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4"/>
      <c r="AB11" s="4"/>
      <c r="AC11" s="4"/>
      <c r="AD11" s="4"/>
    </row>
    <row r="12" spans="1:30" x14ac:dyDescent="0.35">
      <c r="A12" s="4"/>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4"/>
      <c r="AB12" s="4"/>
      <c r="AC12" s="4"/>
      <c r="AD12" s="4"/>
    </row>
    <row r="13" spans="1:30" x14ac:dyDescent="0.35">
      <c r="A13" s="4"/>
      <c r="B13" s="113" t="s">
        <v>90</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4"/>
      <c r="AB13" s="4"/>
      <c r="AC13" s="4"/>
      <c r="AD13" s="4"/>
    </row>
    <row r="14" spans="1:30" ht="30" customHeight="1" x14ac:dyDescent="0.35">
      <c r="A14" s="4"/>
      <c r="B14" s="69" t="s">
        <v>59</v>
      </c>
      <c r="C14" s="114" t="s">
        <v>91</v>
      </c>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4"/>
      <c r="AB14" s="4"/>
      <c r="AC14" s="4"/>
      <c r="AD14" s="4"/>
    </row>
    <row r="15" spans="1:30" x14ac:dyDescent="0.35">
      <c r="A15" s="4"/>
      <c r="B15" s="67" t="s">
        <v>60</v>
      </c>
      <c r="C15" s="112" t="s">
        <v>92</v>
      </c>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4"/>
      <c r="AB15" s="4"/>
      <c r="AC15" s="4"/>
      <c r="AD15" s="4"/>
    </row>
    <row r="16" spans="1:30" x14ac:dyDescent="0.35">
      <c r="A16" s="4"/>
      <c r="B16" s="67" t="s">
        <v>61</v>
      </c>
      <c r="C16" s="112" t="s">
        <v>93</v>
      </c>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4"/>
      <c r="AB16" s="4"/>
      <c r="AC16" s="4"/>
      <c r="AD16" s="4"/>
    </row>
    <row r="17" spans="1:30" ht="35.25" customHeight="1" x14ac:dyDescent="0.35">
      <c r="A17" s="4"/>
      <c r="B17" s="69" t="s">
        <v>62</v>
      </c>
      <c r="C17" s="115" t="s">
        <v>85</v>
      </c>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4"/>
      <c r="AB17" s="4"/>
      <c r="AC17" s="4"/>
      <c r="AD17" s="4"/>
    </row>
    <row r="18" spans="1:30" ht="30" customHeight="1" x14ac:dyDescent="0.35">
      <c r="A18" s="4"/>
      <c r="B18" s="69" t="s">
        <v>63</v>
      </c>
      <c r="C18" s="114" t="s">
        <v>94</v>
      </c>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4"/>
      <c r="AB18" s="4"/>
      <c r="AC18" s="4"/>
      <c r="AD18" s="4"/>
    </row>
    <row r="19" spans="1:30" x14ac:dyDescent="0.3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x14ac:dyDescent="0.35">
      <c r="A20" s="4"/>
      <c r="B20" s="75" t="s">
        <v>64</v>
      </c>
      <c r="C20" s="75"/>
      <c r="D20" s="75"/>
      <c r="E20" s="75"/>
      <c r="F20" s="75"/>
      <c r="G20" s="75"/>
      <c r="H20" s="75"/>
      <c r="I20" s="75"/>
      <c r="J20" s="75"/>
      <c r="K20" s="75"/>
      <c r="L20" s="75"/>
      <c r="M20" s="75"/>
      <c r="N20" s="75"/>
      <c r="O20" s="75"/>
      <c r="P20" s="75"/>
      <c r="Q20" s="75"/>
      <c r="R20" s="75"/>
      <c r="S20" s="75"/>
      <c r="T20" s="75"/>
      <c r="U20" s="75"/>
      <c r="V20" s="75"/>
      <c r="W20" s="75"/>
      <c r="X20" s="75"/>
      <c r="Y20" s="75"/>
      <c r="Z20" s="75"/>
      <c r="AA20" s="4"/>
      <c r="AB20" s="4"/>
      <c r="AC20" s="4"/>
      <c r="AD20" s="4"/>
    </row>
    <row r="21" spans="1:30" x14ac:dyDescent="0.35">
      <c r="A21" s="4"/>
      <c r="B21" s="67" t="s">
        <v>95</v>
      </c>
      <c r="C21" s="112" t="s">
        <v>96</v>
      </c>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4"/>
      <c r="AB21" s="4"/>
      <c r="AC21" s="4"/>
      <c r="AD21" s="4"/>
    </row>
    <row r="22" spans="1:30" x14ac:dyDescent="0.35">
      <c r="A22" s="4"/>
      <c r="B22" s="67" t="s">
        <v>65</v>
      </c>
      <c r="C22" s="112" t="s">
        <v>97</v>
      </c>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4"/>
      <c r="AB22" s="4"/>
      <c r="AC22" s="4"/>
      <c r="AD22" s="4"/>
    </row>
    <row r="23" spans="1:30" ht="141" customHeight="1" x14ac:dyDescent="0.35">
      <c r="A23" s="4"/>
      <c r="B23" s="71" t="s">
        <v>75</v>
      </c>
      <c r="C23" s="115" t="s">
        <v>86</v>
      </c>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4"/>
      <c r="AB23" s="4"/>
      <c r="AC23" s="4"/>
      <c r="AD23" s="4"/>
    </row>
    <row r="24" spans="1:30" ht="75.75" customHeight="1" x14ac:dyDescent="0.35">
      <c r="A24" s="4"/>
      <c r="B24" s="71" t="s">
        <v>76</v>
      </c>
      <c r="C24" s="115" t="s">
        <v>98</v>
      </c>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4"/>
      <c r="AB24" s="4"/>
      <c r="AC24" s="4"/>
      <c r="AD24" s="4"/>
    </row>
    <row r="25" spans="1:30" ht="70.5" customHeight="1" x14ac:dyDescent="0.35">
      <c r="A25" s="4"/>
      <c r="B25" s="71" t="s">
        <v>66</v>
      </c>
      <c r="C25" s="115" t="s">
        <v>99</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4"/>
      <c r="AB25" s="4"/>
      <c r="AC25" s="4"/>
      <c r="AD25" s="4"/>
    </row>
    <row r="26" spans="1:30" ht="46.5" customHeight="1" x14ac:dyDescent="0.35">
      <c r="A26" s="4"/>
      <c r="B26" s="71" t="s">
        <v>67</v>
      </c>
      <c r="C26" s="115" t="s">
        <v>100</v>
      </c>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4"/>
      <c r="AB26" s="4"/>
      <c r="AC26" s="4"/>
      <c r="AD26" s="4"/>
    </row>
    <row r="27" spans="1:30" ht="45" customHeight="1" x14ac:dyDescent="0.35">
      <c r="A27" s="4"/>
      <c r="B27" s="69" t="s">
        <v>79</v>
      </c>
      <c r="C27" s="115" t="s">
        <v>82</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4"/>
      <c r="AB27" s="4"/>
      <c r="AC27" s="4"/>
      <c r="AD27" s="4"/>
    </row>
    <row r="28" spans="1:30" ht="63" customHeight="1" x14ac:dyDescent="0.35">
      <c r="A28" s="4"/>
      <c r="B28" s="71" t="s">
        <v>80</v>
      </c>
      <c r="C28" s="114" t="s">
        <v>83</v>
      </c>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4"/>
      <c r="AB28" s="4"/>
      <c r="AC28" s="4"/>
      <c r="AD28" s="4"/>
    </row>
    <row r="29" spans="1:30" ht="30" customHeight="1" x14ac:dyDescent="0.35">
      <c r="A29" s="4"/>
      <c r="B29" s="69" t="s">
        <v>77</v>
      </c>
      <c r="C29" s="114" t="s">
        <v>84</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4"/>
      <c r="AB29" s="4"/>
      <c r="AC29" s="4"/>
      <c r="AD29" s="4"/>
    </row>
    <row r="30" spans="1:30" ht="30" customHeight="1" x14ac:dyDescent="0.35">
      <c r="A30" s="4"/>
      <c r="B30" s="67" t="s">
        <v>78</v>
      </c>
      <c r="C30" s="114" t="s">
        <v>101</v>
      </c>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4"/>
      <c r="AB30" s="4"/>
      <c r="AC30" s="4"/>
      <c r="AD30" s="4"/>
    </row>
    <row r="31" spans="1:30" x14ac:dyDescent="0.35">
      <c r="A31" s="4"/>
      <c r="B31" s="67" t="s">
        <v>68</v>
      </c>
      <c r="C31" s="112" t="s">
        <v>45</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4"/>
      <c r="AB31" s="4"/>
      <c r="AC31" s="4"/>
      <c r="AD31" s="4"/>
    </row>
    <row r="32" spans="1:30" ht="34.5" customHeight="1" x14ac:dyDescent="0.35">
      <c r="A32" s="4"/>
      <c r="B32" s="67" t="s">
        <v>69</v>
      </c>
      <c r="C32" s="114" t="s">
        <v>102</v>
      </c>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4"/>
      <c r="AB32" s="4"/>
      <c r="AC32" s="4"/>
      <c r="AD32" s="4"/>
    </row>
    <row r="33" spans="1:30" x14ac:dyDescent="0.35">
      <c r="A33" s="4"/>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4"/>
      <c r="AB33" s="4"/>
      <c r="AC33" s="4"/>
      <c r="AD33" s="4"/>
    </row>
    <row r="34" spans="1:30" x14ac:dyDescent="0.35">
      <c r="A34" s="4"/>
      <c r="B34" s="113" t="s">
        <v>103</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4"/>
      <c r="AB34" s="4"/>
      <c r="AC34" s="4"/>
      <c r="AD34" s="4"/>
    </row>
    <row r="35" spans="1:30" x14ac:dyDescent="0.35">
      <c r="A35" s="4"/>
      <c r="B35" s="67" t="s">
        <v>70</v>
      </c>
      <c r="C35" s="112" t="s">
        <v>104</v>
      </c>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4"/>
      <c r="AB35" s="4"/>
      <c r="AC35" s="4"/>
      <c r="AD35" s="4"/>
    </row>
    <row r="36" spans="1:30" x14ac:dyDescent="0.35">
      <c r="A36" s="4"/>
      <c r="B36" s="67" t="s">
        <v>71</v>
      </c>
      <c r="C36" s="112" t="s">
        <v>105</v>
      </c>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4"/>
      <c r="AB36" s="4"/>
      <c r="AC36" s="4"/>
      <c r="AD36" s="4"/>
    </row>
    <row r="37" spans="1:30" x14ac:dyDescent="0.3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x14ac:dyDescent="0.3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sheetData>
  <mergeCells count="30">
    <mergeCell ref="B1:Z1"/>
    <mergeCell ref="B5:Z5"/>
    <mergeCell ref="B2:Z3"/>
    <mergeCell ref="B20:Z20"/>
    <mergeCell ref="B7:Z7"/>
    <mergeCell ref="B13:Z13"/>
    <mergeCell ref="C8:Z8"/>
    <mergeCell ref="C9:Z9"/>
    <mergeCell ref="C11:Z11"/>
    <mergeCell ref="C10:Z10"/>
    <mergeCell ref="C14:Z14"/>
    <mergeCell ref="C15:Z15"/>
    <mergeCell ref="C16:Z16"/>
    <mergeCell ref="C17:Z17"/>
    <mergeCell ref="C36:Z36"/>
    <mergeCell ref="B34:Z34"/>
    <mergeCell ref="C30:Z30"/>
    <mergeCell ref="C18:Z18"/>
    <mergeCell ref="C31:Z31"/>
    <mergeCell ref="C26:Z26"/>
    <mergeCell ref="C32:Z32"/>
    <mergeCell ref="C35:Z35"/>
    <mergeCell ref="C23:Z23"/>
    <mergeCell ref="C24:Z24"/>
    <mergeCell ref="C27:Z27"/>
    <mergeCell ref="C28:Z28"/>
    <mergeCell ref="C29:Z29"/>
    <mergeCell ref="C25:Z25"/>
    <mergeCell ref="C21:Z21"/>
    <mergeCell ref="C22:Z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52936976e32a4f1ce56115a32c95513a">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c3abb33300e36a8df2f7d9ef5380058e"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814064-B44D-46F8-A0C0-D4D6A6E5BFB3}"/>
</file>

<file path=customXml/itemProps2.xml><?xml version="1.0" encoding="utf-8"?>
<ds:datastoreItem xmlns:ds="http://schemas.openxmlformats.org/officeDocument/2006/customXml" ds:itemID="{0D9AAC5E-91E7-426F-9117-221B63F02F18}">
  <ds:schemaRefs>
    <ds:schemaRef ds:uri="http://purl.org/dc/elements/1.1/"/>
    <ds:schemaRef ds:uri="http://schemas.microsoft.com/sharepoint/v3"/>
    <ds:schemaRef ds:uri="http://purl.org/dc/terms/"/>
    <ds:schemaRef ds:uri="http://schemas.microsoft.com/office/2006/metadata/properties"/>
    <ds:schemaRef ds:uri="http://schemas.microsoft.com/office/2006/documentManagement/types"/>
    <ds:schemaRef ds:uri="b73fe759-8729-4fda-8521-02819c14bfcb"/>
    <ds:schemaRef ds:uri="http://schemas.microsoft.com/office/infopath/2007/PartnerControls"/>
    <ds:schemaRef ds:uri="f5a7e35f-036f-43ba-9bd6-dfccb735f6f0"/>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14004D6-3727-460E-BE76-9B0148BD642C}">
  <ds:schemaRefs>
    <ds:schemaRef ds:uri="http://schemas.microsoft.com/sharepoint/events"/>
  </ds:schemaRefs>
</ds:datastoreItem>
</file>

<file path=customXml/itemProps4.xml><?xml version="1.0" encoding="utf-8"?>
<ds:datastoreItem xmlns:ds="http://schemas.openxmlformats.org/officeDocument/2006/customXml" ds:itemID="{F42812B3-EB9C-44B6-8B73-E849753779A0}">
  <ds:schemaRefs>
    <ds:schemaRef ds:uri="Microsoft.SharePoint.Taxonomy.ContentTypeSync"/>
  </ds:schemaRefs>
</ds:datastoreItem>
</file>

<file path=customXml/itemProps5.xml><?xml version="1.0" encoding="utf-8"?>
<ds:datastoreItem xmlns:ds="http://schemas.openxmlformats.org/officeDocument/2006/customXml" ds:itemID="{05598E85-3FAA-4F4B-ACA6-A320FC1244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Attestation</vt:lpstr>
      <vt:lpstr>Flux de trésorerie</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2024_DTI_NCCF Operating Cash Flow_Return Template_FINAL_Q1 2024_f</dc:title>
  <dc:creator/>
  <cp:lastModifiedBy/>
  <dcterms:created xsi:type="dcterms:W3CDTF">2015-06-05T18:19:34Z</dcterms:created>
  <dcterms:modified xsi:type="dcterms:W3CDTF">2023-10-20T15:25:11Z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0x0101008252DAE44887814598576CEE56361143</vt:lpwstr>
  </property>
  <property fmtid="{D5CDD505-2E9C-101B-9397-08002B2CF9AE}" pid="3" name="OsfiBusinessProcess">
    <vt:lpwstr>75;#Prepare and Maintain External Guidance|c142cf92-0b67-4774-9e0b-22b36811eb5d</vt:lpwstr>
  </property>
  <property fmtid="{D5CDD505-2E9C-101B-9397-08002B2CF9AE}" pid="4" name="OsfiSecondaryActsandSections">
    <vt:lpwstr/>
  </property>
  <property fmtid="{D5CDD505-2E9C-101B-9397-08002B2CF9AE}" pid="5" name="OsfiIndustryType">
    <vt:lpwstr/>
  </property>
  <property fmtid="{D5CDD505-2E9C-101B-9397-08002B2CF9AE}" pid="6" name="OsfiPrimaryActandSection">
    <vt:lpwstr/>
  </property>
  <property fmtid="{D5CDD505-2E9C-101B-9397-08002B2CF9AE}" pid="7" name="OsfiFITopics">
    <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20</vt:lpwstr>
  </property>
  <property fmtid="{D5CDD505-2E9C-101B-9397-08002B2CF9AE}" pid="13" name="OsfiGuidanceCategory">
    <vt:lpwstr>952;#Regulatory Data|b6306321-0cb0-4829-9516-24ab4617dc5f</vt:lpwstr>
  </property>
  <property fmtid="{D5CDD505-2E9C-101B-9397-08002B2CF9AE}" pid="14" name="OsfiFIStandards">
    <vt:lpwstr/>
  </property>
  <property fmtid="{D5CDD505-2E9C-101B-9397-08002B2CF9AE}" pid="15" name="OsfiInstrumentType">
    <vt:lpwstr>687;#Return Templates|842a5b75-8bd7-48c9-9005-b561a3d21c61</vt:lpwstr>
  </property>
  <property fmtid="{D5CDD505-2E9C-101B-9397-08002B2CF9AE}" pid="16" name="OsfiRegulations">
    <vt:lpwstr/>
  </property>
  <property fmtid="{D5CDD505-2E9C-101B-9397-08002B2CF9AE}" pid="17" name="OsfiOSFIGuidance">
    <vt:lpwstr>1138;#Manual of Reporting Forms and Instructions - DTI|fee43c65-76dd-4ccb-9d5b-765a9dd03e9c</vt:lpwstr>
  </property>
  <property fmtid="{D5CDD505-2E9C-101B-9397-08002B2CF9AE}" pid="18" name="OsfiReturnType">
    <vt:lpwstr>3280;#DT2 - Net Cumulative Cash Flow Return|657508b6-6542-4a8d-a5aa-8476b8e344b8</vt:lpwstr>
  </property>
  <property fmtid="{D5CDD505-2E9C-101B-9397-08002B2CF9AE}" pid="19" name="_dlc_DocIdItemGuid">
    <vt:lpwstr>e28e2f09-39f3-40d0-9d17-1923cbecea00</vt:lpwstr>
  </property>
  <property fmtid="{D5CDD505-2E9C-101B-9397-08002B2CF9AE}" pid="20" name="OsfiCostCentre">
    <vt:lpwstr>677;#|a52a9d2f-d6e9-4546-8db4-9040db33bb03</vt:lpwstr>
  </property>
  <property fmtid="{D5CDD505-2E9C-101B-9397-08002B2CF9AE}" pid="21" name="OsfiFIExternalOrganization">
    <vt:lpwstr/>
  </property>
  <property fmtid="{D5CDD505-2E9C-101B-9397-08002B2CF9AE}" pid="22" name="OsfiSubProgram">
    <vt:lpwstr>19</vt:lpwstr>
  </property>
  <property fmtid="{D5CDD505-2E9C-101B-9397-08002B2CF9AE}" pid="23" name="Order">
    <vt:r8>2101700</vt:r8>
  </property>
  <property fmtid="{D5CDD505-2E9C-101B-9397-08002B2CF9AE}" pid="24" name="xd_Signature">
    <vt:bool>false</vt:bool>
  </property>
  <property fmtid="{D5CDD505-2E9C-101B-9397-08002B2CF9AE}" pid="25" name="xd_ProgID">
    <vt:lpwstr/>
  </property>
  <property fmtid="{D5CDD505-2E9C-101B-9397-08002B2CF9AE}" pid="26" name="TemplateUrl">
    <vt:lpwstr/>
  </property>
  <property fmtid="{D5CDD505-2E9C-101B-9397-08002B2CF9AE}" pid="27" name="b68f0f40a9244f46b7ca0f5019c2a784">
    <vt:lpwstr>|8aba70de-c32e-44b3-b2d7-271b49c214a9</vt:lpwstr>
  </property>
  <property fmtid="{D5CDD505-2E9C-101B-9397-08002B2CF9AE}" pid="28" name="_SourceUrl">
    <vt:lpwstr/>
  </property>
  <property fmtid="{D5CDD505-2E9C-101B-9397-08002B2CF9AE}" pid="29" name="_SharedFileIndex">
    <vt:lpwstr/>
  </property>
</Properties>
</file>