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5" documentId="13_ncr:1_{265101A1-A547-4B8C-A389-EF29382A6D7A}" xr6:coauthVersionLast="47" xr6:coauthVersionMax="47" xr10:uidLastSave="{6A40F6C1-FD10-415A-A7C5-10E4C52E06B3}"/>
  <bookViews>
    <workbookView xWindow="17925" yWindow="-16320" windowWidth="29040" windowHeight="15720" xr2:uid="{00000000-000D-0000-FFFF-FFFF00000000}"/>
  </bookViews>
  <sheets>
    <sheet name="Attestation" sheetId="5" r:id="rId1"/>
    <sheet name="Cash flows" sheetId="1" r:id="rId2"/>
    <sheet name="Instructions" sheetId="3" r:id="rId3"/>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hidden="1">#REF!</definedName>
    <definedName name="_Filll" hidden="1">#REF!</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22222222">#REF!</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1" i="1" l="1"/>
  <c r="AI31" i="1"/>
  <c r="AG31" i="1"/>
  <c r="AE31" i="1"/>
  <c r="AC31" i="1"/>
  <c r="AA31" i="1"/>
  <c r="Y31" i="1"/>
  <c r="W31" i="1"/>
  <c r="U31" i="1"/>
  <c r="S31" i="1"/>
  <c r="Q31" i="1"/>
  <c r="AK29" i="1"/>
  <c r="AI29" i="1"/>
  <c r="AG29" i="1"/>
  <c r="AE29" i="1"/>
  <c r="AC29" i="1"/>
  <c r="AA29" i="1"/>
  <c r="Y29" i="1"/>
  <c r="W29" i="1"/>
  <c r="U29" i="1"/>
  <c r="S29" i="1"/>
  <c r="Q29" i="1"/>
  <c r="AK27" i="1"/>
  <c r="AI27" i="1"/>
  <c r="AG27" i="1"/>
  <c r="AE27" i="1"/>
  <c r="AC27" i="1"/>
  <c r="AA27" i="1"/>
  <c r="Y27" i="1"/>
  <c r="W27" i="1"/>
  <c r="U27" i="1"/>
  <c r="S27" i="1"/>
  <c r="Q27" i="1"/>
  <c r="AK25" i="1"/>
  <c r="AI25" i="1"/>
  <c r="AG25" i="1"/>
  <c r="AE25" i="1"/>
  <c r="AC25" i="1"/>
  <c r="AA25" i="1"/>
  <c r="Y25" i="1"/>
  <c r="W25" i="1"/>
  <c r="U25" i="1"/>
  <c r="S25" i="1"/>
  <c r="Q25" i="1"/>
  <c r="O31" i="1" l="1"/>
  <c r="M31" i="1"/>
  <c r="K31" i="1"/>
  <c r="I31" i="1"/>
  <c r="O29" i="1"/>
  <c r="M29" i="1"/>
  <c r="K29" i="1"/>
  <c r="I29" i="1"/>
  <c r="G40" i="1" l="1"/>
  <c r="I34" i="1" l="1"/>
  <c r="K34" i="1" s="1"/>
  <c r="M34" i="1" l="1"/>
  <c r="I35" i="1"/>
  <c r="I33" i="1"/>
  <c r="K33" i="1" s="1"/>
  <c r="M33" i="1" s="1"/>
  <c r="I32" i="1"/>
  <c r="O27" i="1"/>
  <c r="M27" i="1"/>
  <c r="K27" i="1"/>
  <c r="I27" i="1"/>
  <c r="O25" i="1"/>
  <c r="M25" i="1"/>
  <c r="K25" i="1"/>
  <c r="I25" i="1"/>
  <c r="I39" i="1" l="1"/>
  <c r="K35" i="1"/>
  <c r="K32" i="1"/>
  <c r="O33" i="1"/>
  <c r="Q33" i="1" s="1"/>
  <c r="O34" i="1"/>
  <c r="Q34" i="1"/>
  <c r="K39" i="1" l="1"/>
  <c r="M32" i="1"/>
  <c r="S33" i="1"/>
  <c r="M35" i="1"/>
  <c r="S34" i="1"/>
  <c r="I10" i="1"/>
  <c r="M39" i="1" l="1"/>
  <c r="O32" i="1"/>
  <c r="W33" i="1"/>
  <c r="O35" i="1"/>
  <c r="U33" i="1"/>
  <c r="U34" i="1"/>
  <c r="I40" i="1"/>
  <c r="K10" i="1" s="1"/>
  <c r="K40" i="1" s="1"/>
  <c r="M10" i="1" s="1"/>
  <c r="Q35" i="1" l="1"/>
  <c r="O39" i="1"/>
  <c r="Y33" i="1"/>
  <c r="AA33" i="1" s="1"/>
  <c r="AC33" i="1" s="1"/>
  <c r="Q32" i="1"/>
  <c r="W34" i="1"/>
  <c r="Y34" i="1"/>
  <c r="AA34" i="1" s="1"/>
  <c r="M40" i="1"/>
  <c r="O10" i="1" s="1"/>
  <c r="Q39" i="1" l="1"/>
  <c r="S35" i="1"/>
  <c r="AE33" i="1"/>
  <c r="AG33" i="1"/>
  <c r="S32" i="1"/>
  <c r="AC34" i="1"/>
  <c r="AE34" i="1" s="1"/>
  <c r="O40" i="1"/>
  <c r="Q10" i="1" s="1"/>
  <c r="Q40" i="1" l="1"/>
  <c r="S10" i="1" s="1"/>
  <c r="U35" i="1"/>
  <c r="S39" i="1"/>
  <c r="AI33" i="1"/>
  <c r="AK33" i="1" s="1"/>
  <c r="U32" i="1"/>
  <c r="AG34" i="1"/>
  <c r="AI34" i="1" s="1"/>
  <c r="S40" i="1" l="1"/>
  <c r="U10" i="1" s="1"/>
  <c r="U39" i="1"/>
  <c r="W35" i="1"/>
  <c r="W32" i="1"/>
  <c r="AK34" i="1"/>
  <c r="U40" i="1" l="1"/>
  <c r="W10" i="1" s="1"/>
  <c r="W39" i="1"/>
  <c r="Y35" i="1"/>
  <c r="Y32" i="1"/>
  <c r="AA32" i="1" s="1"/>
  <c r="AC32" i="1" s="1"/>
  <c r="W40" i="1" l="1"/>
  <c r="Y10" i="1" s="1"/>
  <c r="Y39" i="1"/>
  <c r="AA35" i="1"/>
  <c r="AE32" i="1"/>
  <c r="AG32" i="1" s="1"/>
  <c r="Y40" i="1" l="1"/>
  <c r="AA10" i="1" s="1"/>
  <c r="AA39" i="1"/>
  <c r="AA40" i="1" s="1"/>
  <c r="AC10" i="1" s="1"/>
  <c r="AC35" i="1"/>
  <c r="AI32" i="1"/>
  <c r="AK32" i="1" s="1"/>
  <c r="AE35" i="1" l="1"/>
  <c r="AE39" i="1" s="1"/>
  <c r="AC39" i="1"/>
  <c r="AC40" i="1" s="1"/>
  <c r="AE10" i="1" s="1"/>
  <c r="AG35" i="1" l="1"/>
  <c r="AE40" i="1"/>
  <c r="AG10" i="1" s="1"/>
  <c r="AI35" i="1" l="1"/>
  <c r="AI39" i="1" s="1"/>
  <c r="AG39" i="1"/>
  <c r="AG40" i="1" s="1"/>
  <c r="AI10" i="1" s="1"/>
  <c r="AK35" i="1" l="1"/>
  <c r="AK39" i="1" s="1"/>
  <c r="AI40" i="1"/>
  <c r="AK10" i="1" s="1"/>
  <c r="AK40" i="1" l="1"/>
  <c r="AM10" i="1" s="1"/>
</calcChain>
</file>

<file path=xl/sharedStrings.xml><?xml version="1.0" encoding="utf-8"?>
<sst xmlns="http://schemas.openxmlformats.org/spreadsheetml/2006/main" count="529" uniqueCount="119">
  <si>
    <t>Week 1</t>
  </si>
  <si>
    <t>Week 2</t>
  </si>
  <si>
    <t>Week 3</t>
  </si>
  <si>
    <t>Week 4</t>
  </si>
  <si>
    <t>Month 2</t>
  </si>
  <si>
    <t>Month 3</t>
  </si>
  <si>
    <t>Month 12</t>
  </si>
  <si>
    <t>Cash outflows</t>
  </si>
  <si>
    <t>Operating expenses</t>
  </si>
  <si>
    <t>Payroll</t>
  </si>
  <si>
    <t>Interest payable</t>
  </si>
  <si>
    <t>Balance at t:0</t>
  </si>
  <si>
    <t>Net cash flows</t>
  </si>
  <si>
    <t>Liquid assets and net cash flows</t>
  </si>
  <si>
    <t>Unencumbered liquid assets</t>
  </si>
  <si>
    <t xml:space="preserve">Interest on investments </t>
  </si>
  <si>
    <t xml:space="preserve">Interest on loans </t>
  </si>
  <si>
    <t xml:space="preserve">Maturing loans </t>
  </si>
  <si>
    <t>Other</t>
  </si>
  <si>
    <t xml:space="preserve">Other </t>
  </si>
  <si>
    <t>Net cash flows and cumulative cash flows</t>
  </si>
  <si>
    <t>Month 4</t>
  </si>
  <si>
    <t>Month 5</t>
  </si>
  <si>
    <t>Month 6</t>
  </si>
  <si>
    <t>Month 7</t>
  </si>
  <si>
    <t>Month 8</t>
  </si>
  <si>
    <t>Month 9</t>
  </si>
  <si>
    <t>Month 10</t>
  </si>
  <si>
    <t>Month 11</t>
  </si>
  <si>
    <t>&gt; 1 year</t>
  </si>
  <si>
    <t>Comments</t>
  </si>
  <si>
    <t>Coins and banknotes</t>
  </si>
  <si>
    <t>Demand deposits - All other</t>
  </si>
  <si>
    <t>DPA</t>
  </si>
  <si>
    <t>Cumulative liquid assets</t>
  </si>
  <si>
    <t xml:space="preserve">     Period outflows</t>
  </si>
  <si>
    <t>Run-off rates</t>
  </si>
  <si>
    <t>Week</t>
  </si>
  <si>
    <t>Mth</t>
  </si>
  <si>
    <t>Brokered demand deposits</t>
  </si>
  <si>
    <t>Other securities - for reporting purpose only</t>
  </si>
  <si>
    <t>White cells are automated calculations.</t>
  </si>
  <si>
    <t>General instructions</t>
  </si>
  <si>
    <t>Description of input cells</t>
  </si>
  <si>
    <t xml:space="preserve">Coins and banknotes currently held by the institution that are immediately available to meet obligations. </t>
  </si>
  <si>
    <t>Report interest and dividend payments collected from performing investments, including from investments that do not qualify as unencumbered liquid assets, in each period.</t>
  </si>
  <si>
    <t>Date
(yyyy-mm-dd)</t>
  </si>
  <si>
    <t>Deposits placed at other regulated financial institutions that are available on demand and are not encumbered or subject of withdrawal restrictions (e.g. notice period or the deposit is held for operational reasons such as clearing, access to payment systems, etc.).</t>
  </si>
  <si>
    <t>Eligible Securities</t>
  </si>
  <si>
    <t>Demand deposits with other financial institutions</t>
  </si>
  <si>
    <t>Fee income</t>
  </si>
  <si>
    <t>Cash inflows</t>
  </si>
  <si>
    <t>Include other operational cash inflow contractually due in each period. Provide an explanation in the "Comments" column. Extraordinary items and non-recuring items should be discussed with the institution's lead supervisor prior to including them in the template.</t>
  </si>
  <si>
    <t xml:space="preserve">Include operational expenses other than payroll related (e.g. rent, marketing, etc.). Provide a high level breakdown of the items included in the "Comments" column. </t>
  </si>
  <si>
    <t>Report planned payroll expenses in each period. Bonus and performance incentives should be included in the period where they will be paid.</t>
  </si>
  <si>
    <t>Report interest payments from deposits, borrowing, and other funding sources in each period.</t>
  </si>
  <si>
    <t>Include other cash outflows contractually due in each period. Provide an explanation in the "Comments" column. Extraordinary items and non-recuring items should be discussed with the institution's lead supervisor prior to including them in the template.</t>
  </si>
  <si>
    <t xml:space="preserve">Other securities held for internal liquidity management are to be reported in cell G14. This amount is for reporting purposes only and will not flow in the cash flow calculation. </t>
  </si>
  <si>
    <t>Demand deposits - brokered</t>
  </si>
  <si>
    <t>Demand deposits - all other</t>
  </si>
  <si>
    <t>Maturing term deposit - brokered</t>
  </si>
  <si>
    <t>Maturing term deposit - all other</t>
  </si>
  <si>
    <t>Maturing term deposits - retail &amp; SBC, insured</t>
  </si>
  <si>
    <t>Maturing term deposits - retail &amp; SBC, uninsured</t>
  </si>
  <si>
    <t>Demand deposits - retail &amp; SBC, insured</t>
  </si>
  <si>
    <t>Demand deposits - retail &amp; SBC, uninsured</t>
  </si>
  <si>
    <t>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This category is limited to deposit that are covered by a deposit insurance scheme (e.g. CDIC). Only the outstanding balance at time of reporting must be populated, the periodic outflows are automatically calculated based on the prescribed run-off rates.</t>
  </si>
  <si>
    <t>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Only the outstanding balance at time of reporting must be populated, the periodic outflows are automatically calculated based on the prescribed run-off rates. This category includes deposits that are not covered by a deposit insurance scheme (e.g. amount in excess of coverage limit, product type not covered).</t>
  </si>
  <si>
    <t>Brokered deposits are deposits that are sourced through a third-party, i.e. where the underlying customer does not directly place the deposit with the institution. Both insured and uninsured deposits are included. Only the outstanding balance at time of reporting must be populated, the periodic outflows are automatically calculated based on the prescribed run-off rates.</t>
  </si>
  <si>
    <t>This category includes all demand deposits not included in the category above. Only the outstanding balance at time of reporting must be populated, the periodic outflows are automatically calculated based on the prescribed run-off rates.</t>
  </si>
  <si>
    <r>
      <t xml:space="preserve">Institutions must only populate yellow cells of the template, based on their projected cash flows and point-in-time account balances. Input all data as positive numbers or zero. 
Maturing assets </t>
    </r>
    <r>
      <rPr>
        <sz val="11"/>
        <color theme="1"/>
        <rFont val="Calibri"/>
        <family val="2"/>
        <scheme val="minor"/>
      </rPr>
      <t>must reflect the behaviour expected by the institution in the period in which they mature. For example, a loan expected to be rolled over at maturity would not be reflected as an inflow. All significant assumptions should be recorded in the "Comments" column.</t>
    </r>
  </si>
  <si>
    <t>Report interest payments (and periodic capital repayment for amortizing loans) collected from performing loans in each period.</t>
  </si>
  <si>
    <t xml:space="preserve">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&amp; SBC, insured"). 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The periodic outflow is a calculated cell. </t>
  </si>
  <si>
    <t xml:space="preserve">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&amp; SBC, insured"). Brokered deposits are deposits that are sourced through a third-party, i.e. where the underlying customer does not directly place the deposit with the institution. Both insured and uninsured deposits are included. The periodic outflow is a calculated cell. </t>
  </si>
  <si>
    <t xml:space="preserve">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(see example provided above for "Maturing term deposits - retail &amp; SBC, insured"). This category includes all term deposits not included in the category above. The periodic outflow is a calculated cell. </t>
  </si>
  <si>
    <t>Financial Institution Name</t>
  </si>
  <si>
    <t>Operating Cash Flow Statement
($000)</t>
  </si>
  <si>
    <t>Eligible securities</t>
  </si>
  <si>
    <t>Other securities - for reporting purposes only</t>
  </si>
  <si>
    <t>Maturing term deposits - brokered</t>
  </si>
  <si>
    <t>Maturing term deposits - all other</t>
  </si>
  <si>
    <t>Institutions are only required to populate yellow cells.</t>
  </si>
  <si>
    <t>Eligible Securities include marketable securities representing claims on or guaranteed by sovereigns, central banks, and PSEs assigned a 0% risk-weight under the Basel II Standardised Approach for credit risk provided they are not an obligation of a financial institution or any of its affiliated entities. This would also include claims on all provincial and territorial governments and agents of the federal, provincial or territorial government whose debts are, by virtue of their enabling legislation, obligations of the parent government. Securities issued under the National Housing Act Mortgage Backed Securities (NHA MBS) program may be included as Eligible Securities. For greater clarity, Eligible Securities in the context of the OCFS correspond to Level 1 HQLA in the LCR.</t>
  </si>
  <si>
    <t xml:space="preserve">Report here other securities held for internal liquidity management purposes not included above. These are reported for monitoring purposes and are not counted in the stock of Unencumbered liquid assets. </t>
  </si>
  <si>
    <t>Report expected fee income to be collected in each period derived from the institution's operation (e.g. from assets under management/administration, custody servives, investment advices, etc.). Fees should only consider existing and commited business (i.e., not factor in prospective new business).</t>
  </si>
  <si>
    <t>Report the total of all terms loans maturing in the next 12 months in "Balance at t:0". Report maturing loans expected to be collected in each time period (i.e., loans that will not be rolled over).  Institutions should provide assumptions and other relevant information in the "Comments" column. Open or no maturity loans should not be reported nor should any inflow be recorded aside from contractually due minimum payments.</t>
  </si>
  <si>
    <t xml:space="preserve">Include the notional amount of each term deposit that matures in the respective time period and total notional amount outstanding in column "Balance at t:0". A  periodic outflow is assumed for each maturing term deposit. The remaining balance (i.e., maturing term deposit minus the periodic outflow) is assumed to be renewed at the same tenor as the intial term deposit. For example, a $100 insured retail term deposit with an initial and day-of-computation maturity of two months would mean institutions must record $100 in the row "Maturing term deposits - retail &amp; SBC, insured" (cell Q24) at month 2. The periodic outflow is a calculated cell based on the prescribed outflow rate. Then, in month 4, institutions should input $95 ($100 minus the periodic outflow) in the row "Maturing term deposits - retail &amp; SBC, insured" (cell U24) and so on for months 6, 8, 10, and 12. 
Retail deposits are defined as deposits placed with an institution by a natural person. Small business customers (SBC) are defined as those accounts managed as retail exposures and that are generally considered as having similar liquidity risk characteristics to retail accounts and where the total aggregated exposure from one small business customer is less than CAD $1.5 million. This category is limited to deposit that are covered by an deposit insurance scheme (e.g. CDIC). </t>
  </si>
  <si>
    <t xml:space="preserve">Net cash flows equals the period's inflows minus outflows. This is an automated computation, not an input cell. </t>
  </si>
  <si>
    <t xml:space="preserve">Liquid assets and net cash flows equals the beginning of period liquid assets adjusted for the period's s minus outflows. This is an automated computation, not an input cell. </t>
  </si>
  <si>
    <r>
      <t xml:space="preserve">Protected B                                               </t>
    </r>
    <r>
      <rPr>
        <sz val="10"/>
        <rFont val="Arial"/>
        <family val="2"/>
      </rPr>
      <t>when completed</t>
    </r>
  </si>
  <si>
    <t>Operating Cash Flow Statement</t>
  </si>
  <si>
    <t>Assurance Attestation</t>
  </si>
  <si>
    <t>Identification</t>
  </si>
  <si>
    <t>Financial Institution Name:</t>
  </si>
  <si>
    <t>OSFI Identification Code:</t>
  </si>
  <si>
    <t>Period Ending Date:</t>
  </si>
  <si>
    <t>Contact person</t>
  </si>
  <si>
    <t xml:space="preserve">Name: </t>
  </si>
  <si>
    <t>Title:</t>
  </si>
  <si>
    <t xml:space="preserve">Telephone: </t>
  </si>
  <si>
    <t xml:space="preserve">Email: </t>
  </si>
  <si>
    <t>Explanation if (ii) is selected:</t>
  </si>
  <si>
    <t>Name (Please Print)</t>
  </si>
  <si>
    <t>Signature</t>
  </si>
  <si>
    <t>i) operating as designed and are effective in ensuring the completeness and accuracy of the report.</t>
  </si>
  <si>
    <t>ii) not operating as designed and/or are not effective in ensuring the completeness and accuracy of the report.</t>
  </si>
  <si>
    <t xml:space="preserve">This form serves as a Operating Cash Flow report for all federally regulated Category III deposit-taking institutions.  </t>
  </si>
  <si>
    <t>For more information see www.osfi-bsif.gc.ca to review Liquidity Adequacy Requirements Guideline and corresponding Reporting Manuals and General Filing Instructions.</t>
  </si>
  <si>
    <t>Submit the completed return to OSFI via the Regulatory Reporting System Secure Site.</t>
  </si>
  <si>
    <t xml:space="preserve"> </t>
  </si>
  <si>
    <t>i) accurate and complete, and have been prepared in accordance with the LAR Chapter 5 - OCFS Guideline and related instructions.</t>
  </si>
  <si>
    <t>iii) as indicated above, and submitted to OSFI including an attachment (for example, signature, summary of unadjusted errors).</t>
  </si>
  <si>
    <t>iii) as indicated above, and submitted to OSFI including an attachment (for example, signature, auditor's report).</t>
  </si>
  <si>
    <t>I hereby confirm that I have read and understand the Liquidity Adequacy Requirements (LAR) Chapter 5 - Operating Cash Flow Statement Guideline and related instructions issued by the Office of the Superintendent of Financial Institutions. I confirm that this report is:</t>
  </si>
  <si>
    <t>Senior Management Attestation (OSFI993)</t>
  </si>
  <si>
    <t>(Please insert an 'X' in the cell to the left of the statement(s) you are attesting below. Select either (i) or (ii), and (iii).)</t>
  </si>
  <si>
    <r>
      <t>Opinion of Internal Auditor</t>
    </r>
    <r>
      <rPr>
        <sz val="8"/>
        <rFont val="Arial"/>
        <family val="2"/>
      </rPr>
      <t xml:space="preserve"> </t>
    </r>
    <r>
      <rPr>
        <b/>
        <sz val="7"/>
        <rFont val="Arial"/>
        <family val="2"/>
      </rPr>
      <t>(to be signed at a minimum once every three years)</t>
    </r>
    <r>
      <rPr>
        <b/>
        <sz val="12"/>
        <rFont val="Arial"/>
        <family val="2"/>
      </rPr>
      <t xml:space="preserve"> (OSFI1018)</t>
    </r>
  </si>
  <si>
    <t>Internal Audit or their delegate have reviewed the effectiveness of the processes and internal controls in place for the Operating Cash Flow Statement including the related systems and models. Based on that review, the processes and internal controls as at ________________ are:</t>
  </si>
  <si>
    <t>ii) submitted to OSFI but I am unable to attest that they are prepared in accordance with the LAR Chapter 5 - OCFS Guideline and related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</si>
</sst>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yyyy\-mm\-dd;@"/>
    <numFmt numFmtId="166" formatCode="_-* #,##0_-;\-* #,##0_-;_-* &quot;-&quot;??_-;_-@_-"/>
  </numFmts>
  <fonts count="19" x14ac:knownFonts="1">
    <font>
      <sz val="11"/>
      <color theme="1"/>
      <name val="Calibri"/>
      <family val="2"/>
      <scheme val="minor"/>
    </font>
    <font>
      <b/>
      <sz val="11"/>
      <color theme="1"/>
      <name val="Calibri"/>
      <family val="2"/>
      <scheme val="minor"/>
    </font>
    <font>
      <sz val="11"/>
      <color theme="1"/>
      <name val="Calibri"/>
      <family val="2"/>
    </font>
    <font>
      <sz val="6"/>
      <color theme="1"/>
      <name val="Calibri"/>
      <family val="2"/>
      <scheme val="minor"/>
    </font>
    <font>
      <sz val="11"/>
      <color theme="1"/>
      <name val="Calibri"/>
      <family val="2"/>
      <scheme val="minor"/>
    </font>
    <font>
      <sz val="10"/>
      <color theme="1"/>
      <name val="Calibri"/>
      <family val="2"/>
      <scheme val="minor"/>
    </font>
    <font>
      <b/>
      <sz val="22"/>
      <color theme="1"/>
      <name val="Calibri"/>
      <family val="2"/>
      <scheme val="minor"/>
    </font>
    <font>
      <sz val="11"/>
      <name val="Calibri"/>
      <family val="2"/>
      <scheme val="minor"/>
    </font>
    <font>
      <sz val="10"/>
      <name val="Calibri"/>
      <family val="2"/>
      <scheme val="minor"/>
    </font>
    <font>
      <sz val="10"/>
      <name val="Helv"/>
    </font>
    <font>
      <sz val="10"/>
      <name val="Arial"/>
      <family val="2"/>
    </font>
    <font>
      <b/>
      <sz val="12"/>
      <name val="Arial"/>
      <family val="2"/>
    </font>
    <font>
      <b/>
      <sz val="10"/>
      <name val="Arial"/>
      <family val="2"/>
    </font>
    <font>
      <b/>
      <sz val="18"/>
      <name val="Arial"/>
      <family val="2"/>
    </font>
    <font>
      <sz val="12"/>
      <name val="Arial"/>
      <family val="2"/>
    </font>
    <font>
      <i/>
      <sz val="9"/>
      <name val="Arial"/>
      <family val="2"/>
    </font>
    <font>
      <i/>
      <sz val="10"/>
      <name val="Arial"/>
      <family val="2"/>
    </font>
    <font>
      <sz val="8"/>
      <name val="Arial"/>
      <family val="2"/>
    </font>
    <font>
      <b/>
      <sz val="7"/>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theme="0" tint="-0.34998626667073579"/>
        <bgColor indexed="64"/>
      </patternFill>
    </fill>
    <fill>
      <patternFill patternType="gray0625">
        <bgColor theme="7" tint="0.39997558519241921"/>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4">
    <xf numFmtId="0" fontId="0" fillId="0" borderId="0"/>
    <xf numFmtId="9" fontId="4" fillId="0" borderId="0" applyFont="0" applyFill="0" applyBorder="0" applyAlignment="0" applyProtection="0"/>
    <xf numFmtId="164" fontId="4" fillId="0" borderId="0" applyFont="0" applyFill="0" applyBorder="0" applyAlignment="0" applyProtection="0"/>
    <xf numFmtId="0" fontId="9" fillId="0" borderId="0"/>
  </cellStyleXfs>
  <cellXfs count="162">
    <xf numFmtId="0" fontId="0" fillId="0" borderId="0" xfId="0"/>
    <xf numFmtId="0" fontId="0" fillId="0" borderId="3" xfId="0" applyBorder="1" applyAlignment="1">
      <alignment vertical="top"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3" borderId="0" xfId="0" applyFill="1"/>
    <xf numFmtId="0" fontId="0" fillId="0" borderId="1" xfId="0" applyBorder="1" applyAlignment="1">
      <alignment horizontal="center" vertical="center" wrapText="1"/>
    </xf>
    <xf numFmtId="0" fontId="2" fillId="0" borderId="7" xfId="0" applyFont="1" applyFill="1" applyBorder="1" applyAlignment="1">
      <alignment horizontal="center" vertical="center"/>
    </xf>
    <xf numFmtId="0" fontId="0" fillId="0" borderId="1" xfId="0" applyFill="1" applyBorder="1"/>
    <xf numFmtId="0" fontId="3" fillId="0" borderId="8" xfId="0" applyFont="1" applyBorder="1" applyAlignment="1">
      <alignment horizontal="center"/>
    </xf>
    <xf numFmtId="0" fontId="3" fillId="0" borderId="1" xfId="0" applyFont="1" applyBorder="1" applyAlignment="1">
      <alignment horizontal="center"/>
    </xf>
    <xf numFmtId="0" fontId="0" fillId="2" borderId="5" xfId="0" applyFill="1" applyBorder="1"/>
    <xf numFmtId="0" fontId="0" fillId="2" borderId="6" xfId="0" applyFill="1" applyBorder="1"/>
    <xf numFmtId="0" fontId="3" fillId="3" borderId="1" xfId="0" applyFont="1" applyFill="1" applyBorder="1" applyAlignment="1">
      <alignment horizontal="center"/>
    </xf>
    <xf numFmtId="0" fontId="0" fillId="0" borderId="1" xfId="0" applyBorder="1" applyAlignment="1">
      <alignment horizontal="left" wrapText="1"/>
    </xf>
    <xf numFmtId="0" fontId="0" fillId="2" borderId="5" xfId="0" applyFill="1" applyBorder="1" applyAlignment="1">
      <alignment horizontal="center"/>
    </xf>
    <xf numFmtId="0" fontId="0" fillId="0" borderId="0" xfId="0" applyFill="1"/>
    <xf numFmtId="0" fontId="0" fillId="0" borderId="4" xfId="0" applyBorder="1"/>
    <xf numFmtId="0" fontId="0" fillId="0" borderId="5" xfId="0" applyBorder="1"/>
    <xf numFmtId="0" fontId="0" fillId="0" borderId="6" xfId="0" applyBorder="1"/>
    <xf numFmtId="0" fontId="0" fillId="0" borderId="9" xfId="0" applyBorder="1"/>
    <xf numFmtId="0" fontId="0" fillId="0" borderId="10" xfId="0" applyBorder="1"/>
    <xf numFmtId="0" fontId="0" fillId="0" borderId="8" xfId="0"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 xfId="0" applyFont="1" applyFill="1" applyBorder="1" applyAlignment="1">
      <alignment horizontal="center"/>
    </xf>
    <xf numFmtId="10" fontId="5" fillId="0" borderId="1" xfId="1" applyNumberFormat="1" applyFont="1" applyFill="1" applyBorder="1"/>
    <xf numFmtId="0" fontId="0" fillId="2" borderId="10" xfId="0" applyFill="1" applyBorder="1" applyAlignment="1">
      <alignment horizontal="center"/>
    </xf>
    <xf numFmtId="0" fontId="0" fillId="2" borderId="14" xfId="0" applyFill="1" applyBorder="1" applyAlignment="1">
      <alignment horizontal="center"/>
    </xf>
    <xf numFmtId="0" fontId="3" fillId="2" borderId="9" xfId="0" applyFont="1" applyFill="1" applyBorder="1" applyAlignment="1">
      <alignment horizontal="center"/>
    </xf>
    <xf numFmtId="0" fontId="0" fillId="2" borderId="10" xfId="0" applyFill="1" applyBorder="1"/>
    <xf numFmtId="0" fontId="3" fillId="2" borderId="10" xfId="0" applyFont="1" applyFill="1" applyBorder="1" applyAlignment="1">
      <alignment horizontal="center"/>
    </xf>
    <xf numFmtId="0" fontId="0" fillId="2" borderId="0" xfId="0" applyFill="1" applyBorder="1"/>
    <xf numFmtId="0" fontId="0" fillId="2" borderId="14" xfId="0" applyFill="1" applyBorder="1"/>
    <xf numFmtId="0" fontId="3" fillId="2" borderId="11" xfId="0" applyFont="1" applyFill="1" applyBorder="1" applyAlignment="1">
      <alignment horizontal="center"/>
    </xf>
    <xf numFmtId="0" fontId="3" fillId="2" borderId="0"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0" fillId="2" borderId="8" xfId="0" applyFill="1" applyBorder="1" applyAlignment="1">
      <alignment horizontal="center"/>
    </xf>
    <xf numFmtId="0" fontId="0" fillId="2" borderId="0" xfId="0" applyFill="1" applyBorder="1" applyAlignment="1">
      <alignment horizontal="center"/>
    </xf>
    <xf numFmtId="0" fontId="0" fillId="2" borderId="12" xfId="0" applyFill="1" applyBorder="1" applyAlignment="1">
      <alignment horizontal="center"/>
    </xf>
    <xf numFmtId="0" fontId="0" fillId="2" borderId="15" xfId="0" applyFill="1" applyBorder="1" applyAlignment="1">
      <alignment horizontal="center"/>
    </xf>
    <xf numFmtId="0" fontId="3" fillId="2" borderId="1" xfId="0" applyFont="1" applyFill="1" applyBorder="1" applyAlignment="1">
      <alignment horizontal="center"/>
    </xf>
    <xf numFmtId="0" fontId="3" fillId="2" borderId="6" xfId="0" applyFont="1" applyFill="1" applyBorder="1" applyAlignment="1">
      <alignment horizontal="center"/>
    </xf>
    <xf numFmtId="0" fontId="0" fillId="2" borderId="1" xfId="0" applyFill="1" applyBorder="1"/>
    <xf numFmtId="0" fontId="0" fillId="2" borderId="2" xfId="0" applyFill="1" applyBorder="1" applyAlignment="1">
      <alignment horizontal="left"/>
    </xf>
    <xf numFmtId="0" fontId="0" fillId="2" borderId="1" xfId="0" applyFill="1" applyBorder="1" applyAlignment="1">
      <alignment horizontal="right"/>
    </xf>
    <xf numFmtId="0" fontId="0" fillId="2" borderId="1" xfId="0" applyFill="1" applyBorder="1" applyAlignment="1">
      <alignment horizontal="left"/>
    </xf>
    <xf numFmtId="0" fontId="0" fillId="2" borderId="15" xfId="0" applyFill="1" applyBorder="1" applyAlignment="1">
      <alignment horizontal="left"/>
    </xf>
    <xf numFmtId="0" fontId="3" fillId="2" borderId="8" xfId="0" applyFont="1" applyFill="1" applyBorder="1" applyAlignment="1">
      <alignment horizontal="center"/>
    </xf>
    <xf numFmtId="1" fontId="0" fillId="3" borderId="2" xfId="0" applyNumberFormat="1" applyFill="1" applyBorder="1"/>
    <xf numFmtId="0" fontId="0" fillId="3" borderId="1" xfId="0" applyFill="1" applyBorder="1"/>
    <xf numFmtId="0" fontId="0" fillId="3" borderId="0" xfId="0" applyFill="1" applyBorder="1" applyAlignment="1">
      <alignment horizontal="left"/>
    </xf>
    <xf numFmtId="0" fontId="3" fillId="2" borderId="8" xfId="0" applyFont="1" applyFill="1" applyBorder="1" applyAlignment="1">
      <alignment horizontal="center"/>
    </xf>
    <xf numFmtId="0" fontId="0" fillId="4" borderId="1" xfId="0" applyFill="1" applyBorder="1" applyAlignment="1">
      <alignment horizontal="right"/>
    </xf>
    <xf numFmtId="0" fontId="0" fillId="6" borderId="1" xfId="0" applyFill="1" applyBorder="1" applyAlignment="1">
      <alignment horizontal="right"/>
    </xf>
    <xf numFmtId="1" fontId="0" fillId="3" borderId="2" xfId="0" applyNumberFormat="1" applyFill="1" applyBorder="1" applyAlignment="1">
      <alignment horizontal="right"/>
    </xf>
    <xf numFmtId="0" fontId="0" fillId="0" borderId="1" xfId="0" applyFill="1" applyBorder="1" applyAlignment="1">
      <alignment vertical="top"/>
    </xf>
    <xf numFmtId="0" fontId="0" fillId="0" borderId="1" xfId="0" applyFill="1" applyBorder="1" applyAlignment="1">
      <alignment horizontal="left" vertical="top"/>
    </xf>
    <xf numFmtId="0" fontId="0" fillId="0" borderId="1" xfId="0" applyFill="1" applyBorder="1" applyAlignment="1">
      <alignment vertical="top" wrapText="1"/>
    </xf>
    <xf numFmtId="166" fontId="0" fillId="4" borderId="9" xfId="2" applyNumberFormat="1" applyFont="1" applyFill="1" applyBorder="1" applyAlignment="1">
      <alignment horizontal="right"/>
    </xf>
    <xf numFmtId="166" fontId="0" fillId="6" borderId="9" xfId="2" applyNumberFormat="1" applyFont="1" applyFill="1" applyBorder="1" applyAlignment="1">
      <alignment horizontal="right"/>
    </xf>
    <xf numFmtId="166" fontId="0" fillId="4" borderId="1" xfId="2" applyNumberFormat="1" applyFont="1" applyFill="1" applyBorder="1"/>
    <xf numFmtId="166" fontId="0" fillId="4" borderId="6" xfId="2" applyNumberFormat="1" applyFont="1" applyFill="1" applyBorder="1" applyAlignment="1">
      <alignment horizontal="left"/>
    </xf>
    <xf numFmtId="166" fontId="0" fillId="4" borderId="1" xfId="2" applyNumberFormat="1" applyFont="1" applyFill="1" applyBorder="1" applyAlignment="1">
      <alignment horizontal="right"/>
    </xf>
    <xf numFmtId="166" fontId="0" fillId="4" borderId="2" xfId="2" applyNumberFormat="1" applyFont="1" applyFill="1" applyBorder="1" applyAlignment="1">
      <alignment horizontal="right"/>
    </xf>
    <xf numFmtId="166" fontId="0" fillId="0" borderId="1" xfId="2" applyNumberFormat="1" applyFont="1" applyFill="1" applyBorder="1"/>
    <xf numFmtId="166" fontId="0" fillId="0" borderId="1" xfId="2" applyNumberFormat="1" applyFont="1" applyFill="1" applyBorder="1" applyAlignment="1">
      <alignment horizontal="right"/>
    </xf>
    <xf numFmtId="166" fontId="0" fillId="0" borderId="1" xfId="2" applyNumberFormat="1" applyFont="1" applyBorder="1"/>
    <xf numFmtId="49" fontId="0" fillId="4" borderId="6" xfId="0" applyNumberFormat="1" applyFill="1" applyBorder="1" applyAlignment="1">
      <alignment horizontal="left"/>
    </xf>
    <xf numFmtId="49" fontId="0" fillId="4" borderId="6" xfId="0" applyNumberFormat="1" applyFill="1" applyBorder="1" applyAlignment="1">
      <alignment horizontal="left" wrapText="1"/>
    </xf>
    <xf numFmtId="49" fontId="0" fillId="4" borderId="1" xfId="0" applyNumberFormat="1" applyFill="1" applyBorder="1" applyAlignment="1">
      <alignment horizontal="left"/>
    </xf>
    <xf numFmtId="0" fontId="10" fillId="0" borderId="0" xfId="3" applyFont="1"/>
    <xf numFmtId="0" fontId="7" fillId="0" borderId="0" xfId="0" applyFont="1"/>
    <xf numFmtId="0" fontId="10" fillId="0" borderId="0" xfId="0" applyFont="1" applyAlignment="1">
      <alignment wrapText="1"/>
    </xf>
    <xf numFmtId="0" fontId="10" fillId="0" borderId="0" xfId="0" applyFont="1" applyAlignment="1">
      <alignment horizontal="left" wrapText="1"/>
    </xf>
    <xf numFmtId="0" fontId="10" fillId="0" borderId="1" xfId="0" applyFont="1" applyBorder="1" applyAlignment="1">
      <alignment horizontal="left" wrapText="1"/>
    </xf>
    <xf numFmtId="0" fontId="10" fillId="0" borderId="0" xfId="0" applyFont="1" applyAlignment="1">
      <alignment horizontal="left" vertical="top" wrapText="1"/>
    </xf>
    <xf numFmtId="0" fontId="11" fillId="0" borderId="0" xfId="0" applyFont="1" applyAlignment="1">
      <alignment horizontal="left"/>
    </xf>
    <xf numFmtId="0" fontId="10" fillId="0" borderId="0" xfId="0" applyFont="1"/>
    <xf numFmtId="0" fontId="11" fillId="0" borderId="0" xfId="0" applyFont="1"/>
    <xf numFmtId="0" fontId="12" fillId="0" borderId="0" xfId="0" applyFont="1" applyAlignment="1">
      <alignment horizontal="right" vertical="center" wrapText="1"/>
    </xf>
    <xf numFmtId="0" fontId="14" fillId="0" borderId="0" xfId="0" applyFont="1"/>
    <xf numFmtId="0" fontId="10" fillId="0" borderId="14" xfId="0" applyFont="1" applyBorder="1" applyAlignment="1">
      <alignment horizontal="center"/>
    </xf>
    <xf numFmtId="0" fontId="12" fillId="0" borderId="0" xfId="0" applyFont="1"/>
    <xf numFmtId="0" fontId="17" fillId="0" borderId="0" xfId="0" applyFont="1"/>
    <xf numFmtId="0" fontId="17" fillId="0" borderId="0" xfId="0" applyFont="1" applyAlignment="1">
      <alignment horizontal="center"/>
    </xf>
    <xf numFmtId="0" fontId="17" fillId="0" borderId="0" xfId="0" applyFont="1" applyAlignment="1">
      <alignment horizontal="left"/>
    </xf>
    <xf numFmtId="0" fontId="10" fillId="0" borderId="0" xfId="0" applyFont="1" applyAlignment="1">
      <alignment horizontal="left"/>
    </xf>
    <xf numFmtId="0" fontId="17" fillId="0" borderId="0" xfId="0" applyFont="1" applyAlignment="1">
      <alignment horizontal="right"/>
    </xf>
    <xf numFmtId="0" fontId="13" fillId="0" borderId="0" xfId="0" applyFont="1" applyAlignment="1">
      <alignment horizontal="center" wrapText="1"/>
    </xf>
    <xf numFmtId="0" fontId="13" fillId="0" borderId="0" xfId="0" applyFont="1" applyAlignment="1">
      <alignment horizontal="center"/>
    </xf>
    <xf numFmtId="0" fontId="10" fillId="0" borderId="0" xfId="0" applyFont="1" applyAlignment="1">
      <alignment horizontal="left"/>
    </xf>
    <xf numFmtId="0" fontId="10" fillId="0" borderId="14" xfId="0" applyFont="1" applyBorder="1" applyAlignment="1">
      <alignment horizontal="center"/>
    </xf>
    <xf numFmtId="0" fontId="10" fillId="0" borderId="5" xfId="0" applyFont="1" applyBorder="1" applyAlignment="1">
      <alignment horizontal="center"/>
    </xf>
    <xf numFmtId="0" fontId="10" fillId="0" borderId="0" xfId="0" applyFont="1"/>
    <xf numFmtId="0" fontId="7" fillId="0" borderId="0" xfId="0" applyFont="1" applyAlignment="1">
      <alignment horizontal="left" vertical="top" wrapText="1"/>
    </xf>
    <xf numFmtId="0" fontId="15" fillId="0" borderId="0" xfId="0" quotePrefix="1" applyFont="1" applyAlignment="1">
      <alignment horizontal="left" vertical="top" wrapText="1"/>
    </xf>
    <xf numFmtId="0" fontId="15"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xf>
    <xf numFmtId="0" fontId="10" fillId="0" borderId="0" xfId="0" applyFont="1" applyAlignment="1">
      <alignment wrapText="1"/>
    </xf>
    <xf numFmtId="0" fontId="10" fillId="0" borderId="11" xfId="0" applyFont="1" applyBorder="1" applyAlignment="1">
      <alignment horizontal="left" vertical="top" wrapText="1"/>
    </xf>
    <xf numFmtId="0" fontId="16" fillId="0" borderId="0" xfId="0" applyFont="1" applyAlignment="1">
      <alignment horizontal="left" vertical="top"/>
    </xf>
    <xf numFmtId="0" fontId="10" fillId="0" borderId="14" xfId="0" applyFont="1" applyBorder="1" applyAlignment="1">
      <alignment horizontal="left" vertical="top" wrapText="1"/>
    </xf>
    <xf numFmtId="0" fontId="7" fillId="0" borderId="0" xfId="0" applyFont="1" applyAlignment="1">
      <alignment wrapText="1"/>
    </xf>
    <xf numFmtId="0" fontId="10" fillId="0" borderId="16" xfId="0" applyFont="1" applyBorder="1" applyAlignment="1">
      <alignment horizontal="center"/>
    </xf>
    <xf numFmtId="0" fontId="17" fillId="0" borderId="17" xfId="0" applyFont="1" applyBorder="1" applyAlignment="1">
      <alignment horizontal="center"/>
    </xf>
    <xf numFmtId="0" fontId="17" fillId="0" borderId="10" xfId="0" applyFont="1" applyBorder="1" applyAlignment="1">
      <alignment horizontal="center"/>
    </xf>
    <xf numFmtId="0" fontId="7" fillId="0" borderId="0" xfId="0" applyFont="1"/>
    <xf numFmtId="0" fontId="10" fillId="0" borderId="9" xfId="0" applyFont="1" applyBorder="1" applyAlignment="1">
      <alignment horizontal="left" wrapText="1"/>
    </xf>
    <xf numFmtId="0" fontId="10" fillId="0" borderId="10" xfId="0" applyFont="1" applyBorder="1" applyAlignment="1">
      <alignment horizontal="left" wrapText="1"/>
    </xf>
    <xf numFmtId="0" fontId="10" fillId="0" borderId="8" xfId="0" applyFont="1" applyBorder="1" applyAlignment="1">
      <alignment horizontal="left" wrapText="1"/>
    </xf>
    <xf numFmtId="0" fontId="10" fillId="0" borderId="11" xfId="0" applyFont="1" applyBorder="1" applyAlignment="1">
      <alignment horizontal="left" wrapText="1"/>
    </xf>
    <xf numFmtId="0" fontId="10" fillId="0" borderId="0" xfId="0" applyFont="1" applyAlignment="1">
      <alignment horizontal="left"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xf numFmtId="10" fontId="8" fillId="0" borderId="4" xfId="1" applyNumberFormat="1" applyFont="1" applyFill="1" applyBorder="1" applyAlignment="1">
      <alignment horizontal="center"/>
    </xf>
    <xf numFmtId="10" fontId="8" fillId="0" borderId="6" xfId="1" applyNumberFormat="1" applyFont="1" applyFill="1" applyBorder="1" applyAlignment="1">
      <alignment horizontal="center"/>
    </xf>
    <xf numFmtId="0" fontId="7" fillId="0" borderId="4"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 fillId="2" borderId="1" xfId="0" applyFont="1" applyFill="1" applyBorder="1" applyAlignment="1">
      <alignment horizontal="left"/>
    </xf>
    <xf numFmtId="0" fontId="6" fillId="3" borderId="0" xfId="0" applyFont="1" applyFill="1" applyBorder="1" applyAlignment="1">
      <alignment horizontal="center" vertical="center"/>
    </xf>
    <xf numFmtId="0" fontId="3" fillId="2" borderId="9" xfId="0" applyFont="1" applyFill="1" applyBorder="1" applyAlignment="1">
      <alignment horizontal="center"/>
    </xf>
    <xf numFmtId="0" fontId="3" fillId="2" borderId="8"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5" xfId="0"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4" xfId="0" applyFont="1" applyBorder="1" applyAlignment="1">
      <alignment horizontal="left"/>
    </xf>
    <xf numFmtId="0" fontId="0" fillId="0" borderId="5" xfId="0" applyFont="1" applyBorder="1" applyAlignment="1">
      <alignment horizontal="left"/>
    </xf>
    <xf numFmtId="0" fontId="0" fillId="0" borderId="6" xfId="0" applyFont="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0" fontId="1" fillId="2" borderId="14" xfId="0" applyFont="1" applyFill="1" applyBorder="1" applyAlignment="1">
      <alignment horizontal="left"/>
    </xf>
    <xf numFmtId="0" fontId="1" fillId="2" borderId="6" xfId="0" applyFont="1" applyFill="1" applyBorder="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4" borderId="1" xfId="0" applyFill="1" applyBorder="1" applyAlignment="1">
      <alignment horizontal="center" vertical="center" wrapText="1"/>
    </xf>
    <xf numFmtId="0" fontId="0" fillId="2" borderId="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165" fontId="0" fillId="4" borderId="4" xfId="0" applyNumberFormat="1" applyFill="1" applyBorder="1" applyAlignment="1">
      <alignment horizontal="center" vertical="center" wrapText="1"/>
    </xf>
    <xf numFmtId="165" fontId="0" fillId="4" borderId="6" xfId="0" applyNumberFormat="1" applyFill="1" applyBorder="1" applyAlignment="1">
      <alignment horizontal="center" vertical="center" wrapText="1"/>
    </xf>
    <xf numFmtId="0" fontId="1" fillId="5"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Fill="1" applyBorder="1" applyAlignment="1">
      <alignment horizontal="left"/>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1" xfId="0" applyFill="1" applyBorder="1" applyAlignment="1">
      <alignment horizontal="left" wrapText="1"/>
    </xf>
    <xf numFmtId="0" fontId="7" fillId="0" borderId="1" xfId="0" applyFont="1" applyFill="1" applyBorder="1" applyAlignment="1">
      <alignment horizontal="left"/>
    </xf>
  </cellXfs>
  <cellStyles count="4">
    <cellStyle name="Comma" xfId="2" builtinId="3"/>
    <cellStyle name="Normal" xfId="0" builtinId="0"/>
    <cellStyle name="Normal_CCOVER" xfId="3" xr:uid="{D2D98155-A5E8-4C36-BD04-EB981E98170B}"/>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56819</xdr:rowOff>
    </xdr:from>
    <xdr:to>
      <xdr:col>3</xdr:col>
      <xdr:colOff>704850</xdr:colOff>
      <xdr:row>0</xdr:row>
      <xdr:rowOff>294658</xdr:rowOff>
    </xdr:to>
    <xdr:pic>
      <xdr:nvPicPr>
        <xdr:cNvPr id="2" name="Picture 1" descr="image002">
          <a:extLst>
            <a:ext uri="{FF2B5EF4-FFF2-40B4-BE49-F238E27FC236}">
              <a16:creationId xmlns:a16="http://schemas.microsoft.com/office/drawing/2014/main" id="{9C896B67-86AB-4EE9-AAF3-4A12805887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819"/>
          <a:ext cx="4038600" cy="237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1</xdr:row>
      <xdr:rowOff>9524</xdr:rowOff>
    </xdr:from>
    <xdr:to>
      <xdr:col>1</xdr:col>
      <xdr:colOff>762882</xdr:colOff>
      <xdr:row>5</xdr:row>
      <xdr:rowOff>182879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6" y="1343024"/>
          <a:ext cx="75335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3E5D4-80FC-4018-8675-CE5CA8EA74A5}">
  <dimension ref="A1:I67"/>
  <sheetViews>
    <sheetView tabSelected="1" workbookViewId="0">
      <selection activeCell="B20" sqref="B20:F20"/>
    </sheetView>
  </sheetViews>
  <sheetFormatPr defaultColWidth="9.5546875" defaultRowHeight="13.2" x14ac:dyDescent="0.25"/>
  <cols>
    <col min="1" max="1" width="17.88671875" style="72" customWidth="1"/>
    <col min="2" max="2" width="16" style="72" bestFit="1" customWidth="1"/>
    <col min="3" max="3" width="14.6640625" style="72" customWidth="1"/>
    <col min="4" max="4" width="17" style="72" customWidth="1"/>
    <col min="5" max="5" width="17.109375" style="72" customWidth="1"/>
    <col min="6" max="7" width="16" style="72" customWidth="1"/>
    <col min="8" max="8" width="19.33203125" style="72" customWidth="1"/>
    <col min="9" max="9" width="21.109375" style="72" customWidth="1"/>
    <col min="10" max="16384" width="9.5546875" style="72"/>
  </cols>
  <sheetData>
    <row r="1" spans="1:7" ht="23.4" customHeight="1" x14ac:dyDescent="0.3">
      <c r="A1" s="79"/>
      <c r="B1" s="80"/>
      <c r="C1" s="79"/>
      <c r="D1" s="79"/>
      <c r="E1" s="79"/>
      <c r="F1" s="81" t="s">
        <v>89</v>
      </c>
      <c r="G1" s="79"/>
    </row>
    <row r="2" spans="1:7" ht="15" customHeight="1" x14ac:dyDescent="0.3">
      <c r="A2" s="79"/>
      <c r="B2" s="80"/>
      <c r="C2" s="79"/>
      <c r="D2" s="79"/>
      <c r="E2" s="79"/>
      <c r="F2" s="81"/>
      <c r="G2" s="79"/>
    </row>
    <row r="3" spans="1:7" ht="23.25" customHeight="1" x14ac:dyDescent="0.4">
      <c r="A3" s="90" t="s">
        <v>90</v>
      </c>
      <c r="B3" s="90"/>
      <c r="C3" s="90"/>
      <c r="D3" s="90"/>
      <c r="E3" s="90"/>
      <c r="F3" s="90"/>
      <c r="G3" s="79"/>
    </row>
    <row r="4" spans="1:7" ht="26.1" customHeight="1" x14ac:dyDescent="0.4">
      <c r="A4" s="91" t="s">
        <v>91</v>
      </c>
      <c r="B4" s="91"/>
      <c r="C4" s="91"/>
      <c r="D4" s="91"/>
      <c r="E4" s="91"/>
      <c r="F4" s="91"/>
      <c r="G4" s="79"/>
    </row>
    <row r="5" spans="1:7" ht="14.1" customHeight="1" x14ac:dyDescent="0.25">
      <c r="A5" s="79"/>
      <c r="B5" s="79"/>
      <c r="C5" s="79"/>
      <c r="D5" s="79"/>
      <c r="E5" s="79"/>
      <c r="F5" s="79"/>
      <c r="G5" s="79"/>
    </row>
    <row r="6" spans="1:7" ht="17.399999999999999" customHeight="1" x14ac:dyDescent="0.3">
      <c r="A6" s="80" t="s">
        <v>92</v>
      </c>
      <c r="B6" s="79"/>
      <c r="C6" s="79"/>
      <c r="D6" s="79"/>
      <c r="E6" s="79"/>
      <c r="F6" s="79"/>
      <c r="G6" s="79"/>
    </row>
    <row r="7" spans="1:7" ht="24" customHeight="1" x14ac:dyDescent="0.25">
      <c r="A7" s="92" t="s">
        <v>93</v>
      </c>
      <c r="B7" s="92"/>
      <c r="C7" s="93"/>
      <c r="D7" s="93"/>
      <c r="E7" s="93"/>
      <c r="F7" s="93"/>
      <c r="G7" s="79"/>
    </row>
    <row r="8" spans="1:7" ht="24" customHeight="1" x14ac:dyDescent="0.25">
      <c r="A8" s="92" t="s">
        <v>94</v>
      </c>
      <c r="B8" s="92"/>
      <c r="C8" s="94"/>
      <c r="D8" s="94"/>
      <c r="E8" s="94"/>
      <c r="F8" s="94"/>
      <c r="G8" s="79"/>
    </row>
    <row r="9" spans="1:7" ht="24" customHeight="1" x14ac:dyDescent="0.25">
      <c r="A9" s="92" t="s">
        <v>95</v>
      </c>
      <c r="B9" s="92"/>
      <c r="C9" s="94"/>
      <c r="D9" s="94"/>
      <c r="E9" s="94"/>
      <c r="F9" s="94"/>
      <c r="G9" s="79"/>
    </row>
    <row r="10" spans="1:7" ht="14.1" customHeight="1" x14ac:dyDescent="0.25">
      <c r="A10" s="82"/>
      <c r="B10" s="82"/>
      <c r="C10" s="82"/>
      <c r="D10" s="82"/>
      <c r="E10" s="82"/>
      <c r="F10" s="82"/>
      <c r="G10" s="79"/>
    </row>
    <row r="11" spans="1:7" ht="14.1" customHeight="1" x14ac:dyDescent="0.25">
      <c r="A11" s="82"/>
      <c r="B11" s="82"/>
      <c r="C11" s="82"/>
      <c r="D11" s="82"/>
      <c r="E11" s="82"/>
      <c r="F11" s="82"/>
      <c r="G11" s="79"/>
    </row>
    <row r="12" spans="1:7" ht="15" customHeight="1" x14ac:dyDescent="0.3">
      <c r="A12" s="78" t="s">
        <v>96</v>
      </c>
      <c r="B12" s="79"/>
      <c r="C12" s="79"/>
      <c r="D12" s="79"/>
      <c r="E12" s="79"/>
      <c r="F12" s="79"/>
      <c r="G12" s="79"/>
    </row>
    <row r="13" spans="1:7" ht="24" customHeight="1" x14ac:dyDescent="0.25">
      <c r="A13" s="92" t="s">
        <v>97</v>
      </c>
      <c r="B13" s="92"/>
      <c r="C13" s="93"/>
      <c r="D13" s="93"/>
      <c r="E13" s="93"/>
      <c r="F13" s="93"/>
      <c r="G13" s="79"/>
    </row>
    <row r="14" spans="1:7" ht="24" customHeight="1" x14ac:dyDescent="0.25">
      <c r="A14" s="92" t="s">
        <v>98</v>
      </c>
      <c r="B14" s="92"/>
      <c r="C14" s="83"/>
      <c r="D14" s="83"/>
      <c r="E14" s="83"/>
      <c r="F14" s="83"/>
      <c r="G14" s="79"/>
    </row>
    <row r="15" spans="1:7" ht="24" customHeight="1" x14ac:dyDescent="0.25">
      <c r="A15" s="92" t="s">
        <v>99</v>
      </c>
      <c r="B15" s="92"/>
      <c r="C15" s="94"/>
      <c r="D15" s="94"/>
      <c r="E15" s="94"/>
      <c r="F15" s="94"/>
      <c r="G15" s="79"/>
    </row>
    <row r="16" spans="1:7" ht="24" customHeight="1" x14ac:dyDescent="0.25">
      <c r="A16" s="92" t="s">
        <v>100</v>
      </c>
      <c r="B16" s="92"/>
      <c r="C16" s="94"/>
      <c r="D16" s="94"/>
      <c r="E16" s="94"/>
      <c r="F16" s="94"/>
      <c r="G16" s="79"/>
    </row>
    <row r="17" spans="1:9" ht="15" x14ac:dyDescent="0.25">
      <c r="A17" s="82"/>
      <c r="B17" s="82"/>
      <c r="C17" s="82"/>
      <c r="D17" s="82"/>
      <c r="E17" s="82"/>
      <c r="F17" s="82"/>
      <c r="G17" s="79"/>
    </row>
    <row r="18" spans="1:9" ht="14.4" x14ac:dyDescent="0.3">
      <c r="A18" s="73"/>
      <c r="B18" s="73"/>
      <c r="C18" s="73"/>
      <c r="D18" s="73"/>
      <c r="E18" s="73"/>
      <c r="F18" s="73"/>
      <c r="G18" s="79"/>
    </row>
    <row r="19" spans="1:9" ht="14.1" customHeight="1" x14ac:dyDescent="0.3">
      <c r="A19" s="100" t="s">
        <v>114</v>
      </c>
      <c r="B19" s="100"/>
      <c r="C19" s="100"/>
      <c r="D19" s="100"/>
      <c r="E19" s="100"/>
      <c r="F19" s="100"/>
      <c r="G19" s="79"/>
    </row>
    <row r="20" spans="1:9" ht="45" customHeight="1" x14ac:dyDescent="0.25">
      <c r="A20" s="101"/>
      <c r="B20" s="99" t="s">
        <v>113</v>
      </c>
      <c r="C20" s="99"/>
      <c r="D20" s="99"/>
      <c r="E20" s="99"/>
      <c r="F20" s="99"/>
      <c r="G20" s="95"/>
    </row>
    <row r="21" spans="1:9" ht="14.4" x14ac:dyDescent="0.25">
      <c r="A21" s="101"/>
      <c r="B21" s="96"/>
      <c r="C21" s="96"/>
      <c r="D21" s="96"/>
      <c r="E21" s="96"/>
      <c r="F21" s="96"/>
      <c r="G21" s="95"/>
    </row>
    <row r="22" spans="1:9" ht="25.5" customHeight="1" x14ac:dyDescent="0.25">
      <c r="A22" s="101"/>
      <c r="B22" s="97" t="s">
        <v>115</v>
      </c>
      <c r="C22" s="98"/>
      <c r="D22" s="98"/>
      <c r="E22" s="98"/>
      <c r="F22" s="98"/>
      <c r="G22" s="95"/>
    </row>
    <row r="23" spans="1:9" ht="12.75" customHeight="1" x14ac:dyDescent="0.25">
      <c r="A23" s="101"/>
      <c r="B23" s="99" t="s">
        <v>109</v>
      </c>
      <c r="C23" s="99"/>
      <c r="D23" s="99"/>
      <c r="E23" s="99"/>
      <c r="F23" s="99"/>
      <c r="G23" s="95"/>
    </row>
    <row r="24" spans="1:9" x14ac:dyDescent="0.25">
      <c r="A24" s="74"/>
      <c r="B24" s="75"/>
      <c r="C24" s="75"/>
      <c r="D24" s="75"/>
      <c r="E24" s="75"/>
      <c r="F24" s="75"/>
      <c r="G24" s="79"/>
    </row>
    <row r="25" spans="1:9" ht="32.25" customHeight="1" x14ac:dyDescent="0.25">
      <c r="A25" s="74"/>
      <c r="B25" s="76"/>
      <c r="C25" s="102" t="s">
        <v>110</v>
      </c>
      <c r="D25" s="99"/>
      <c r="E25" s="99"/>
      <c r="F25" s="99"/>
      <c r="G25" s="79"/>
    </row>
    <row r="26" spans="1:9" ht="21.6" customHeight="1" x14ac:dyDescent="0.25">
      <c r="A26" s="74"/>
      <c r="B26" s="74"/>
      <c r="C26" s="77"/>
      <c r="D26" s="77"/>
      <c r="E26" s="77"/>
      <c r="F26" s="77"/>
      <c r="G26" s="79"/>
    </row>
    <row r="27" spans="1:9" ht="34.200000000000003" customHeight="1" x14ac:dyDescent="0.25">
      <c r="A27" s="74"/>
      <c r="B27" s="76"/>
      <c r="C27" s="102" t="s">
        <v>118</v>
      </c>
      <c r="D27" s="99"/>
      <c r="E27" s="99"/>
      <c r="F27" s="99"/>
      <c r="G27" s="79"/>
    </row>
    <row r="28" spans="1:9" ht="29.1" customHeight="1" x14ac:dyDescent="0.25">
      <c r="A28" s="74"/>
      <c r="B28" s="77"/>
      <c r="C28" s="103" t="s">
        <v>101</v>
      </c>
      <c r="D28" s="103"/>
      <c r="E28" s="103"/>
      <c r="F28" s="103"/>
      <c r="G28" s="79"/>
    </row>
    <row r="29" spans="1:9" ht="14.1" customHeight="1" x14ac:dyDescent="0.25">
      <c r="A29" s="74"/>
      <c r="B29" s="77"/>
      <c r="C29" s="104"/>
      <c r="D29" s="104"/>
      <c r="E29" s="104"/>
      <c r="F29" s="104"/>
      <c r="G29" s="79"/>
    </row>
    <row r="30" spans="1:9" ht="14.1" customHeight="1" x14ac:dyDescent="0.25">
      <c r="A30" s="74"/>
      <c r="B30" s="77"/>
      <c r="C30" s="77"/>
      <c r="D30" s="77"/>
      <c r="E30" s="77"/>
      <c r="F30" s="77"/>
      <c r="G30" s="79"/>
    </row>
    <row r="31" spans="1:9" ht="13.8" customHeight="1" x14ac:dyDescent="0.25">
      <c r="A31" s="74"/>
      <c r="B31" s="77"/>
      <c r="C31" s="77"/>
      <c r="D31" s="77"/>
      <c r="E31" s="77"/>
      <c r="F31" s="77"/>
      <c r="G31" s="79"/>
    </row>
    <row r="32" spans="1:9" ht="28.2" customHeight="1" x14ac:dyDescent="0.3">
      <c r="A32" s="74"/>
      <c r="B32" s="76"/>
      <c r="C32" s="102" t="s">
        <v>111</v>
      </c>
      <c r="D32" s="96"/>
      <c r="E32" s="96"/>
      <c r="F32" s="96"/>
      <c r="G32" s="96"/>
      <c r="H32" s="105"/>
      <c r="I32" s="105"/>
    </row>
    <row r="33" spans="1:7" ht="14.1" customHeight="1" x14ac:dyDescent="0.25">
      <c r="A33" s="74"/>
      <c r="B33" s="77"/>
      <c r="C33" s="77"/>
      <c r="D33" s="77"/>
      <c r="E33" s="77"/>
      <c r="F33" s="77"/>
      <c r="G33" s="79"/>
    </row>
    <row r="34" spans="1:7" ht="14.1" customHeight="1" x14ac:dyDescent="0.25">
      <c r="A34" s="74"/>
      <c r="B34" s="77"/>
      <c r="C34" s="77"/>
      <c r="D34" s="77"/>
      <c r="E34" s="77"/>
      <c r="F34" s="77"/>
      <c r="G34" s="79"/>
    </row>
    <row r="35" spans="1:7" ht="21.6" customHeight="1" x14ac:dyDescent="0.25">
      <c r="A35" s="79"/>
      <c r="B35" s="106"/>
      <c r="C35" s="106"/>
      <c r="D35" s="79"/>
      <c r="E35" s="93"/>
      <c r="F35" s="93"/>
      <c r="G35" s="79"/>
    </row>
    <row r="36" spans="1:7" ht="14.1" customHeight="1" x14ac:dyDescent="0.3">
      <c r="A36" s="73"/>
      <c r="B36" s="107" t="s">
        <v>102</v>
      </c>
      <c r="C36" s="107"/>
      <c r="D36" s="79"/>
      <c r="E36" s="108" t="s">
        <v>103</v>
      </c>
      <c r="F36" s="108"/>
      <c r="G36" s="79"/>
    </row>
    <row r="37" spans="1:7" ht="15.6" customHeight="1" x14ac:dyDescent="0.3">
      <c r="A37" s="84"/>
      <c r="B37" s="84"/>
      <c r="C37" s="84"/>
      <c r="D37" s="84"/>
      <c r="E37" s="84"/>
      <c r="F37" s="73"/>
      <c r="G37" s="85"/>
    </row>
    <row r="38" spans="1:7" x14ac:dyDescent="0.25">
      <c r="A38" s="79"/>
      <c r="B38" s="79"/>
      <c r="C38" s="79"/>
      <c r="D38" s="79"/>
      <c r="E38" s="79"/>
      <c r="F38" s="79"/>
      <c r="G38" s="79"/>
    </row>
    <row r="39" spans="1:7" ht="14.25" customHeight="1" x14ac:dyDescent="0.3">
      <c r="A39" s="73"/>
      <c r="B39" s="86"/>
      <c r="C39" s="86"/>
      <c r="D39" s="79"/>
      <c r="E39" s="86"/>
      <c r="F39" s="86"/>
      <c r="G39" s="79"/>
    </row>
    <row r="40" spans="1:7" ht="30" customHeight="1" x14ac:dyDescent="0.3">
      <c r="A40" s="100" t="s">
        <v>116</v>
      </c>
      <c r="B40" s="100"/>
      <c r="C40" s="100"/>
      <c r="D40" s="100"/>
      <c r="E40" s="100"/>
      <c r="F40" s="100"/>
      <c r="G40" s="79"/>
    </row>
    <row r="41" spans="1:7" ht="43.2" customHeight="1" x14ac:dyDescent="0.25">
      <c r="A41" s="109"/>
      <c r="B41" s="99" t="s">
        <v>117</v>
      </c>
      <c r="C41" s="99"/>
      <c r="D41" s="99"/>
      <c r="E41" s="99"/>
      <c r="F41" s="99"/>
      <c r="G41" s="95"/>
    </row>
    <row r="42" spans="1:7" ht="8.4" customHeight="1" x14ac:dyDescent="0.25">
      <c r="A42" s="109"/>
      <c r="B42" s="96"/>
      <c r="C42" s="96"/>
      <c r="D42" s="96"/>
      <c r="E42" s="96"/>
      <c r="F42" s="96"/>
      <c r="G42" s="95"/>
    </row>
    <row r="43" spans="1:7" ht="27" customHeight="1" x14ac:dyDescent="0.25">
      <c r="A43" s="109"/>
      <c r="B43" s="97" t="s">
        <v>115</v>
      </c>
      <c r="C43" s="98"/>
      <c r="D43" s="98"/>
      <c r="E43" s="98"/>
      <c r="F43" s="98"/>
      <c r="G43" s="95"/>
    </row>
    <row r="44" spans="1:7" ht="14.4" x14ac:dyDescent="0.3">
      <c r="A44" s="73"/>
      <c r="B44" s="75"/>
      <c r="C44" s="75"/>
      <c r="D44" s="75"/>
      <c r="E44" s="75"/>
      <c r="F44" s="75"/>
      <c r="G44" s="79"/>
    </row>
    <row r="45" spans="1:7" ht="30.6" customHeight="1" x14ac:dyDescent="0.25">
      <c r="A45" s="74"/>
      <c r="B45" s="76"/>
      <c r="C45" s="102" t="s">
        <v>104</v>
      </c>
      <c r="D45" s="99"/>
      <c r="E45" s="99"/>
      <c r="F45" s="99"/>
      <c r="G45" s="79"/>
    </row>
    <row r="46" spans="1:7" x14ac:dyDescent="0.25">
      <c r="A46" s="74"/>
      <c r="B46" s="74"/>
      <c r="C46" s="77"/>
      <c r="D46" s="77"/>
      <c r="E46" s="77"/>
      <c r="F46" s="77"/>
      <c r="G46" s="79"/>
    </row>
    <row r="47" spans="1:7" ht="30" customHeight="1" x14ac:dyDescent="0.25">
      <c r="A47" s="74"/>
      <c r="B47" s="76"/>
      <c r="C47" s="102" t="s">
        <v>105</v>
      </c>
      <c r="D47" s="99"/>
      <c r="E47" s="99"/>
      <c r="F47" s="99"/>
      <c r="G47" s="79"/>
    </row>
    <row r="48" spans="1:7" ht="14.1" customHeight="1" x14ac:dyDescent="0.25">
      <c r="A48" s="74"/>
      <c r="B48" s="77"/>
      <c r="C48" s="103" t="s">
        <v>101</v>
      </c>
      <c r="D48" s="103"/>
      <c r="E48" s="103"/>
      <c r="F48" s="103"/>
      <c r="G48" s="79"/>
    </row>
    <row r="49" spans="1:8" ht="14.1" customHeight="1" x14ac:dyDescent="0.25">
      <c r="A49" s="74"/>
      <c r="B49" s="77"/>
      <c r="C49" s="104"/>
      <c r="D49" s="104"/>
      <c r="E49" s="104"/>
      <c r="F49" s="104"/>
      <c r="G49" s="79"/>
    </row>
    <row r="50" spans="1:8" ht="14.1" customHeight="1" x14ac:dyDescent="0.25">
      <c r="A50" s="74"/>
      <c r="B50" s="77"/>
      <c r="C50" s="77"/>
      <c r="D50" s="77"/>
      <c r="E50" s="77"/>
      <c r="F50" s="77"/>
      <c r="G50" s="79"/>
    </row>
    <row r="51" spans="1:8" ht="22.8" customHeight="1" x14ac:dyDescent="0.25">
      <c r="A51" s="74"/>
      <c r="B51" s="76"/>
      <c r="C51" s="102" t="s">
        <v>112</v>
      </c>
      <c r="D51" s="99"/>
      <c r="E51" s="99"/>
      <c r="F51" s="99"/>
      <c r="G51" s="99"/>
      <c r="H51" s="99"/>
    </row>
    <row r="52" spans="1:8" ht="14.1" customHeight="1" x14ac:dyDescent="0.25">
      <c r="A52" s="74"/>
      <c r="B52" s="77"/>
      <c r="D52" s="77"/>
      <c r="E52" s="77"/>
      <c r="F52" s="77"/>
    </row>
    <row r="53" spans="1:8" ht="14.1" customHeight="1" x14ac:dyDescent="0.25">
      <c r="A53" s="74"/>
      <c r="B53" s="77"/>
      <c r="C53" s="77"/>
      <c r="D53" s="77"/>
      <c r="E53" s="77"/>
      <c r="F53" s="77"/>
      <c r="G53" s="79"/>
    </row>
    <row r="54" spans="1:8" ht="20.399999999999999" customHeight="1" x14ac:dyDescent="0.3">
      <c r="A54" s="73"/>
      <c r="B54" s="106"/>
      <c r="C54" s="106"/>
      <c r="D54" s="79"/>
      <c r="E54" s="93"/>
      <c r="F54" s="93"/>
      <c r="G54" s="79"/>
    </row>
    <row r="55" spans="1:8" ht="15.9" customHeight="1" x14ac:dyDescent="0.3">
      <c r="A55" s="73"/>
      <c r="B55" s="107" t="s">
        <v>102</v>
      </c>
      <c r="C55" s="107"/>
      <c r="D55" s="79"/>
      <c r="E55" s="108" t="s">
        <v>103</v>
      </c>
      <c r="F55" s="108"/>
      <c r="G55" s="79"/>
    </row>
    <row r="56" spans="1:8" ht="15.9" customHeight="1" x14ac:dyDescent="0.3">
      <c r="A56" s="73"/>
      <c r="B56" s="86"/>
      <c r="C56" s="86"/>
      <c r="D56" s="79"/>
      <c r="E56" s="86"/>
      <c r="F56" s="86"/>
      <c r="G56" s="79"/>
    </row>
    <row r="57" spans="1:8" ht="15.9" customHeight="1" x14ac:dyDescent="0.3">
      <c r="A57" s="73"/>
      <c r="B57" s="86"/>
      <c r="C57" s="86"/>
      <c r="D57" s="79"/>
      <c r="E57" s="86"/>
      <c r="F57" s="86"/>
      <c r="G57" s="79"/>
    </row>
    <row r="58" spans="1:8" ht="15.9" customHeight="1" x14ac:dyDescent="0.3">
      <c r="A58" s="73"/>
      <c r="B58" s="86"/>
      <c r="C58" s="86"/>
      <c r="D58" s="79"/>
      <c r="E58" s="86"/>
      <c r="F58" s="86"/>
      <c r="G58" s="79"/>
    </row>
    <row r="59" spans="1:8" ht="15" customHeight="1" x14ac:dyDescent="0.3">
      <c r="A59" s="84"/>
      <c r="B59" s="84"/>
      <c r="C59" s="84"/>
      <c r="D59" s="84"/>
      <c r="E59" s="84"/>
      <c r="F59" s="73"/>
      <c r="G59" s="85"/>
    </row>
    <row r="60" spans="1:8" ht="15" customHeight="1" x14ac:dyDescent="0.25">
      <c r="A60" s="110" t="s">
        <v>106</v>
      </c>
      <c r="B60" s="111"/>
      <c r="C60" s="111"/>
      <c r="D60" s="111"/>
      <c r="E60" s="111"/>
      <c r="F60" s="112"/>
      <c r="G60" s="85"/>
    </row>
    <row r="61" spans="1:8" ht="25.5" customHeight="1" x14ac:dyDescent="0.25">
      <c r="A61" s="113" t="s">
        <v>107</v>
      </c>
      <c r="B61" s="114"/>
      <c r="C61" s="114"/>
      <c r="D61" s="114"/>
      <c r="E61" s="114"/>
      <c r="F61" s="115"/>
      <c r="G61" s="79"/>
    </row>
    <row r="62" spans="1:8" ht="14.1" customHeight="1" x14ac:dyDescent="0.25">
      <c r="A62" s="116" t="s">
        <v>108</v>
      </c>
      <c r="B62" s="117"/>
      <c r="C62" s="117"/>
      <c r="D62" s="117"/>
      <c r="E62" s="117"/>
      <c r="F62" s="118"/>
      <c r="G62" s="79"/>
    </row>
    <row r="63" spans="1:8" x14ac:dyDescent="0.25">
      <c r="A63" s="87"/>
      <c r="B63" s="75"/>
      <c r="C63" s="75"/>
      <c r="D63" s="75"/>
      <c r="E63" s="75"/>
      <c r="F63" s="75"/>
      <c r="G63" s="79"/>
    </row>
    <row r="64" spans="1:8" x14ac:dyDescent="0.25">
      <c r="A64" s="87"/>
      <c r="B64" s="75"/>
      <c r="C64" s="75"/>
      <c r="D64" s="75"/>
      <c r="E64" s="75"/>
      <c r="F64" s="75"/>
      <c r="G64" s="79"/>
    </row>
    <row r="65" spans="1:7" x14ac:dyDescent="0.25">
      <c r="A65" s="87"/>
      <c r="B65" s="75"/>
      <c r="C65" s="75"/>
      <c r="D65" s="75"/>
      <c r="E65" s="75"/>
      <c r="F65" s="75"/>
      <c r="G65" s="79"/>
    </row>
    <row r="66" spans="1:7" x14ac:dyDescent="0.25">
      <c r="A66" s="88"/>
      <c r="B66" s="79"/>
      <c r="C66" s="79"/>
      <c r="D66" s="79"/>
      <c r="E66" s="79"/>
      <c r="F66" s="89"/>
      <c r="G66" s="79"/>
    </row>
    <row r="67" spans="1:7" x14ac:dyDescent="0.25">
      <c r="A67" s="88"/>
      <c r="B67" s="79"/>
      <c r="C67" s="79"/>
      <c r="D67" s="79"/>
      <c r="E67" s="79"/>
      <c r="F67" s="79"/>
      <c r="G67" s="79"/>
    </row>
  </sheetData>
  <mergeCells count="49">
    <mergeCell ref="A60:F60"/>
    <mergeCell ref="A61:F61"/>
    <mergeCell ref="A62:F62"/>
    <mergeCell ref="B55:C55"/>
    <mergeCell ref="E55:F55"/>
    <mergeCell ref="B54:C54"/>
    <mergeCell ref="E54:F54"/>
    <mergeCell ref="B36:C36"/>
    <mergeCell ref="E36:F36"/>
    <mergeCell ref="A40:F40"/>
    <mergeCell ref="A41:A43"/>
    <mergeCell ref="B41:F41"/>
    <mergeCell ref="C45:F45"/>
    <mergeCell ref="C47:F47"/>
    <mergeCell ref="C48:F48"/>
    <mergeCell ref="C49:F49"/>
    <mergeCell ref="C51:H51"/>
    <mergeCell ref="G41:G43"/>
    <mergeCell ref="B42:F42"/>
    <mergeCell ref="B43:F43"/>
    <mergeCell ref="C25:F25"/>
    <mergeCell ref="C27:F27"/>
    <mergeCell ref="C28:F28"/>
    <mergeCell ref="C29:F29"/>
    <mergeCell ref="C32:I32"/>
    <mergeCell ref="B35:C35"/>
    <mergeCell ref="E35:F35"/>
    <mergeCell ref="G20:G23"/>
    <mergeCell ref="B21:F21"/>
    <mergeCell ref="B22:F22"/>
    <mergeCell ref="B23:F23"/>
    <mergeCell ref="A9:B9"/>
    <mergeCell ref="C9:F9"/>
    <mergeCell ref="A13:B13"/>
    <mergeCell ref="C13:F13"/>
    <mergeCell ref="A14:B14"/>
    <mergeCell ref="A15:B15"/>
    <mergeCell ref="C15:F15"/>
    <mergeCell ref="A16:B16"/>
    <mergeCell ref="C16:F16"/>
    <mergeCell ref="A19:F19"/>
    <mergeCell ref="A20:A23"/>
    <mergeCell ref="B20:F20"/>
    <mergeCell ref="A3:F3"/>
    <mergeCell ref="A4:F4"/>
    <mergeCell ref="A7:B7"/>
    <mergeCell ref="C7:F7"/>
    <mergeCell ref="A8:B8"/>
    <mergeCell ref="C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7"/>
  <sheetViews>
    <sheetView zoomScaleNormal="100" workbookViewId="0">
      <selection activeCell="B2" sqref="B2:AN6"/>
    </sheetView>
  </sheetViews>
  <sheetFormatPr defaultRowHeight="14.4" x14ac:dyDescent="0.3"/>
  <cols>
    <col min="1" max="1" width="4.21875" customWidth="1"/>
    <col min="2" max="2" width="18.21875" customWidth="1"/>
    <col min="4" max="4" width="16.44140625" customWidth="1"/>
    <col min="5" max="6" width="7.21875" customWidth="1"/>
    <col min="7" max="7" width="9.21875" customWidth="1"/>
    <col min="8" max="8" width="4" customWidth="1"/>
    <col min="9" max="9" width="9.5546875" bestFit="1" customWidth="1"/>
    <col min="10" max="10" width="4" customWidth="1"/>
    <col min="11" max="11" width="9.5546875" bestFit="1" customWidth="1"/>
    <col min="12" max="12" width="4" customWidth="1"/>
    <col min="13" max="13" width="9.5546875" bestFit="1" customWidth="1"/>
    <col min="14" max="14" width="4" customWidth="1"/>
    <col min="15" max="15" width="10.5546875" bestFit="1" customWidth="1"/>
    <col min="16" max="16" width="4" customWidth="1"/>
    <col min="17" max="17" width="10.5546875" bestFit="1" customWidth="1"/>
    <col min="18" max="18" width="4" customWidth="1"/>
    <col min="19" max="19" width="10.5546875" bestFit="1" customWidth="1"/>
    <col min="20" max="20" width="4" customWidth="1"/>
    <col min="21" max="21" width="10.5546875" bestFit="1" customWidth="1"/>
    <col min="22" max="22" width="4" customWidth="1"/>
    <col min="23" max="23" width="10.5546875" bestFit="1" customWidth="1"/>
    <col min="24" max="24" width="4" customWidth="1"/>
    <col min="25" max="25" width="10.5546875" bestFit="1" customWidth="1"/>
    <col min="26" max="26" width="4" customWidth="1"/>
    <col min="27" max="27" width="10.5546875" bestFit="1" customWidth="1"/>
    <col min="28" max="28" width="4" customWidth="1"/>
    <col min="29" max="29" width="10.5546875" bestFit="1" customWidth="1"/>
    <col min="30" max="30" width="4" customWidth="1"/>
    <col min="31" max="31" width="10.5546875" bestFit="1" customWidth="1"/>
    <col min="32" max="32" width="4" customWidth="1"/>
    <col min="33" max="33" width="10.5546875" bestFit="1" customWidth="1"/>
    <col min="34" max="34" width="4" customWidth="1"/>
    <col min="35" max="35" width="10.5546875" bestFit="1" customWidth="1"/>
    <col min="36" max="36" width="4" customWidth="1"/>
    <col min="37" max="37" width="10.5546875" bestFit="1" customWidth="1"/>
    <col min="38" max="38" width="4" customWidth="1"/>
    <col min="40" max="40" width="19.77734375" customWidth="1"/>
  </cols>
  <sheetData>
    <row r="1" spans="1:5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row>
    <row r="2" spans="1:51" x14ac:dyDescent="0.3">
      <c r="A2" s="4"/>
      <c r="B2" s="145" t="s">
        <v>76</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4"/>
      <c r="AP2" s="4"/>
      <c r="AQ2" s="4"/>
      <c r="AR2" s="4"/>
      <c r="AS2" s="4"/>
      <c r="AT2" s="4"/>
      <c r="AU2" s="4"/>
      <c r="AV2" s="4"/>
      <c r="AW2" s="4"/>
      <c r="AX2" s="4"/>
      <c r="AY2" s="4"/>
    </row>
    <row r="3" spans="1:51" x14ac:dyDescent="0.3">
      <c r="A3" s="4"/>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4"/>
      <c r="AP3" s="4"/>
      <c r="AQ3" s="4"/>
      <c r="AR3" s="4"/>
      <c r="AS3" s="4"/>
      <c r="AT3" s="4"/>
      <c r="AU3" s="4"/>
      <c r="AV3" s="4"/>
      <c r="AW3" s="4"/>
      <c r="AX3" s="4"/>
      <c r="AY3" s="4"/>
    </row>
    <row r="4" spans="1:51" x14ac:dyDescent="0.3">
      <c r="A4" s="4"/>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4"/>
      <c r="AP4" s="4"/>
      <c r="AQ4" s="4"/>
      <c r="AR4" s="4"/>
      <c r="AS4" s="4"/>
      <c r="AT4" s="4"/>
      <c r="AU4" s="4"/>
      <c r="AV4" s="4"/>
      <c r="AW4" s="4"/>
      <c r="AX4" s="4"/>
      <c r="AY4" s="4"/>
    </row>
    <row r="5" spans="1:51" x14ac:dyDescent="0.3">
      <c r="A5" s="4"/>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4"/>
      <c r="AP5" s="4"/>
      <c r="AQ5" s="4"/>
      <c r="AR5" s="4"/>
      <c r="AS5" s="4"/>
      <c r="AT5" s="4"/>
      <c r="AU5" s="4"/>
      <c r="AV5" s="4"/>
      <c r="AW5" s="4"/>
      <c r="AX5" s="4"/>
      <c r="AY5" s="4"/>
    </row>
    <row r="6" spans="1:51" x14ac:dyDescent="0.3">
      <c r="A6" s="4"/>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4"/>
      <c r="AP6" s="4"/>
      <c r="AQ6" s="4"/>
      <c r="AR6" s="4"/>
      <c r="AS6" s="4"/>
      <c r="AT6" s="4"/>
      <c r="AU6" s="4"/>
      <c r="AV6" s="4"/>
      <c r="AW6" s="4"/>
      <c r="AX6" s="4"/>
      <c r="AY6" s="4"/>
    </row>
    <row r="7" spans="1:51" ht="28.8" x14ac:dyDescent="0.3">
      <c r="A7" s="4"/>
      <c r="B7" s="1" t="s">
        <v>75</v>
      </c>
      <c r="C7" s="147"/>
      <c r="D7" s="147"/>
      <c r="E7" s="149"/>
      <c r="F7" s="150"/>
      <c r="G7" s="14"/>
      <c r="H7" s="14"/>
      <c r="I7" s="14"/>
      <c r="J7" s="14"/>
      <c r="K7" s="14"/>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1"/>
      <c r="AO7" s="4"/>
      <c r="AP7" s="4"/>
      <c r="AQ7" s="4"/>
      <c r="AR7" s="4"/>
      <c r="AS7" s="4"/>
      <c r="AT7" s="4"/>
      <c r="AU7" s="4"/>
      <c r="AV7" s="4"/>
      <c r="AW7" s="4"/>
      <c r="AX7" s="4"/>
      <c r="AY7" s="4"/>
    </row>
    <row r="8" spans="1:51" ht="30" customHeight="1" x14ac:dyDescent="0.3">
      <c r="A8" s="4"/>
      <c r="B8" s="13" t="s">
        <v>46</v>
      </c>
      <c r="C8" s="153"/>
      <c r="D8" s="154"/>
      <c r="E8" s="151"/>
      <c r="F8" s="152"/>
      <c r="G8" s="5" t="s">
        <v>11</v>
      </c>
      <c r="H8" s="5"/>
      <c r="I8" s="2" t="s">
        <v>0</v>
      </c>
      <c r="J8" s="2"/>
      <c r="K8" s="2" t="s">
        <v>1</v>
      </c>
      <c r="L8" s="2"/>
      <c r="M8" s="2" t="s">
        <v>2</v>
      </c>
      <c r="N8" s="2"/>
      <c r="O8" s="2" t="s">
        <v>3</v>
      </c>
      <c r="P8" s="2"/>
      <c r="Q8" s="2" t="s">
        <v>4</v>
      </c>
      <c r="R8" s="2"/>
      <c r="S8" s="2" t="s">
        <v>5</v>
      </c>
      <c r="T8" s="2"/>
      <c r="U8" s="2" t="s">
        <v>21</v>
      </c>
      <c r="V8" s="2"/>
      <c r="W8" s="2" t="s">
        <v>22</v>
      </c>
      <c r="X8" s="2"/>
      <c r="Y8" s="2" t="s">
        <v>23</v>
      </c>
      <c r="Z8" s="2"/>
      <c r="AA8" s="2" t="s">
        <v>24</v>
      </c>
      <c r="AB8" s="2"/>
      <c r="AC8" s="2" t="s">
        <v>25</v>
      </c>
      <c r="AD8" s="2"/>
      <c r="AE8" s="2" t="s">
        <v>26</v>
      </c>
      <c r="AF8" s="2"/>
      <c r="AG8" s="2" t="s">
        <v>27</v>
      </c>
      <c r="AH8" s="2"/>
      <c r="AI8" s="2" t="s">
        <v>28</v>
      </c>
      <c r="AJ8" s="2"/>
      <c r="AK8" s="2" t="s">
        <v>6</v>
      </c>
      <c r="AL8" s="2"/>
      <c r="AM8" s="3" t="s">
        <v>29</v>
      </c>
      <c r="AN8" s="6" t="s">
        <v>30</v>
      </c>
      <c r="AO8" s="4"/>
      <c r="AP8" s="4"/>
      <c r="AQ8" s="4"/>
      <c r="AR8" s="4"/>
      <c r="AS8" s="4"/>
      <c r="AT8" s="4"/>
      <c r="AU8" s="4"/>
      <c r="AV8" s="4"/>
      <c r="AW8" s="4"/>
      <c r="AX8" s="4"/>
      <c r="AY8" s="4"/>
    </row>
    <row r="9" spans="1:51" x14ac:dyDescent="0.3">
      <c r="A9" s="4"/>
      <c r="B9" s="127" t="s">
        <v>14</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4"/>
      <c r="AP9" s="4"/>
      <c r="AQ9" s="4"/>
      <c r="AR9" s="4"/>
      <c r="AS9" s="4"/>
      <c r="AT9" s="4"/>
      <c r="AU9" s="4"/>
      <c r="AV9" s="4"/>
      <c r="AW9" s="4"/>
      <c r="AX9" s="4"/>
      <c r="AY9" s="4"/>
    </row>
    <row r="10" spans="1:51" x14ac:dyDescent="0.3">
      <c r="A10" s="4"/>
      <c r="B10" s="124" t="s">
        <v>34</v>
      </c>
      <c r="C10" s="125"/>
      <c r="D10" s="125"/>
      <c r="E10" s="126"/>
      <c r="F10" s="44"/>
      <c r="G10" s="44"/>
      <c r="H10" s="9" t="s">
        <v>33</v>
      </c>
      <c r="I10" s="50">
        <f>G40</f>
        <v>0</v>
      </c>
      <c r="J10" s="8" t="s">
        <v>33</v>
      </c>
      <c r="K10" s="50">
        <f>I40</f>
        <v>0</v>
      </c>
      <c r="L10" s="8" t="s">
        <v>33</v>
      </c>
      <c r="M10" s="50">
        <f>K40</f>
        <v>0</v>
      </c>
      <c r="N10" s="8" t="s">
        <v>33</v>
      </c>
      <c r="O10" s="50">
        <f>M40</f>
        <v>0</v>
      </c>
      <c r="P10" s="8" t="s">
        <v>33</v>
      </c>
      <c r="Q10" s="50">
        <f>O40</f>
        <v>0</v>
      </c>
      <c r="R10" s="8" t="s">
        <v>33</v>
      </c>
      <c r="S10" s="50">
        <f>Q40</f>
        <v>0</v>
      </c>
      <c r="T10" s="8" t="s">
        <v>33</v>
      </c>
      <c r="U10" s="56">
        <f>S40</f>
        <v>0</v>
      </c>
      <c r="V10" s="8" t="s">
        <v>33</v>
      </c>
      <c r="W10" s="56">
        <f>U40</f>
        <v>0</v>
      </c>
      <c r="X10" s="8" t="s">
        <v>33</v>
      </c>
      <c r="Y10" s="56">
        <f>W40</f>
        <v>0</v>
      </c>
      <c r="Z10" s="8" t="s">
        <v>33</v>
      </c>
      <c r="AA10" s="56">
        <f>Y40</f>
        <v>0</v>
      </c>
      <c r="AB10" s="8" t="s">
        <v>33</v>
      </c>
      <c r="AC10" s="56">
        <f>AA40</f>
        <v>0</v>
      </c>
      <c r="AD10" s="8" t="s">
        <v>33</v>
      </c>
      <c r="AE10" s="56">
        <f>AC40</f>
        <v>0</v>
      </c>
      <c r="AF10" s="8" t="s">
        <v>33</v>
      </c>
      <c r="AG10" s="56">
        <f>AE40</f>
        <v>0</v>
      </c>
      <c r="AH10" s="8" t="s">
        <v>33</v>
      </c>
      <c r="AI10" s="56">
        <f>AG40</f>
        <v>0</v>
      </c>
      <c r="AJ10" s="8" t="s">
        <v>33</v>
      </c>
      <c r="AK10" s="56">
        <f>AI40</f>
        <v>0</v>
      </c>
      <c r="AL10" s="8" t="s">
        <v>33</v>
      </c>
      <c r="AM10" s="56">
        <f>AK40</f>
        <v>0</v>
      </c>
      <c r="AN10" s="69"/>
      <c r="AO10" s="4"/>
      <c r="AP10" s="4"/>
      <c r="AQ10" s="4"/>
      <c r="AR10" s="4"/>
      <c r="AS10" s="4"/>
      <c r="AT10" s="4"/>
      <c r="AU10" s="4"/>
      <c r="AV10" s="4"/>
      <c r="AW10" s="4"/>
      <c r="AX10" s="4"/>
      <c r="AY10" s="4"/>
    </row>
    <row r="11" spans="1:51" x14ac:dyDescent="0.3">
      <c r="A11" s="4"/>
      <c r="B11" s="124" t="s">
        <v>31</v>
      </c>
      <c r="C11" s="125"/>
      <c r="D11" s="125"/>
      <c r="E11" s="126"/>
      <c r="F11" s="8" t="s">
        <v>33</v>
      </c>
      <c r="G11" s="60"/>
      <c r="H11" s="29"/>
      <c r="I11" s="30"/>
      <c r="J11" s="31"/>
      <c r="K11" s="30"/>
      <c r="L11" s="31"/>
      <c r="M11" s="30"/>
      <c r="N11" s="31"/>
      <c r="O11" s="30"/>
      <c r="P11" s="31"/>
      <c r="Q11" s="30"/>
      <c r="R11" s="31"/>
      <c r="S11" s="30"/>
      <c r="T11" s="31"/>
      <c r="U11" s="27"/>
      <c r="V11" s="31"/>
      <c r="W11" s="27"/>
      <c r="X11" s="31"/>
      <c r="Y11" s="27"/>
      <c r="Z11" s="31"/>
      <c r="AA11" s="27"/>
      <c r="AB11" s="31"/>
      <c r="AC11" s="27"/>
      <c r="AD11" s="31"/>
      <c r="AE11" s="27"/>
      <c r="AF11" s="31"/>
      <c r="AG11" s="27"/>
      <c r="AH11" s="31"/>
      <c r="AI11" s="27"/>
      <c r="AJ11" s="31"/>
      <c r="AK11" s="27"/>
      <c r="AL11" s="31"/>
      <c r="AM11" s="38"/>
      <c r="AN11" s="69"/>
      <c r="AO11" s="4"/>
      <c r="AP11" s="4"/>
      <c r="AQ11" s="4"/>
      <c r="AR11" s="4"/>
      <c r="AS11" s="4"/>
      <c r="AT11" s="4"/>
      <c r="AU11" s="4"/>
      <c r="AV11" s="4"/>
      <c r="AW11" s="4"/>
      <c r="AX11" s="4"/>
      <c r="AY11" s="4"/>
    </row>
    <row r="12" spans="1:51" x14ac:dyDescent="0.3">
      <c r="A12" s="4"/>
      <c r="B12" s="124" t="s">
        <v>49</v>
      </c>
      <c r="C12" s="125"/>
      <c r="D12" s="125"/>
      <c r="E12" s="126"/>
      <c r="F12" s="8" t="s">
        <v>33</v>
      </c>
      <c r="G12" s="60"/>
      <c r="H12" s="34"/>
      <c r="I12" s="148"/>
      <c r="J12" s="148"/>
      <c r="K12" s="32"/>
      <c r="L12" s="35"/>
      <c r="M12" s="32"/>
      <c r="N12" s="35"/>
      <c r="O12" s="32"/>
      <c r="P12" s="35"/>
      <c r="Q12" s="32"/>
      <c r="R12" s="35"/>
      <c r="S12" s="32"/>
      <c r="T12" s="35"/>
      <c r="U12" s="39"/>
      <c r="V12" s="35"/>
      <c r="W12" s="39"/>
      <c r="X12" s="35"/>
      <c r="Y12" s="39"/>
      <c r="Z12" s="35"/>
      <c r="AA12" s="39"/>
      <c r="AB12" s="35"/>
      <c r="AC12" s="39"/>
      <c r="AD12" s="35"/>
      <c r="AE12" s="39"/>
      <c r="AF12" s="35"/>
      <c r="AG12" s="39"/>
      <c r="AH12" s="35"/>
      <c r="AI12" s="39"/>
      <c r="AJ12" s="35"/>
      <c r="AK12" s="39"/>
      <c r="AL12" s="35"/>
      <c r="AM12" s="40"/>
      <c r="AN12" s="69"/>
      <c r="AO12" s="4"/>
      <c r="AP12" s="4"/>
      <c r="AQ12" s="4"/>
      <c r="AR12" s="4"/>
      <c r="AS12" s="4"/>
      <c r="AT12" s="4"/>
      <c r="AU12" s="4"/>
      <c r="AV12" s="4"/>
      <c r="AW12" s="4"/>
      <c r="AX12" s="4"/>
      <c r="AY12" s="4"/>
    </row>
    <row r="13" spans="1:51" x14ac:dyDescent="0.3">
      <c r="A13" s="4"/>
      <c r="B13" s="121" t="s">
        <v>77</v>
      </c>
      <c r="C13" s="122"/>
      <c r="D13" s="122"/>
      <c r="E13" s="123"/>
      <c r="F13" s="8" t="s">
        <v>33</v>
      </c>
      <c r="G13" s="60"/>
      <c r="H13" s="34"/>
      <c r="I13" s="148"/>
      <c r="J13" s="148"/>
      <c r="K13" s="32"/>
      <c r="L13" s="35"/>
      <c r="M13" s="32"/>
      <c r="N13" s="35"/>
      <c r="O13" s="32"/>
      <c r="P13" s="35"/>
      <c r="Q13" s="32"/>
      <c r="R13" s="35"/>
      <c r="S13" s="32"/>
      <c r="T13" s="35"/>
      <c r="U13" s="39"/>
      <c r="V13" s="35"/>
      <c r="W13" s="39"/>
      <c r="X13" s="35"/>
      <c r="Y13" s="39"/>
      <c r="Z13" s="35"/>
      <c r="AA13" s="39"/>
      <c r="AB13" s="35"/>
      <c r="AC13" s="39"/>
      <c r="AD13" s="35"/>
      <c r="AE13" s="39"/>
      <c r="AF13" s="35"/>
      <c r="AG13" s="39"/>
      <c r="AH13" s="35"/>
      <c r="AI13" s="39"/>
      <c r="AJ13" s="35"/>
      <c r="AK13" s="39"/>
      <c r="AL13" s="35"/>
      <c r="AM13" s="40"/>
      <c r="AN13" s="69"/>
      <c r="AO13" s="4"/>
      <c r="AP13" s="4"/>
      <c r="AQ13" s="4"/>
      <c r="AR13" s="4"/>
      <c r="AS13" s="4"/>
      <c r="AT13" s="4"/>
      <c r="AU13" s="4"/>
      <c r="AV13" s="4"/>
      <c r="AW13" s="4"/>
      <c r="AX13" s="4"/>
      <c r="AY13" s="4"/>
    </row>
    <row r="14" spans="1:51" x14ac:dyDescent="0.3">
      <c r="A14" s="4"/>
      <c r="B14" s="124" t="s">
        <v>78</v>
      </c>
      <c r="C14" s="125"/>
      <c r="D14" s="125"/>
      <c r="E14" s="126"/>
      <c r="F14" s="8" t="s">
        <v>33</v>
      </c>
      <c r="G14" s="61"/>
      <c r="H14" s="36"/>
      <c r="I14" s="33"/>
      <c r="J14" s="37"/>
      <c r="K14" s="33"/>
      <c r="L14" s="37"/>
      <c r="M14" s="33"/>
      <c r="N14" s="37"/>
      <c r="O14" s="33"/>
      <c r="P14" s="37"/>
      <c r="Q14" s="33"/>
      <c r="R14" s="37"/>
      <c r="S14" s="33"/>
      <c r="T14" s="37"/>
      <c r="U14" s="28"/>
      <c r="V14" s="37"/>
      <c r="W14" s="28"/>
      <c r="X14" s="37"/>
      <c r="Y14" s="28"/>
      <c r="Z14" s="37"/>
      <c r="AA14" s="28"/>
      <c r="AB14" s="37"/>
      <c r="AC14" s="28"/>
      <c r="AD14" s="37"/>
      <c r="AE14" s="28"/>
      <c r="AF14" s="37"/>
      <c r="AG14" s="28"/>
      <c r="AH14" s="37"/>
      <c r="AI14" s="28"/>
      <c r="AJ14" s="37"/>
      <c r="AK14" s="28"/>
      <c r="AL14" s="37"/>
      <c r="AM14" s="41"/>
      <c r="AN14" s="70"/>
      <c r="AO14" s="4"/>
      <c r="AP14" s="4"/>
      <c r="AQ14" s="4"/>
      <c r="AR14" s="4"/>
      <c r="AS14" s="4"/>
      <c r="AT14" s="4"/>
      <c r="AU14" s="4"/>
      <c r="AV14" s="4"/>
      <c r="AW14" s="4"/>
      <c r="AX14" s="4"/>
      <c r="AY14" s="4"/>
    </row>
    <row r="15" spans="1:51" x14ac:dyDescent="0.3">
      <c r="A15" s="4"/>
      <c r="B15" s="127" t="s">
        <v>51</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4"/>
      <c r="AP15" s="4"/>
      <c r="AQ15" s="4"/>
      <c r="AR15" s="4"/>
      <c r="AS15" s="4"/>
      <c r="AT15" s="4"/>
      <c r="AU15" s="4"/>
      <c r="AV15" s="4"/>
      <c r="AW15" s="4"/>
      <c r="AX15" s="4"/>
      <c r="AY15" s="4"/>
    </row>
    <row r="16" spans="1:51" x14ac:dyDescent="0.3">
      <c r="A16" s="4"/>
      <c r="B16" s="124" t="s">
        <v>50</v>
      </c>
      <c r="C16" s="125"/>
      <c r="D16" s="125"/>
      <c r="E16" s="126"/>
      <c r="F16" s="42"/>
      <c r="G16" s="43"/>
      <c r="H16" s="8" t="s">
        <v>33</v>
      </c>
      <c r="I16" s="62"/>
      <c r="J16" s="8" t="s">
        <v>33</v>
      </c>
      <c r="K16" s="62"/>
      <c r="L16" s="8" t="s">
        <v>33</v>
      </c>
      <c r="M16" s="62"/>
      <c r="N16" s="8" t="s">
        <v>33</v>
      </c>
      <c r="O16" s="62"/>
      <c r="P16" s="8" t="s">
        <v>33</v>
      </c>
      <c r="Q16" s="62"/>
      <c r="R16" s="8" t="s">
        <v>33</v>
      </c>
      <c r="S16" s="62"/>
      <c r="T16" s="8" t="s">
        <v>33</v>
      </c>
      <c r="U16" s="62"/>
      <c r="V16" s="8" t="s">
        <v>33</v>
      </c>
      <c r="W16" s="62"/>
      <c r="X16" s="8" t="s">
        <v>33</v>
      </c>
      <c r="Y16" s="62"/>
      <c r="Z16" s="8" t="s">
        <v>33</v>
      </c>
      <c r="AA16" s="62"/>
      <c r="AB16" s="8" t="s">
        <v>33</v>
      </c>
      <c r="AC16" s="62"/>
      <c r="AD16" s="8" t="s">
        <v>33</v>
      </c>
      <c r="AE16" s="62"/>
      <c r="AF16" s="8" t="s">
        <v>33</v>
      </c>
      <c r="AG16" s="62"/>
      <c r="AH16" s="8" t="s">
        <v>33</v>
      </c>
      <c r="AI16" s="62"/>
      <c r="AJ16" s="8" t="s">
        <v>33</v>
      </c>
      <c r="AK16" s="62"/>
      <c r="AL16" s="129"/>
      <c r="AM16" s="130"/>
      <c r="AN16" s="71"/>
      <c r="AO16" s="4"/>
      <c r="AP16" s="4"/>
      <c r="AQ16" s="4"/>
      <c r="AR16" s="4"/>
      <c r="AS16" s="4"/>
      <c r="AT16" s="4"/>
      <c r="AU16" s="4"/>
      <c r="AV16" s="4"/>
      <c r="AW16" s="4"/>
      <c r="AX16" s="4"/>
      <c r="AY16" s="4"/>
    </row>
    <row r="17" spans="1:51" x14ac:dyDescent="0.3">
      <c r="A17" s="4"/>
      <c r="B17" s="124" t="s">
        <v>15</v>
      </c>
      <c r="C17" s="125"/>
      <c r="D17" s="125"/>
      <c r="E17" s="126"/>
      <c r="F17" s="42"/>
      <c r="G17" s="43"/>
      <c r="H17" s="8" t="s">
        <v>33</v>
      </c>
      <c r="I17" s="62"/>
      <c r="J17" s="8" t="s">
        <v>33</v>
      </c>
      <c r="K17" s="62"/>
      <c r="L17" s="8" t="s">
        <v>33</v>
      </c>
      <c r="M17" s="62"/>
      <c r="N17" s="8" t="s">
        <v>33</v>
      </c>
      <c r="O17" s="62"/>
      <c r="P17" s="8" t="s">
        <v>33</v>
      </c>
      <c r="Q17" s="62"/>
      <c r="R17" s="8" t="s">
        <v>33</v>
      </c>
      <c r="S17" s="62"/>
      <c r="T17" s="8" t="s">
        <v>33</v>
      </c>
      <c r="U17" s="62"/>
      <c r="V17" s="8" t="s">
        <v>33</v>
      </c>
      <c r="W17" s="62"/>
      <c r="X17" s="8" t="s">
        <v>33</v>
      </c>
      <c r="Y17" s="62"/>
      <c r="Z17" s="8" t="s">
        <v>33</v>
      </c>
      <c r="AA17" s="62"/>
      <c r="AB17" s="8" t="s">
        <v>33</v>
      </c>
      <c r="AC17" s="62"/>
      <c r="AD17" s="8" t="s">
        <v>33</v>
      </c>
      <c r="AE17" s="62"/>
      <c r="AF17" s="8" t="s">
        <v>33</v>
      </c>
      <c r="AG17" s="62"/>
      <c r="AH17" s="8" t="s">
        <v>33</v>
      </c>
      <c r="AI17" s="62"/>
      <c r="AJ17" s="8" t="s">
        <v>33</v>
      </c>
      <c r="AK17" s="62"/>
      <c r="AL17" s="131"/>
      <c r="AM17" s="132"/>
      <c r="AN17" s="71"/>
      <c r="AO17" s="4"/>
      <c r="AP17" s="4"/>
      <c r="AQ17" s="4"/>
      <c r="AR17" s="4"/>
      <c r="AS17" s="4"/>
      <c r="AT17" s="4"/>
      <c r="AU17" s="4"/>
      <c r="AV17" s="4"/>
      <c r="AW17" s="4"/>
      <c r="AX17" s="4"/>
      <c r="AY17" s="4"/>
    </row>
    <row r="18" spans="1:51" x14ac:dyDescent="0.3">
      <c r="A18" s="4"/>
      <c r="B18" s="124" t="s">
        <v>16</v>
      </c>
      <c r="C18" s="125"/>
      <c r="D18" s="125"/>
      <c r="E18" s="126"/>
      <c r="F18" s="42"/>
      <c r="G18" s="43"/>
      <c r="H18" s="8" t="s">
        <v>33</v>
      </c>
      <c r="I18" s="62"/>
      <c r="J18" s="8" t="s">
        <v>33</v>
      </c>
      <c r="K18" s="62"/>
      <c r="L18" s="8" t="s">
        <v>33</v>
      </c>
      <c r="M18" s="62"/>
      <c r="N18" s="8" t="s">
        <v>33</v>
      </c>
      <c r="O18" s="62"/>
      <c r="P18" s="8" t="s">
        <v>33</v>
      </c>
      <c r="Q18" s="62"/>
      <c r="R18" s="8" t="s">
        <v>33</v>
      </c>
      <c r="S18" s="62"/>
      <c r="T18" s="8" t="s">
        <v>33</v>
      </c>
      <c r="U18" s="62"/>
      <c r="V18" s="8" t="s">
        <v>33</v>
      </c>
      <c r="W18" s="62"/>
      <c r="X18" s="8" t="s">
        <v>33</v>
      </c>
      <c r="Y18" s="62"/>
      <c r="Z18" s="8" t="s">
        <v>33</v>
      </c>
      <c r="AA18" s="62"/>
      <c r="AB18" s="8" t="s">
        <v>33</v>
      </c>
      <c r="AC18" s="62"/>
      <c r="AD18" s="8" t="s">
        <v>33</v>
      </c>
      <c r="AE18" s="62"/>
      <c r="AF18" s="8" t="s">
        <v>33</v>
      </c>
      <c r="AG18" s="62"/>
      <c r="AH18" s="8" t="s">
        <v>33</v>
      </c>
      <c r="AI18" s="62"/>
      <c r="AJ18" s="8" t="s">
        <v>33</v>
      </c>
      <c r="AK18" s="62"/>
      <c r="AL18" s="131"/>
      <c r="AM18" s="132"/>
      <c r="AN18" s="71"/>
      <c r="AO18" s="4"/>
      <c r="AP18" s="4"/>
      <c r="AQ18" s="4"/>
      <c r="AR18" s="4"/>
      <c r="AS18" s="4"/>
      <c r="AT18" s="4"/>
      <c r="AU18" s="4"/>
      <c r="AV18" s="4"/>
      <c r="AW18" s="4"/>
      <c r="AX18" s="4"/>
      <c r="AY18" s="4"/>
    </row>
    <row r="19" spans="1:51" x14ac:dyDescent="0.3">
      <c r="A19" s="4"/>
      <c r="B19" s="124" t="s">
        <v>17</v>
      </c>
      <c r="C19" s="125"/>
      <c r="D19" s="125"/>
      <c r="E19" s="126"/>
      <c r="F19" s="12" t="s">
        <v>33</v>
      </c>
      <c r="G19" s="63"/>
      <c r="H19" s="8" t="s">
        <v>33</v>
      </c>
      <c r="I19" s="62"/>
      <c r="J19" s="8" t="s">
        <v>33</v>
      </c>
      <c r="K19" s="62"/>
      <c r="L19" s="8" t="s">
        <v>33</v>
      </c>
      <c r="M19" s="62"/>
      <c r="N19" s="8" t="s">
        <v>33</v>
      </c>
      <c r="O19" s="62"/>
      <c r="P19" s="8" t="s">
        <v>33</v>
      </c>
      <c r="Q19" s="62"/>
      <c r="R19" s="8" t="s">
        <v>33</v>
      </c>
      <c r="S19" s="62"/>
      <c r="T19" s="8" t="s">
        <v>33</v>
      </c>
      <c r="U19" s="62"/>
      <c r="V19" s="8" t="s">
        <v>33</v>
      </c>
      <c r="W19" s="62"/>
      <c r="X19" s="8" t="s">
        <v>33</v>
      </c>
      <c r="Y19" s="62"/>
      <c r="Z19" s="8" t="s">
        <v>33</v>
      </c>
      <c r="AA19" s="62"/>
      <c r="AB19" s="8" t="s">
        <v>33</v>
      </c>
      <c r="AC19" s="62"/>
      <c r="AD19" s="8" t="s">
        <v>33</v>
      </c>
      <c r="AE19" s="62"/>
      <c r="AF19" s="8" t="s">
        <v>33</v>
      </c>
      <c r="AG19" s="62"/>
      <c r="AH19" s="8" t="s">
        <v>33</v>
      </c>
      <c r="AI19" s="62"/>
      <c r="AJ19" s="8" t="s">
        <v>33</v>
      </c>
      <c r="AK19" s="62"/>
      <c r="AL19" s="131"/>
      <c r="AM19" s="132"/>
      <c r="AN19" s="71"/>
      <c r="AO19" s="4"/>
      <c r="AP19" s="4"/>
      <c r="AQ19" s="4"/>
      <c r="AR19" s="4"/>
      <c r="AS19" s="4"/>
      <c r="AT19" s="4"/>
      <c r="AU19" s="4"/>
      <c r="AV19" s="4"/>
      <c r="AW19" s="4"/>
      <c r="AX19" s="4"/>
      <c r="AY19" s="4"/>
    </row>
    <row r="20" spans="1:51" x14ac:dyDescent="0.3">
      <c r="A20" s="4"/>
      <c r="B20" s="124" t="s">
        <v>18</v>
      </c>
      <c r="C20" s="125"/>
      <c r="D20" s="125"/>
      <c r="E20" s="126"/>
      <c r="F20" s="42"/>
      <c r="G20" s="43"/>
      <c r="H20" s="8" t="s">
        <v>33</v>
      </c>
      <c r="I20" s="62"/>
      <c r="J20" s="8" t="s">
        <v>33</v>
      </c>
      <c r="K20" s="62"/>
      <c r="L20" s="8" t="s">
        <v>33</v>
      </c>
      <c r="M20" s="62"/>
      <c r="N20" s="8" t="s">
        <v>33</v>
      </c>
      <c r="O20" s="62"/>
      <c r="P20" s="8" t="s">
        <v>33</v>
      </c>
      <c r="Q20" s="62"/>
      <c r="R20" s="8" t="s">
        <v>33</v>
      </c>
      <c r="S20" s="62"/>
      <c r="T20" s="8" t="s">
        <v>33</v>
      </c>
      <c r="U20" s="62"/>
      <c r="V20" s="8" t="s">
        <v>33</v>
      </c>
      <c r="W20" s="62"/>
      <c r="X20" s="8" t="s">
        <v>33</v>
      </c>
      <c r="Y20" s="62"/>
      <c r="Z20" s="8" t="s">
        <v>33</v>
      </c>
      <c r="AA20" s="62"/>
      <c r="AB20" s="8" t="s">
        <v>33</v>
      </c>
      <c r="AC20" s="62"/>
      <c r="AD20" s="8" t="s">
        <v>33</v>
      </c>
      <c r="AE20" s="62"/>
      <c r="AF20" s="8" t="s">
        <v>33</v>
      </c>
      <c r="AG20" s="62"/>
      <c r="AH20" s="8" t="s">
        <v>33</v>
      </c>
      <c r="AI20" s="62"/>
      <c r="AJ20" s="8" t="s">
        <v>33</v>
      </c>
      <c r="AK20" s="62"/>
      <c r="AL20" s="133"/>
      <c r="AM20" s="134"/>
      <c r="AN20" s="71"/>
      <c r="AO20" s="4"/>
      <c r="AP20" s="4"/>
      <c r="AQ20" s="4"/>
      <c r="AR20" s="4"/>
      <c r="AS20" s="4"/>
      <c r="AT20" s="4"/>
      <c r="AU20" s="4"/>
      <c r="AV20" s="4"/>
      <c r="AW20" s="4"/>
      <c r="AX20" s="4"/>
      <c r="AY20" s="4"/>
    </row>
    <row r="21" spans="1:51" x14ac:dyDescent="0.3">
      <c r="A21" s="4"/>
      <c r="B21" s="127" t="s">
        <v>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4"/>
      <c r="AP21" s="4"/>
      <c r="AQ21" s="4"/>
      <c r="AR21" s="4"/>
      <c r="AS21" s="4"/>
      <c r="AT21" s="4"/>
      <c r="AU21" s="4"/>
      <c r="AV21" s="4"/>
      <c r="AW21" s="4"/>
      <c r="AX21" s="4"/>
      <c r="AY21" s="4"/>
    </row>
    <row r="22" spans="1:51" x14ac:dyDescent="0.3">
      <c r="A22" s="4"/>
      <c r="B22" s="124" t="s">
        <v>8</v>
      </c>
      <c r="C22" s="125"/>
      <c r="D22" s="125"/>
      <c r="E22" s="126"/>
      <c r="F22" s="42"/>
      <c r="G22" s="45"/>
      <c r="H22" s="8" t="s">
        <v>33</v>
      </c>
      <c r="I22" s="62"/>
      <c r="J22" s="8" t="s">
        <v>33</v>
      </c>
      <c r="K22" s="62"/>
      <c r="L22" s="8" t="s">
        <v>33</v>
      </c>
      <c r="M22" s="62"/>
      <c r="N22" s="8" t="s">
        <v>33</v>
      </c>
      <c r="O22" s="62"/>
      <c r="P22" s="8" t="s">
        <v>33</v>
      </c>
      <c r="Q22" s="62"/>
      <c r="R22" s="8" t="s">
        <v>33</v>
      </c>
      <c r="S22" s="62"/>
      <c r="T22" s="8" t="s">
        <v>33</v>
      </c>
      <c r="U22" s="62"/>
      <c r="V22" s="8" t="s">
        <v>33</v>
      </c>
      <c r="W22" s="62"/>
      <c r="X22" s="8" t="s">
        <v>33</v>
      </c>
      <c r="Y22" s="62"/>
      <c r="Z22" s="8" t="s">
        <v>33</v>
      </c>
      <c r="AA22" s="62"/>
      <c r="AB22" s="8" t="s">
        <v>33</v>
      </c>
      <c r="AC22" s="62"/>
      <c r="AD22" s="8" t="s">
        <v>33</v>
      </c>
      <c r="AE22" s="62"/>
      <c r="AF22" s="8" t="s">
        <v>33</v>
      </c>
      <c r="AG22" s="62"/>
      <c r="AH22" s="8" t="s">
        <v>33</v>
      </c>
      <c r="AI22" s="62"/>
      <c r="AJ22" s="8" t="s">
        <v>33</v>
      </c>
      <c r="AK22" s="62"/>
      <c r="AL22" s="129"/>
      <c r="AM22" s="130"/>
      <c r="AN22" s="71"/>
      <c r="AO22" s="4"/>
      <c r="AP22" s="4"/>
      <c r="AQ22" s="4"/>
      <c r="AR22" s="4"/>
      <c r="AS22" s="4"/>
      <c r="AT22" s="4"/>
      <c r="AU22" s="4"/>
      <c r="AV22" s="4"/>
      <c r="AW22" s="4"/>
      <c r="AX22" s="4"/>
      <c r="AY22" s="4"/>
    </row>
    <row r="23" spans="1:51" x14ac:dyDescent="0.3">
      <c r="A23" s="4"/>
      <c r="B23" s="124" t="s">
        <v>9</v>
      </c>
      <c r="C23" s="125"/>
      <c r="D23" s="125"/>
      <c r="E23" s="126"/>
      <c r="F23" s="42"/>
      <c r="G23" s="45"/>
      <c r="H23" s="8" t="s">
        <v>33</v>
      </c>
      <c r="I23" s="62"/>
      <c r="J23" s="8" t="s">
        <v>33</v>
      </c>
      <c r="K23" s="62"/>
      <c r="L23" s="8" t="s">
        <v>33</v>
      </c>
      <c r="M23" s="62"/>
      <c r="N23" s="8" t="s">
        <v>33</v>
      </c>
      <c r="O23" s="62"/>
      <c r="P23" s="8" t="s">
        <v>33</v>
      </c>
      <c r="Q23" s="62"/>
      <c r="R23" s="8" t="s">
        <v>33</v>
      </c>
      <c r="S23" s="62"/>
      <c r="T23" s="8" t="s">
        <v>33</v>
      </c>
      <c r="U23" s="62"/>
      <c r="V23" s="8" t="s">
        <v>33</v>
      </c>
      <c r="W23" s="62"/>
      <c r="X23" s="8" t="s">
        <v>33</v>
      </c>
      <c r="Y23" s="62"/>
      <c r="Z23" s="8" t="s">
        <v>33</v>
      </c>
      <c r="AA23" s="62"/>
      <c r="AB23" s="8" t="s">
        <v>33</v>
      </c>
      <c r="AC23" s="62"/>
      <c r="AD23" s="8" t="s">
        <v>33</v>
      </c>
      <c r="AE23" s="62"/>
      <c r="AF23" s="8" t="s">
        <v>33</v>
      </c>
      <c r="AG23" s="62"/>
      <c r="AH23" s="8" t="s">
        <v>33</v>
      </c>
      <c r="AI23" s="62"/>
      <c r="AJ23" s="8" t="s">
        <v>33</v>
      </c>
      <c r="AK23" s="62"/>
      <c r="AL23" s="131"/>
      <c r="AM23" s="132"/>
      <c r="AN23" s="71"/>
      <c r="AO23" s="4"/>
      <c r="AP23" s="4"/>
      <c r="AQ23" s="4"/>
      <c r="AR23" s="4"/>
      <c r="AS23" s="4"/>
      <c r="AT23" s="4"/>
      <c r="AU23" s="4"/>
      <c r="AV23" s="4"/>
      <c r="AW23" s="4"/>
      <c r="AX23" s="4"/>
      <c r="AY23" s="4"/>
    </row>
    <row r="24" spans="1:51" x14ac:dyDescent="0.3">
      <c r="A24" s="4"/>
      <c r="B24" s="121" t="s">
        <v>62</v>
      </c>
      <c r="C24" s="122"/>
      <c r="D24" s="122"/>
      <c r="E24" s="123"/>
      <c r="F24" s="9" t="s">
        <v>33</v>
      </c>
      <c r="G24" s="64"/>
      <c r="H24" s="8" t="s">
        <v>33</v>
      </c>
      <c r="I24" s="62"/>
      <c r="J24" s="8" t="s">
        <v>33</v>
      </c>
      <c r="K24" s="62"/>
      <c r="L24" s="8" t="s">
        <v>33</v>
      </c>
      <c r="M24" s="62"/>
      <c r="N24" s="8" t="s">
        <v>33</v>
      </c>
      <c r="O24" s="62"/>
      <c r="P24" s="8" t="s">
        <v>33</v>
      </c>
      <c r="Q24" s="62"/>
      <c r="R24" s="8" t="s">
        <v>33</v>
      </c>
      <c r="S24" s="62"/>
      <c r="T24" s="8" t="s">
        <v>33</v>
      </c>
      <c r="U24" s="62"/>
      <c r="V24" s="8" t="s">
        <v>33</v>
      </c>
      <c r="W24" s="62"/>
      <c r="X24" s="8" t="s">
        <v>33</v>
      </c>
      <c r="Y24" s="62"/>
      <c r="Z24" s="8" t="s">
        <v>33</v>
      </c>
      <c r="AA24" s="62"/>
      <c r="AB24" s="8" t="s">
        <v>33</v>
      </c>
      <c r="AC24" s="62"/>
      <c r="AD24" s="8" t="s">
        <v>33</v>
      </c>
      <c r="AE24" s="62"/>
      <c r="AF24" s="8" t="s">
        <v>33</v>
      </c>
      <c r="AG24" s="62"/>
      <c r="AH24" s="8" t="s">
        <v>33</v>
      </c>
      <c r="AI24" s="62"/>
      <c r="AJ24" s="8" t="s">
        <v>33</v>
      </c>
      <c r="AK24" s="62"/>
      <c r="AL24" s="131"/>
      <c r="AM24" s="132"/>
      <c r="AN24" s="71"/>
      <c r="AO24" s="4"/>
      <c r="AP24" s="4"/>
      <c r="AQ24" s="4"/>
      <c r="AR24" s="4"/>
      <c r="AS24" s="4"/>
      <c r="AT24" s="4"/>
      <c r="AU24" s="4"/>
      <c r="AV24" s="4"/>
      <c r="AW24" s="4"/>
      <c r="AX24" s="4"/>
      <c r="AY24" s="4"/>
    </row>
    <row r="25" spans="1:51" x14ac:dyDescent="0.3">
      <c r="A25" s="4"/>
      <c r="B25" s="121" t="s">
        <v>35</v>
      </c>
      <c r="C25" s="122"/>
      <c r="D25" s="122"/>
      <c r="E25" s="123"/>
      <c r="F25" s="42"/>
      <c r="G25" s="46"/>
      <c r="H25" s="8" t="s">
        <v>33</v>
      </c>
      <c r="I25" s="66">
        <f>IF(ISNUMBER(I24), (I24)*E43, 0)</f>
        <v>0</v>
      </c>
      <c r="J25" s="8" t="s">
        <v>33</v>
      </c>
      <c r="K25" s="66">
        <f>IF(ISNUMBER(K24), (K24)*E43, 0)</f>
        <v>0</v>
      </c>
      <c r="L25" s="8" t="s">
        <v>33</v>
      </c>
      <c r="M25" s="66">
        <f>IF(ISNUMBER(M24), (M24)*E43, 0)</f>
        <v>0</v>
      </c>
      <c r="N25" s="8" t="s">
        <v>33</v>
      </c>
      <c r="O25" s="66">
        <f>IF(ISNUMBER(O24), (O24)*E43, 0)</f>
        <v>0</v>
      </c>
      <c r="P25" s="8" t="s">
        <v>33</v>
      </c>
      <c r="Q25" s="66">
        <f>IF(ISNUMBER(Q24), (Q24)*E43, 0)</f>
        <v>0</v>
      </c>
      <c r="R25" s="8" t="s">
        <v>33</v>
      </c>
      <c r="S25" s="66">
        <f>IF(ISNUMBER(S24), (S24)*E43, 0)</f>
        <v>0</v>
      </c>
      <c r="T25" s="8" t="s">
        <v>33</v>
      </c>
      <c r="U25" s="66">
        <f>IF(ISNUMBER(U24), (U24)*E43, 0)</f>
        <v>0</v>
      </c>
      <c r="V25" s="8" t="s">
        <v>33</v>
      </c>
      <c r="W25" s="66">
        <f>IF(ISNUMBER(W24), (W24)*E43, 0)</f>
        <v>0</v>
      </c>
      <c r="X25" s="8" t="s">
        <v>33</v>
      </c>
      <c r="Y25" s="66">
        <f>IF(ISNUMBER(Y24), (Y24)*E43, 0)</f>
        <v>0</v>
      </c>
      <c r="Z25" s="8" t="s">
        <v>33</v>
      </c>
      <c r="AA25" s="66">
        <f>IF(ISNUMBER(AA24), (AA24)*E43, 0)</f>
        <v>0</v>
      </c>
      <c r="AB25" s="8" t="s">
        <v>33</v>
      </c>
      <c r="AC25" s="66">
        <f>IF(ISNUMBER(AC24), (AC24)*E43, 0)</f>
        <v>0</v>
      </c>
      <c r="AD25" s="8" t="s">
        <v>33</v>
      </c>
      <c r="AE25" s="66">
        <f>IF(ISNUMBER(AE24), (AE24)*E43, 0)</f>
        <v>0</v>
      </c>
      <c r="AF25" s="8" t="s">
        <v>33</v>
      </c>
      <c r="AG25" s="66">
        <f>IF(ISNUMBER(AG24), (AG24)*E43, 0)</f>
        <v>0</v>
      </c>
      <c r="AH25" s="8" t="s">
        <v>33</v>
      </c>
      <c r="AI25" s="66">
        <f>IF(ISNUMBER(AI24), (AI24)*E43, 0)</f>
        <v>0</v>
      </c>
      <c r="AJ25" s="8" t="s">
        <v>33</v>
      </c>
      <c r="AK25" s="66">
        <f>IF(ISNUMBER(AK24), (AK24)*E43, 0)</f>
        <v>0</v>
      </c>
      <c r="AL25" s="131"/>
      <c r="AM25" s="132"/>
      <c r="AN25" s="71"/>
      <c r="AO25" s="4"/>
      <c r="AP25" s="4"/>
      <c r="AQ25" s="4"/>
      <c r="AR25" s="4"/>
      <c r="AS25" s="4"/>
      <c r="AT25" s="4"/>
      <c r="AU25" s="4"/>
      <c r="AV25" s="4"/>
      <c r="AW25" s="4"/>
      <c r="AX25" s="4"/>
      <c r="AY25" s="4"/>
    </row>
    <row r="26" spans="1:51" x14ac:dyDescent="0.3">
      <c r="A26" s="4"/>
      <c r="B26" s="121" t="s">
        <v>63</v>
      </c>
      <c r="C26" s="122"/>
      <c r="D26" s="122"/>
      <c r="E26" s="123"/>
      <c r="F26" s="9" t="s">
        <v>33</v>
      </c>
      <c r="G26" s="64"/>
      <c r="H26" s="8" t="s">
        <v>33</v>
      </c>
      <c r="I26" s="62"/>
      <c r="J26" s="8" t="s">
        <v>33</v>
      </c>
      <c r="K26" s="62"/>
      <c r="L26" s="8" t="s">
        <v>33</v>
      </c>
      <c r="M26" s="62"/>
      <c r="N26" s="8" t="s">
        <v>33</v>
      </c>
      <c r="O26" s="62"/>
      <c r="P26" s="8" t="s">
        <v>33</v>
      </c>
      <c r="Q26" s="62"/>
      <c r="R26" s="8" t="s">
        <v>33</v>
      </c>
      <c r="S26" s="62"/>
      <c r="T26" s="8" t="s">
        <v>33</v>
      </c>
      <c r="U26" s="62"/>
      <c r="V26" s="8" t="s">
        <v>33</v>
      </c>
      <c r="W26" s="62"/>
      <c r="X26" s="8" t="s">
        <v>33</v>
      </c>
      <c r="Y26" s="62"/>
      <c r="Z26" s="8" t="s">
        <v>33</v>
      </c>
      <c r="AA26" s="62"/>
      <c r="AB26" s="8" t="s">
        <v>33</v>
      </c>
      <c r="AC26" s="62"/>
      <c r="AD26" s="8" t="s">
        <v>33</v>
      </c>
      <c r="AE26" s="62"/>
      <c r="AF26" s="8" t="s">
        <v>33</v>
      </c>
      <c r="AG26" s="62"/>
      <c r="AH26" s="8" t="s">
        <v>33</v>
      </c>
      <c r="AI26" s="62"/>
      <c r="AJ26" s="8" t="s">
        <v>33</v>
      </c>
      <c r="AK26" s="62"/>
      <c r="AL26" s="131"/>
      <c r="AM26" s="132"/>
      <c r="AN26" s="71"/>
      <c r="AO26" s="4"/>
      <c r="AP26" s="4"/>
      <c r="AQ26" s="4"/>
      <c r="AR26" s="4"/>
      <c r="AS26" s="4"/>
      <c r="AT26" s="4"/>
      <c r="AU26" s="4"/>
      <c r="AV26" s="4"/>
      <c r="AW26" s="4"/>
      <c r="AX26" s="4"/>
      <c r="AY26" s="4"/>
    </row>
    <row r="27" spans="1:51" x14ac:dyDescent="0.3">
      <c r="A27" s="4"/>
      <c r="B27" s="121" t="s">
        <v>35</v>
      </c>
      <c r="C27" s="122"/>
      <c r="D27" s="122"/>
      <c r="E27" s="123"/>
      <c r="F27" s="42"/>
      <c r="G27" s="46"/>
      <c r="H27" s="8" t="s">
        <v>33</v>
      </c>
      <c r="I27" s="66">
        <f>IF(ISNUMBER(I26),(I26)*E44, 0)</f>
        <v>0</v>
      </c>
      <c r="J27" s="8" t="s">
        <v>33</v>
      </c>
      <c r="K27" s="66">
        <f>IF(ISNUMBER(K26),(K26)*$E$44, 0)</f>
        <v>0</v>
      </c>
      <c r="L27" s="8" t="s">
        <v>33</v>
      </c>
      <c r="M27" s="66">
        <f>IF(ISNUMBER(M26),(M26)*$E$44, 0)</f>
        <v>0</v>
      </c>
      <c r="N27" s="8" t="s">
        <v>33</v>
      </c>
      <c r="O27" s="66">
        <f>IF(ISNUMBER(O26),(O26)*$E$44, 0)</f>
        <v>0</v>
      </c>
      <c r="P27" s="8" t="s">
        <v>33</v>
      </c>
      <c r="Q27" s="66">
        <f>IF(ISNUMBER(Q26),(Q26)*$E$44, 0)</f>
        <v>0</v>
      </c>
      <c r="R27" s="8" t="s">
        <v>33</v>
      </c>
      <c r="S27" s="66">
        <f>IF(ISNUMBER(S26),(S26)*$E$44, 0)</f>
        <v>0</v>
      </c>
      <c r="T27" s="8" t="s">
        <v>33</v>
      </c>
      <c r="U27" s="66">
        <f>IF(ISNUMBER(U26),(U26)*$E$44, 0)</f>
        <v>0</v>
      </c>
      <c r="V27" s="8" t="s">
        <v>33</v>
      </c>
      <c r="W27" s="66">
        <f>IF(ISNUMBER(W26),(W26)*$E$44, 0)</f>
        <v>0</v>
      </c>
      <c r="X27" s="8" t="s">
        <v>33</v>
      </c>
      <c r="Y27" s="66">
        <f>IF(ISNUMBER(Y26),(Y26)*$E$44, 0)</f>
        <v>0</v>
      </c>
      <c r="Z27" s="8" t="s">
        <v>33</v>
      </c>
      <c r="AA27" s="66">
        <f>IF(ISNUMBER(AA26),(AA26)*$E$44, 0)</f>
        <v>0</v>
      </c>
      <c r="AB27" s="8" t="s">
        <v>33</v>
      </c>
      <c r="AC27" s="66">
        <f>IF(ISNUMBER(AC26),(AC26)*$E$44, 0)</f>
        <v>0</v>
      </c>
      <c r="AD27" s="8" t="s">
        <v>33</v>
      </c>
      <c r="AE27" s="66">
        <f>IF(ISNUMBER(AE26),(AE26)*$E$44, 0)</f>
        <v>0</v>
      </c>
      <c r="AF27" s="8" t="s">
        <v>33</v>
      </c>
      <c r="AG27" s="66">
        <f>IF(ISNUMBER(AG26),(AG26)*$E$44, 0)</f>
        <v>0</v>
      </c>
      <c r="AH27" s="8" t="s">
        <v>33</v>
      </c>
      <c r="AI27" s="66">
        <f>IF(ISNUMBER(AI26),(AI26)*$E$44, 0)</f>
        <v>0</v>
      </c>
      <c r="AJ27" s="8" t="s">
        <v>33</v>
      </c>
      <c r="AK27" s="66">
        <f>IF(ISNUMBER(AK26),(AK26)*$E$44, 0)</f>
        <v>0</v>
      </c>
      <c r="AL27" s="131"/>
      <c r="AM27" s="132"/>
      <c r="AN27" s="71"/>
      <c r="AO27" s="4"/>
      <c r="AP27" s="4"/>
      <c r="AQ27" s="4"/>
      <c r="AR27" s="4"/>
      <c r="AS27" s="4"/>
      <c r="AT27" s="4"/>
      <c r="AU27" s="4"/>
      <c r="AV27" s="4"/>
      <c r="AW27" s="4"/>
      <c r="AX27" s="4"/>
      <c r="AY27" s="4"/>
    </row>
    <row r="28" spans="1:51" x14ac:dyDescent="0.3">
      <c r="A28" s="4"/>
      <c r="B28" s="121" t="s">
        <v>79</v>
      </c>
      <c r="C28" s="122"/>
      <c r="D28" s="122"/>
      <c r="E28" s="123"/>
      <c r="F28" s="9" t="s">
        <v>33</v>
      </c>
      <c r="G28" s="64"/>
      <c r="H28" s="8" t="s">
        <v>33</v>
      </c>
      <c r="I28" s="62"/>
      <c r="J28" s="8" t="s">
        <v>33</v>
      </c>
      <c r="K28" s="62"/>
      <c r="L28" s="8" t="s">
        <v>33</v>
      </c>
      <c r="M28" s="62"/>
      <c r="N28" s="8" t="s">
        <v>33</v>
      </c>
      <c r="O28" s="62"/>
      <c r="P28" s="8" t="s">
        <v>33</v>
      </c>
      <c r="Q28" s="62"/>
      <c r="R28" s="8" t="s">
        <v>33</v>
      </c>
      <c r="S28" s="62"/>
      <c r="T28" s="8" t="s">
        <v>33</v>
      </c>
      <c r="U28" s="62"/>
      <c r="V28" s="8" t="s">
        <v>33</v>
      </c>
      <c r="W28" s="62"/>
      <c r="X28" s="8" t="s">
        <v>33</v>
      </c>
      <c r="Y28" s="62"/>
      <c r="Z28" s="8" t="s">
        <v>33</v>
      </c>
      <c r="AA28" s="62"/>
      <c r="AB28" s="8" t="s">
        <v>33</v>
      </c>
      <c r="AC28" s="62"/>
      <c r="AD28" s="8" t="s">
        <v>33</v>
      </c>
      <c r="AE28" s="62"/>
      <c r="AF28" s="8" t="s">
        <v>33</v>
      </c>
      <c r="AG28" s="62"/>
      <c r="AH28" s="8" t="s">
        <v>33</v>
      </c>
      <c r="AI28" s="62"/>
      <c r="AJ28" s="8" t="s">
        <v>33</v>
      </c>
      <c r="AK28" s="62"/>
      <c r="AL28" s="131"/>
      <c r="AM28" s="132"/>
      <c r="AN28" s="71"/>
      <c r="AO28" s="4"/>
      <c r="AP28" s="4"/>
      <c r="AQ28" s="4"/>
      <c r="AR28" s="4"/>
      <c r="AS28" s="4"/>
      <c r="AT28" s="4"/>
      <c r="AU28" s="4"/>
      <c r="AV28" s="4"/>
      <c r="AW28" s="4"/>
      <c r="AX28" s="4"/>
      <c r="AY28" s="4"/>
    </row>
    <row r="29" spans="1:51" x14ac:dyDescent="0.3">
      <c r="A29" s="4"/>
      <c r="B29" s="121" t="s">
        <v>35</v>
      </c>
      <c r="C29" s="122"/>
      <c r="D29" s="122"/>
      <c r="E29" s="123"/>
      <c r="F29" s="53"/>
      <c r="G29" s="46"/>
      <c r="H29" s="8" t="s">
        <v>33</v>
      </c>
      <c r="I29" s="66">
        <f>IF(ISNUMBER(I28), (I28)*E45, 0)</f>
        <v>0</v>
      </c>
      <c r="J29" s="8" t="s">
        <v>33</v>
      </c>
      <c r="K29" s="66">
        <f>IF(ISNUMBER(K28),(K28)*$E$45, 0)</f>
        <v>0</v>
      </c>
      <c r="L29" s="8" t="s">
        <v>33</v>
      </c>
      <c r="M29" s="66">
        <f>IF(ISNUMBER(M28),(M28)*$E$45, 0)</f>
        <v>0</v>
      </c>
      <c r="N29" s="8" t="s">
        <v>33</v>
      </c>
      <c r="O29" s="66">
        <f>IF(ISNUMBER(O28),(O28)*$E$45, 0)</f>
        <v>0</v>
      </c>
      <c r="P29" s="8" t="s">
        <v>33</v>
      </c>
      <c r="Q29" s="66">
        <f>IF(ISNUMBER(Q28),(Q28)*$E$45, 0)</f>
        <v>0</v>
      </c>
      <c r="R29" s="8" t="s">
        <v>33</v>
      </c>
      <c r="S29" s="66">
        <f>IF(ISNUMBER(S28),(S28)*$E$45, 0)</f>
        <v>0</v>
      </c>
      <c r="T29" s="8" t="s">
        <v>33</v>
      </c>
      <c r="U29" s="66">
        <f>IF(ISNUMBER(U28),(U28)*$E$45, 0)</f>
        <v>0</v>
      </c>
      <c r="V29" s="8" t="s">
        <v>33</v>
      </c>
      <c r="W29" s="66">
        <f>IF(ISNUMBER(W28),(W28)*$E$45, 0)</f>
        <v>0</v>
      </c>
      <c r="X29" s="8" t="s">
        <v>33</v>
      </c>
      <c r="Y29" s="66">
        <f>IF(ISNUMBER(Y28),(Y28)*$E$45, 0)</f>
        <v>0</v>
      </c>
      <c r="Z29" s="8" t="s">
        <v>33</v>
      </c>
      <c r="AA29" s="66">
        <f>IF(ISNUMBER(AA28),(AA28)*$E$45, 0)</f>
        <v>0</v>
      </c>
      <c r="AB29" s="8" t="s">
        <v>33</v>
      </c>
      <c r="AC29" s="66">
        <f>IF(ISNUMBER(AC28),(AC28)*$E$45, 0)</f>
        <v>0</v>
      </c>
      <c r="AD29" s="8" t="s">
        <v>33</v>
      </c>
      <c r="AE29" s="66">
        <f>IF(ISNUMBER(AE28),(AE28)*$E$45, 0)</f>
        <v>0</v>
      </c>
      <c r="AF29" s="8" t="s">
        <v>33</v>
      </c>
      <c r="AG29" s="66">
        <f>IF(ISNUMBER(AG28),(AG28)*$E$45, 0)</f>
        <v>0</v>
      </c>
      <c r="AH29" s="8" t="s">
        <v>33</v>
      </c>
      <c r="AI29" s="66">
        <f>IF(ISNUMBER(AI28),(AI28)*$E$45, 0)</f>
        <v>0</v>
      </c>
      <c r="AJ29" s="8" t="s">
        <v>33</v>
      </c>
      <c r="AK29" s="66">
        <f>IF(ISNUMBER(AK28),(AK28)*$E$45, 0)</f>
        <v>0</v>
      </c>
      <c r="AL29" s="131"/>
      <c r="AM29" s="132"/>
      <c r="AN29" s="71"/>
      <c r="AO29" s="4"/>
      <c r="AP29" s="4"/>
      <c r="AQ29" s="4"/>
      <c r="AR29" s="4"/>
      <c r="AS29" s="4"/>
      <c r="AT29" s="4"/>
      <c r="AU29" s="4"/>
      <c r="AV29" s="4"/>
      <c r="AW29" s="4"/>
      <c r="AX29" s="4"/>
      <c r="AY29" s="4"/>
    </row>
    <row r="30" spans="1:51" x14ac:dyDescent="0.3">
      <c r="A30" s="4"/>
      <c r="B30" s="121" t="s">
        <v>80</v>
      </c>
      <c r="C30" s="122"/>
      <c r="D30" s="122"/>
      <c r="E30" s="123"/>
      <c r="F30" s="9" t="s">
        <v>33</v>
      </c>
      <c r="G30" s="64"/>
      <c r="H30" s="8" t="s">
        <v>33</v>
      </c>
      <c r="I30" s="62"/>
      <c r="J30" s="8" t="s">
        <v>33</v>
      </c>
      <c r="K30" s="62"/>
      <c r="L30" s="8" t="s">
        <v>33</v>
      </c>
      <c r="M30" s="62"/>
      <c r="N30" s="8" t="s">
        <v>33</v>
      </c>
      <c r="O30" s="62"/>
      <c r="P30" s="8" t="s">
        <v>33</v>
      </c>
      <c r="Q30" s="62"/>
      <c r="R30" s="8" t="s">
        <v>33</v>
      </c>
      <c r="S30" s="62"/>
      <c r="T30" s="8" t="s">
        <v>33</v>
      </c>
      <c r="U30" s="62"/>
      <c r="V30" s="8" t="s">
        <v>33</v>
      </c>
      <c r="W30" s="62"/>
      <c r="X30" s="8" t="s">
        <v>33</v>
      </c>
      <c r="Y30" s="62"/>
      <c r="Z30" s="8" t="s">
        <v>33</v>
      </c>
      <c r="AA30" s="62"/>
      <c r="AB30" s="8" t="s">
        <v>33</v>
      </c>
      <c r="AC30" s="62"/>
      <c r="AD30" s="8" t="s">
        <v>33</v>
      </c>
      <c r="AE30" s="62"/>
      <c r="AF30" s="8" t="s">
        <v>33</v>
      </c>
      <c r="AG30" s="62"/>
      <c r="AH30" s="8" t="s">
        <v>33</v>
      </c>
      <c r="AI30" s="62"/>
      <c r="AJ30" s="8" t="s">
        <v>33</v>
      </c>
      <c r="AK30" s="62"/>
      <c r="AL30" s="131"/>
      <c r="AM30" s="132"/>
      <c r="AN30" s="71"/>
      <c r="AO30" s="4"/>
      <c r="AP30" s="4"/>
      <c r="AQ30" s="4"/>
      <c r="AR30" s="4"/>
      <c r="AS30" s="4"/>
      <c r="AT30" s="4"/>
      <c r="AU30" s="4"/>
      <c r="AV30" s="4"/>
      <c r="AW30" s="4"/>
      <c r="AX30" s="4"/>
      <c r="AY30" s="4"/>
    </row>
    <row r="31" spans="1:51" x14ac:dyDescent="0.3">
      <c r="A31" s="4"/>
      <c r="B31" s="121" t="s">
        <v>35</v>
      </c>
      <c r="C31" s="122"/>
      <c r="D31" s="122"/>
      <c r="E31" s="123"/>
      <c r="F31" s="53"/>
      <c r="G31" s="46"/>
      <c r="H31" s="8" t="s">
        <v>33</v>
      </c>
      <c r="I31" s="66">
        <f>IF(ISNUMBER(I30), (I30)*E46, 0)</f>
        <v>0</v>
      </c>
      <c r="J31" s="8" t="s">
        <v>33</v>
      </c>
      <c r="K31" s="66">
        <f>IF(ISNUMBER(K30),(K30)*$E$46, 0)</f>
        <v>0</v>
      </c>
      <c r="L31" s="8" t="s">
        <v>33</v>
      </c>
      <c r="M31" s="66">
        <f>IF(ISNUMBER(M30),(M30)*$E$46, 0)</f>
        <v>0</v>
      </c>
      <c r="N31" s="8" t="s">
        <v>33</v>
      </c>
      <c r="O31" s="66">
        <f>IF(ISNUMBER(O30),(O30)*$E$46, 0)</f>
        <v>0</v>
      </c>
      <c r="P31" s="8" t="s">
        <v>33</v>
      </c>
      <c r="Q31" s="66">
        <f>IF(ISNUMBER(Q30),(Q30)*$E$46, 0)</f>
        <v>0</v>
      </c>
      <c r="R31" s="8" t="s">
        <v>33</v>
      </c>
      <c r="S31" s="66">
        <f>IF(ISNUMBER(S30),(S30)*$E$46, 0)</f>
        <v>0</v>
      </c>
      <c r="T31" s="8" t="s">
        <v>33</v>
      </c>
      <c r="U31" s="66">
        <f>IF(ISNUMBER(U30),(U30)*$E$46, 0)</f>
        <v>0</v>
      </c>
      <c r="V31" s="8" t="s">
        <v>33</v>
      </c>
      <c r="W31" s="66">
        <f>IF(ISNUMBER(W30),(W30)*$E$46, 0)</f>
        <v>0</v>
      </c>
      <c r="X31" s="8" t="s">
        <v>33</v>
      </c>
      <c r="Y31" s="66">
        <f>IF(ISNUMBER(Y30),(Y30)*$E$46, 0)</f>
        <v>0</v>
      </c>
      <c r="Z31" s="8" t="s">
        <v>33</v>
      </c>
      <c r="AA31" s="66">
        <f>IF(ISNUMBER(AA30),(AA30)*$E$46, 0)</f>
        <v>0</v>
      </c>
      <c r="AB31" s="8" t="s">
        <v>33</v>
      </c>
      <c r="AC31" s="66">
        <f>IF(ISNUMBER(AC30),(AC30)*$E$46, 0)</f>
        <v>0</v>
      </c>
      <c r="AD31" s="8" t="s">
        <v>33</v>
      </c>
      <c r="AE31" s="66">
        <f>IF(ISNUMBER(AE30),(AE30)*$E$46, 0)</f>
        <v>0</v>
      </c>
      <c r="AF31" s="8" t="s">
        <v>33</v>
      </c>
      <c r="AG31" s="66">
        <f>IF(ISNUMBER(AG30),(AG30)*$E$46, 0)</f>
        <v>0</v>
      </c>
      <c r="AH31" s="8" t="s">
        <v>33</v>
      </c>
      <c r="AI31" s="66">
        <f>IF(ISNUMBER(AI30),(AI30)*$E$46, 0)</f>
        <v>0</v>
      </c>
      <c r="AJ31" s="8" t="s">
        <v>33</v>
      </c>
      <c r="AK31" s="66">
        <f>IF(ISNUMBER(AK30),(AK30)*$E$46, 0)</f>
        <v>0</v>
      </c>
      <c r="AL31" s="131"/>
      <c r="AM31" s="132"/>
      <c r="AN31" s="71"/>
      <c r="AO31" s="4"/>
      <c r="AP31" s="4"/>
      <c r="AQ31" s="4"/>
      <c r="AR31" s="4"/>
      <c r="AS31" s="4"/>
      <c r="AT31" s="4"/>
      <c r="AU31" s="4"/>
      <c r="AV31" s="4"/>
      <c r="AW31" s="4"/>
      <c r="AX31" s="4"/>
      <c r="AY31" s="4"/>
    </row>
    <row r="32" spans="1:51" x14ac:dyDescent="0.3">
      <c r="A32" s="4"/>
      <c r="B32" s="121" t="s">
        <v>64</v>
      </c>
      <c r="C32" s="122"/>
      <c r="D32" s="122"/>
      <c r="E32" s="123"/>
      <c r="F32" s="8" t="s">
        <v>33</v>
      </c>
      <c r="G32" s="64"/>
      <c r="H32" s="8" t="s">
        <v>33</v>
      </c>
      <c r="I32" s="66">
        <f>G32*E47</f>
        <v>0</v>
      </c>
      <c r="J32" s="8" t="s">
        <v>33</v>
      </c>
      <c r="K32" s="66">
        <f>(G32-I32)*E47</f>
        <v>0</v>
      </c>
      <c r="L32" s="8" t="s">
        <v>33</v>
      </c>
      <c r="M32" s="66">
        <f>(G32-I32-K32)*E47</f>
        <v>0</v>
      </c>
      <c r="N32" s="8" t="s">
        <v>33</v>
      </c>
      <c r="O32" s="66">
        <f>(G32-I32-K32-M32)*E47</f>
        <v>0</v>
      </c>
      <c r="P32" s="8" t="s">
        <v>33</v>
      </c>
      <c r="Q32" s="66">
        <f>(G32-I32-K32-M32-O32)*F47</f>
        <v>0</v>
      </c>
      <c r="R32" s="8" t="s">
        <v>33</v>
      </c>
      <c r="S32" s="66">
        <f>(G32-I32-K32-M32-O32-Q32)*F47</f>
        <v>0</v>
      </c>
      <c r="T32" s="8" t="s">
        <v>33</v>
      </c>
      <c r="U32" s="66">
        <f>(G32-I32-K32-M32-O32-Q32-S32)*F47</f>
        <v>0</v>
      </c>
      <c r="V32" s="8" t="s">
        <v>33</v>
      </c>
      <c r="W32" s="66">
        <f>(G32-I32-K32-M32-O32-Q32-S32-U32)*F47</f>
        <v>0</v>
      </c>
      <c r="X32" s="8" t="s">
        <v>33</v>
      </c>
      <c r="Y32" s="66">
        <f>(G32-I32-K32-M32-O32-Q32-S32-U32-W32)*F47</f>
        <v>0</v>
      </c>
      <c r="Z32" s="8" t="s">
        <v>33</v>
      </c>
      <c r="AA32" s="66">
        <f>(G32-I32-K32-M32-O32-Q32-S32-U32-W32-Y32)*F47</f>
        <v>0</v>
      </c>
      <c r="AB32" s="8" t="s">
        <v>33</v>
      </c>
      <c r="AC32" s="66">
        <f>(G32-I32-K32-M32-O32-Q32-S32-U32-W32-Y32-AA32)*F47</f>
        <v>0</v>
      </c>
      <c r="AD32" s="8" t="s">
        <v>33</v>
      </c>
      <c r="AE32" s="66">
        <f>(G32-I32-K32-M32-O32-Q32-S32-U32-W32-Y32-AA32-AC32)*F47</f>
        <v>0</v>
      </c>
      <c r="AF32" s="8" t="s">
        <v>33</v>
      </c>
      <c r="AG32" s="66">
        <f>(G32-I32-K32-M32-O32-Q32-S32-U32-W32-Y32-AA32-AC32-AE32)*F47</f>
        <v>0</v>
      </c>
      <c r="AH32" s="8" t="s">
        <v>33</v>
      </c>
      <c r="AI32" s="66">
        <f>(G32-I32-K32-M32-O32-Q32-S32-U32-W32-Y32-AA32-AC32-AE32-AG32)*F47</f>
        <v>0</v>
      </c>
      <c r="AJ32" s="8" t="s">
        <v>33</v>
      </c>
      <c r="AK32" s="66">
        <f>(G32-I32-K32-M32-O32-Q32-S32-U32-W32-Y32-AA32-AC32-AE32-AG32-AI32)*F47</f>
        <v>0</v>
      </c>
      <c r="AL32" s="131"/>
      <c r="AM32" s="132"/>
      <c r="AN32" s="71"/>
      <c r="AO32" s="4"/>
      <c r="AP32" s="4"/>
      <c r="AQ32" s="4"/>
      <c r="AR32" s="4"/>
      <c r="AS32" s="4"/>
      <c r="AT32" s="4"/>
      <c r="AU32" s="4"/>
      <c r="AV32" s="4"/>
      <c r="AW32" s="4"/>
      <c r="AX32" s="4"/>
      <c r="AY32" s="4"/>
    </row>
    <row r="33" spans="1:51" x14ac:dyDescent="0.3">
      <c r="A33" s="4"/>
      <c r="B33" s="121" t="s">
        <v>65</v>
      </c>
      <c r="C33" s="122"/>
      <c r="D33" s="122"/>
      <c r="E33" s="123"/>
      <c r="F33" s="8" t="s">
        <v>33</v>
      </c>
      <c r="G33" s="64"/>
      <c r="H33" s="8" t="s">
        <v>33</v>
      </c>
      <c r="I33" s="66">
        <f>G33*E48</f>
        <v>0</v>
      </c>
      <c r="J33" s="8" t="s">
        <v>33</v>
      </c>
      <c r="K33" s="66">
        <f>(G33-I33)*E48</f>
        <v>0</v>
      </c>
      <c r="L33" s="8" t="s">
        <v>33</v>
      </c>
      <c r="M33" s="66">
        <f>(G33-I33-K33)*E48</f>
        <v>0</v>
      </c>
      <c r="N33" s="8" t="s">
        <v>33</v>
      </c>
      <c r="O33" s="66">
        <f>(G33-I33-K33-M33)*E48</f>
        <v>0</v>
      </c>
      <c r="P33" s="8" t="s">
        <v>33</v>
      </c>
      <c r="Q33" s="66">
        <f>(G33-I33-K33-M33-O33)*F48</f>
        <v>0</v>
      </c>
      <c r="R33" s="8" t="s">
        <v>33</v>
      </c>
      <c r="S33" s="66">
        <f>(G33-I33-K33-M33-O33-Q33)*F48</f>
        <v>0</v>
      </c>
      <c r="T33" s="8" t="s">
        <v>33</v>
      </c>
      <c r="U33" s="66">
        <f>(G33-I33-K33-M33-O33-Q33-S33)*F48</f>
        <v>0</v>
      </c>
      <c r="V33" s="8" t="s">
        <v>33</v>
      </c>
      <c r="W33" s="66">
        <f>(G33-I33-K33-M33-O33-Q33-S33-U33)*F48</f>
        <v>0</v>
      </c>
      <c r="X33" s="8" t="s">
        <v>33</v>
      </c>
      <c r="Y33" s="66">
        <f>(G33-I33-K33-M33-O33-Q33-S33-U33-W33)*F48</f>
        <v>0</v>
      </c>
      <c r="Z33" s="8" t="s">
        <v>33</v>
      </c>
      <c r="AA33" s="66">
        <f>(G33-I33-K33-M33-O33-Q33-S33-U33-W33-Y33)*F48</f>
        <v>0</v>
      </c>
      <c r="AB33" s="8" t="s">
        <v>33</v>
      </c>
      <c r="AC33" s="66">
        <f>(G33-I33-K33-M33-O33-Q33-S33-U33-W33-Y33-AA33)*F48</f>
        <v>0</v>
      </c>
      <c r="AD33" s="8" t="s">
        <v>33</v>
      </c>
      <c r="AE33" s="66">
        <f>(G33-I33-K33-M33-O33-Q33-S33-U33-W33-Y33-AA33-AC33)*F48</f>
        <v>0</v>
      </c>
      <c r="AF33" s="8" t="s">
        <v>33</v>
      </c>
      <c r="AG33" s="66">
        <f>(G33-I33-K33-M33-O33-Q33-S33-U33-W33-Y33-AA33-AC33-AE33)*F48</f>
        <v>0</v>
      </c>
      <c r="AH33" s="8" t="s">
        <v>33</v>
      </c>
      <c r="AI33" s="66">
        <f>(G33-I33-K33-M33-O33-Q33-S33-U33-W33-Y33-AA33-AC33-AE33-AG33)*F48</f>
        <v>0</v>
      </c>
      <c r="AJ33" s="8" t="s">
        <v>33</v>
      </c>
      <c r="AK33" s="66">
        <f>(G33-I33-K33-M33-O33-Q33-S33-U33-W33-Y33-AA33-AC33-AE33-AG33-AI33)*F48</f>
        <v>0</v>
      </c>
      <c r="AL33" s="131"/>
      <c r="AM33" s="132"/>
      <c r="AN33" s="71"/>
      <c r="AO33" s="4"/>
      <c r="AP33" s="4"/>
      <c r="AQ33" s="4"/>
      <c r="AR33" s="4"/>
      <c r="AS33" s="4"/>
      <c r="AT33" s="4"/>
      <c r="AU33" s="4"/>
      <c r="AV33" s="4"/>
      <c r="AW33" s="4"/>
      <c r="AX33" s="4"/>
      <c r="AY33" s="4"/>
    </row>
    <row r="34" spans="1:51" x14ac:dyDescent="0.3">
      <c r="A34" s="4"/>
      <c r="B34" s="121" t="s">
        <v>58</v>
      </c>
      <c r="C34" s="122"/>
      <c r="D34" s="122"/>
      <c r="E34" s="123"/>
      <c r="F34" s="8" t="s">
        <v>33</v>
      </c>
      <c r="G34" s="65"/>
      <c r="H34" s="8" t="s">
        <v>33</v>
      </c>
      <c r="I34" s="66">
        <f>G34*E49</f>
        <v>0</v>
      </c>
      <c r="J34" s="8" t="s">
        <v>33</v>
      </c>
      <c r="K34" s="66">
        <f>(G34-I34)*E49</f>
        <v>0</v>
      </c>
      <c r="L34" s="8" t="s">
        <v>33</v>
      </c>
      <c r="M34" s="66">
        <f>(G34-I34-K34)*E49</f>
        <v>0</v>
      </c>
      <c r="N34" s="8" t="s">
        <v>33</v>
      </c>
      <c r="O34" s="66">
        <f>(G34-I34-K34-M34)*E49</f>
        <v>0</v>
      </c>
      <c r="P34" s="8" t="s">
        <v>33</v>
      </c>
      <c r="Q34" s="66">
        <f>(G34-I34-K34-M34-O34)*F49</f>
        <v>0</v>
      </c>
      <c r="R34" s="8" t="s">
        <v>33</v>
      </c>
      <c r="S34" s="66">
        <f>(G34-I34-K34-M34-O34-Q34)*F49</f>
        <v>0</v>
      </c>
      <c r="T34" s="8" t="s">
        <v>33</v>
      </c>
      <c r="U34" s="66">
        <f>(G34-I34-K34-M34-O34-Q34-S34)*F49</f>
        <v>0</v>
      </c>
      <c r="V34" s="8" t="s">
        <v>33</v>
      </c>
      <c r="W34" s="66">
        <f>(G34-I34-K34-M34-O34-Q34-S34-U34)*F49</f>
        <v>0</v>
      </c>
      <c r="X34" s="8" t="s">
        <v>33</v>
      </c>
      <c r="Y34" s="66">
        <f>(G34-I34-K34-M34-O34-Q34-S34-U34-W34)*F49</f>
        <v>0</v>
      </c>
      <c r="Z34" s="8" t="s">
        <v>33</v>
      </c>
      <c r="AA34" s="66">
        <f>(G34-I34-K34-M34-O34-Q34-S34-U34-W34-Y34)*F49</f>
        <v>0</v>
      </c>
      <c r="AB34" s="8" t="s">
        <v>33</v>
      </c>
      <c r="AC34" s="66">
        <f>(G34-I34-K34-M34-O34-Q34-S34-U34-W34-Y34-AA34)*F49</f>
        <v>0</v>
      </c>
      <c r="AD34" s="8" t="s">
        <v>33</v>
      </c>
      <c r="AE34" s="66">
        <f>(G34-I34-K34-M34-O34-Q34-S34-U34-W34-Y34-AA34-AC34)*F49</f>
        <v>0</v>
      </c>
      <c r="AF34" s="8" t="s">
        <v>33</v>
      </c>
      <c r="AG34" s="66">
        <f>(G34-I34-K34-M34-O34-Q34-S34-U34-W34-Y34-AA34-AC34-AE34)*F49</f>
        <v>0</v>
      </c>
      <c r="AH34" s="8" t="s">
        <v>33</v>
      </c>
      <c r="AI34" s="66">
        <f>(G34-I34-K34-M34-O34-Q34-S34-U34-W34-Y34-AA34-AC34-AE34-AG34)*F49</f>
        <v>0</v>
      </c>
      <c r="AJ34" s="8" t="s">
        <v>33</v>
      </c>
      <c r="AK34" s="66">
        <f>(G34-I34-K34-M34-O34-Q34-S34-U34-W34-Y34-AA34-AC34-AE34-AG34-AI34)*F49</f>
        <v>0</v>
      </c>
      <c r="AL34" s="131"/>
      <c r="AM34" s="132"/>
      <c r="AN34" s="71"/>
      <c r="AO34" s="4"/>
      <c r="AP34" s="4"/>
      <c r="AQ34" s="4"/>
      <c r="AR34" s="4"/>
      <c r="AS34" s="4"/>
      <c r="AT34" s="4"/>
      <c r="AU34" s="4"/>
      <c r="AV34" s="4"/>
      <c r="AW34" s="4"/>
      <c r="AX34" s="4"/>
      <c r="AY34" s="4"/>
    </row>
    <row r="35" spans="1:51" x14ac:dyDescent="0.3">
      <c r="A35" s="4"/>
      <c r="B35" s="121" t="s">
        <v>59</v>
      </c>
      <c r="C35" s="122"/>
      <c r="D35" s="122"/>
      <c r="E35" s="123"/>
      <c r="F35" s="8" t="s">
        <v>33</v>
      </c>
      <c r="G35" s="65"/>
      <c r="H35" s="8" t="s">
        <v>33</v>
      </c>
      <c r="I35" s="66">
        <f>G35*E50</f>
        <v>0</v>
      </c>
      <c r="J35" s="8" t="s">
        <v>33</v>
      </c>
      <c r="K35" s="66">
        <f>(G35-I35)*E50</f>
        <v>0</v>
      </c>
      <c r="L35" s="8" t="s">
        <v>33</v>
      </c>
      <c r="M35" s="66">
        <f>(G35-I35-K35)*E50</f>
        <v>0</v>
      </c>
      <c r="N35" s="8" t="s">
        <v>33</v>
      </c>
      <c r="O35" s="66">
        <f>(G35-I35-K35-M35)*E50</f>
        <v>0</v>
      </c>
      <c r="P35" s="8" t="s">
        <v>33</v>
      </c>
      <c r="Q35" s="66">
        <f>(G35-I35-K35-M35-O35)*F50</f>
        <v>0</v>
      </c>
      <c r="R35" s="8" t="s">
        <v>33</v>
      </c>
      <c r="S35" s="66">
        <f>(G35-I35-K35-M35-O35-Q35)*F50</f>
        <v>0</v>
      </c>
      <c r="T35" s="8" t="s">
        <v>33</v>
      </c>
      <c r="U35" s="66">
        <f>(G35-I35-K35-M35-O35-Q35-S35)*F50</f>
        <v>0</v>
      </c>
      <c r="V35" s="8" t="s">
        <v>33</v>
      </c>
      <c r="W35" s="66">
        <f>(G35-I35-K35-M35-O35-Q35-S35-U35)*F50</f>
        <v>0</v>
      </c>
      <c r="X35" s="8" t="s">
        <v>33</v>
      </c>
      <c r="Y35" s="66">
        <f>(G35-I35-K35-M35-O35-Q35-S35-U35-W35)*F50</f>
        <v>0</v>
      </c>
      <c r="Z35" s="8" t="s">
        <v>33</v>
      </c>
      <c r="AA35" s="66">
        <f>(G35-I35-K35-M35-O35-Q35-S35-U35-W35-Y35)*F50</f>
        <v>0</v>
      </c>
      <c r="AB35" s="8" t="s">
        <v>33</v>
      </c>
      <c r="AC35" s="66">
        <f>(G35-I35-K35-M35-O35-Q35-S35-U35-W35-Y35-AA35)*F50</f>
        <v>0</v>
      </c>
      <c r="AD35" s="8" t="s">
        <v>33</v>
      </c>
      <c r="AE35" s="66">
        <f>(G35-I35-K35-M35-O35-Q35-S35-U35-W35-Y35-AA35-AC35)*F50</f>
        <v>0</v>
      </c>
      <c r="AF35" s="8" t="s">
        <v>33</v>
      </c>
      <c r="AG35" s="66">
        <f>(G35-I35-K35-M35-O35-Q35-S35-U35-W35-Y35-AA35-AC35-AE35)*F50</f>
        <v>0</v>
      </c>
      <c r="AH35" s="8" t="s">
        <v>33</v>
      </c>
      <c r="AI35" s="66">
        <f>(G35-I35-K35-M35-O35-Q35-S35-U35-W35-Y35-AA35-AC35-AE35-AG35)*F50</f>
        <v>0</v>
      </c>
      <c r="AJ35" s="8" t="s">
        <v>33</v>
      </c>
      <c r="AK35" s="66">
        <f>(G35-I35-K35-M35-O35-Q35-S35-U35-W35-Y35-AA35-AC35-AE35-AG35-AI35)*F50</f>
        <v>0</v>
      </c>
      <c r="AL35" s="131"/>
      <c r="AM35" s="132"/>
      <c r="AN35" s="71"/>
      <c r="AO35" s="4"/>
      <c r="AP35" s="4"/>
      <c r="AQ35" s="4"/>
      <c r="AR35" s="4"/>
      <c r="AS35" s="4"/>
      <c r="AT35" s="4"/>
      <c r="AU35" s="4"/>
      <c r="AV35" s="4"/>
      <c r="AW35" s="4"/>
      <c r="AX35" s="4"/>
      <c r="AY35" s="4"/>
    </row>
    <row r="36" spans="1:51" x14ac:dyDescent="0.3">
      <c r="A36" s="4"/>
      <c r="B36" s="124" t="s">
        <v>10</v>
      </c>
      <c r="C36" s="125"/>
      <c r="D36" s="125"/>
      <c r="E36" s="126"/>
      <c r="F36" s="42"/>
      <c r="G36" s="47"/>
      <c r="H36" s="8" t="s">
        <v>33</v>
      </c>
      <c r="I36" s="62"/>
      <c r="J36" s="8" t="s">
        <v>33</v>
      </c>
      <c r="K36" s="62"/>
      <c r="L36" s="8" t="s">
        <v>33</v>
      </c>
      <c r="M36" s="62"/>
      <c r="N36" s="8" t="s">
        <v>33</v>
      </c>
      <c r="O36" s="62"/>
      <c r="P36" s="8" t="s">
        <v>33</v>
      </c>
      <c r="Q36" s="62"/>
      <c r="R36" s="8" t="s">
        <v>33</v>
      </c>
      <c r="S36" s="62"/>
      <c r="T36" s="8" t="s">
        <v>33</v>
      </c>
      <c r="U36" s="62"/>
      <c r="V36" s="8" t="s">
        <v>33</v>
      </c>
      <c r="W36" s="62"/>
      <c r="X36" s="8" t="s">
        <v>33</v>
      </c>
      <c r="Y36" s="62"/>
      <c r="Z36" s="8" t="s">
        <v>33</v>
      </c>
      <c r="AA36" s="62"/>
      <c r="AB36" s="8" t="s">
        <v>33</v>
      </c>
      <c r="AC36" s="62"/>
      <c r="AD36" s="8" t="s">
        <v>33</v>
      </c>
      <c r="AE36" s="62"/>
      <c r="AF36" s="8" t="s">
        <v>33</v>
      </c>
      <c r="AG36" s="62"/>
      <c r="AH36" s="8" t="s">
        <v>33</v>
      </c>
      <c r="AI36" s="62"/>
      <c r="AJ36" s="8" t="s">
        <v>33</v>
      </c>
      <c r="AK36" s="62"/>
      <c r="AL36" s="131"/>
      <c r="AM36" s="132"/>
      <c r="AN36" s="71"/>
      <c r="AO36" s="4"/>
      <c r="AP36" s="4"/>
      <c r="AQ36" s="4"/>
      <c r="AR36" s="4"/>
      <c r="AS36" s="4"/>
      <c r="AT36" s="4"/>
      <c r="AU36" s="4"/>
      <c r="AV36" s="4"/>
      <c r="AW36" s="4"/>
      <c r="AX36" s="4"/>
      <c r="AY36" s="4"/>
    </row>
    <row r="37" spans="1:51" x14ac:dyDescent="0.3">
      <c r="A37" s="4"/>
      <c r="B37" s="124" t="s">
        <v>19</v>
      </c>
      <c r="C37" s="125"/>
      <c r="D37" s="125"/>
      <c r="E37" s="126"/>
      <c r="F37" s="42"/>
      <c r="G37" s="48"/>
      <c r="H37" s="8" t="s">
        <v>33</v>
      </c>
      <c r="I37" s="62"/>
      <c r="J37" s="8" t="s">
        <v>33</v>
      </c>
      <c r="K37" s="62"/>
      <c r="L37" s="8" t="s">
        <v>33</v>
      </c>
      <c r="M37" s="62"/>
      <c r="N37" s="8" t="s">
        <v>33</v>
      </c>
      <c r="O37" s="62"/>
      <c r="P37" s="8" t="s">
        <v>33</v>
      </c>
      <c r="Q37" s="62"/>
      <c r="R37" s="8" t="s">
        <v>33</v>
      </c>
      <c r="S37" s="62"/>
      <c r="T37" s="8" t="s">
        <v>33</v>
      </c>
      <c r="U37" s="62"/>
      <c r="V37" s="8" t="s">
        <v>33</v>
      </c>
      <c r="W37" s="62"/>
      <c r="X37" s="8" t="s">
        <v>33</v>
      </c>
      <c r="Y37" s="62"/>
      <c r="Z37" s="8" t="s">
        <v>33</v>
      </c>
      <c r="AA37" s="62"/>
      <c r="AB37" s="8" t="s">
        <v>33</v>
      </c>
      <c r="AC37" s="62"/>
      <c r="AD37" s="8" t="s">
        <v>33</v>
      </c>
      <c r="AE37" s="62"/>
      <c r="AF37" s="8" t="s">
        <v>33</v>
      </c>
      <c r="AG37" s="62"/>
      <c r="AH37" s="8" t="s">
        <v>33</v>
      </c>
      <c r="AI37" s="62"/>
      <c r="AJ37" s="8" t="s">
        <v>33</v>
      </c>
      <c r="AK37" s="62"/>
      <c r="AL37" s="133"/>
      <c r="AM37" s="134"/>
      <c r="AN37" s="71"/>
      <c r="AO37" s="4"/>
      <c r="AP37" s="4"/>
      <c r="AQ37" s="4"/>
      <c r="AR37" s="4"/>
      <c r="AS37" s="4"/>
      <c r="AT37" s="4"/>
      <c r="AU37" s="4"/>
      <c r="AV37" s="4"/>
      <c r="AW37" s="4"/>
      <c r="AX37" s="4"/>
      <c r="AY37" s="4"/>
    </row>
    <row r="38" spans="1:51" x14ac:dyDescent="0.3">
      <c r="A38" s="4"/>
      <c r="B38" s="141" t="s">
        <v>20</v>
      </c>
      <c r="C38" s="142"/>
      <c r="D38" s="142"/>
      <c r="E38" s="143"/>
      <c r="F38" s="143"/>
      <c r="G38" s="143"/>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4"/>
      <c r="AO38" s="4"/>
      <c r="AP38" s="4"/>
      <c r="AQ38" s="4"/>
      <c r="AR38" s="4"/>
      <c r="AS38" s="4"/>
      <c r="AT38" s="4"/>
      <c r="AU38" s="4"/>
      <c r="AV38" s="4"/>
      <c r="AW38" s="4"/>
      <c r="AX38" s="4"/>
      <c r="AY38" s="4"/>
    </row>
    <row r="39" spans="1:51" x14ac:dyDescent="0.3">
      <c r="A39" s="4"/>
      <c r="B39" s="138" t="s">
        <v>12</v>
      </c>
      <c r="C39" s="139"/>
      <c r="D39" s="139"/>
      <c r="E39" s="140"/>
      <c r="F39" s="49"/>
      <c r="G39" s="47"/>
      <c r="H39" s="8" t="s">
        <v>33</v>
      </c>
      <c r="I39" s="68">
        <f>SUM(I16:I20)-(I22+I23+I25+I27+I29+I31+I32+I33+I34+I35+I36+I37)</f>
        <v>0</v>
      </c>
      <c r="J39" s="8" t="s">
        <v>33</v>
      </c>
      <c r="K39" s="68">
        <f>SUM(K16:K20)-(K22+K23+K25+K27+K29+K31+K32+K33+K34+K35+K36+K37)</f>
        <v>0</v>
      </c>
      <c r="L39" s="8" t="s">
        <v>33</v>
      </c>
      <c r="M39" s="68">
        <f>SUM(M16:M20)-(M22+M23+M25+M27+M29+M31+M32+M33+M34+M35+M36+M37)</f>
        <v>0</v>
      </c>
      <c r="N39" s="8" t="s">
        <v>33</v>
      </c>
      <c r="O39" s="68">
        <f>SUM(O16:O20)-(O22+O23+O25+O27+O29+O31+O32+O33+O34+O35+O36+O37)</f>
        <v>0</v>
      </c>
      <c r="P39" s="8" t="s">
        <v>33</v>
      </c>
      <c r="Q39" s="68">
        <f>SUM(Q16:Q20)-(Q22+Q23+Q25+Q27+Q29+Q31+Q32+Q33+Q34+Q35+Q36+Q37)</f>
        <v>0</v>
      </c>
      <c r="R39" s="8" t="s">
        <v>33</v>
      </c>
      <c r="S39" s="68">
        <f>SUM(S16:S20)-(S22+S23+S25+S27+S29+S31+S32+S33+S34+S35+S36+S37)</f>
        <v>0</v>
      </c>
      <c r="T39" s="8" t="s">
        <v>33</v>
      </c>
      <c r="U39" s="68">
        <f>SUM(U16:U20)-(U22+U23+U25+U27+U29+U31+U32+U33+U34+U35+U36+U37)</f>
        <v>0</v>
      </c>
      <c r="V39" s="8" t="s">
        <v>33</v>
      </c>
      <c r="W39" s="68">
        <f>SUM(W16:W20)-(W22+W23+W25+W27+W29+W31+W32+W33+W34+W35+W36+W37)</f>
        <v>0</v>
      </c>
      <c r="X39" s="8" t="s">
        <v>33</v>
      </c>
      <c r="Y39" s="68">
        <f>SUM(Y16:Y20)-(Y22+Y23+Y25+Y27+Y29+Y31+Y32+Y33+Y34+Y35+Y36+Y37)</f>
        <v>0</v>
      </c>
      <c r="Z39" s="8" t="s">
        <v>33</v>
      </c>
      <c r="AA39" s="68">
        <f>SUM(AA16:AA20)-(AA22+AA23+AA25+AA27+AA29+AA31+AA32+AA33+AA34+AA35+AA36+AA37)</f>
        <v>0</v>
      </c>
      <c r="AB39" s="8" t="s">
        <v>33</v>
      </c>
      <c r="AC39" s="68">
        <f>SUM(AC16:AC20)-(AC22+AC23+AC25+AC27+AC29+AC31+AC32+AC33+AC34+AC35+AC36+AC37)</f>
        <v>0</v>
      </c>
      <c r="AD39" s="8" t="s">
        <v>33</v>
      </c>
      <c r="AE39" s="68">
        <f>SUM(AE16:AE20)-(AE22+AE23+AE25+AE27+AE29+AE31+AE32+AE33+AE34+AE35+AE36+AE37)</f>
        <v>0</v>
      </c>
      <c r="AF39" s="8" t="s">
        <v>33</v>
      </c>
      <c r="AG39" s="68">
        <f>SUM(AG16:AG20)-(AG22+AG23+AG25+AG27+AG29+AG31+AG32+AG33+AG34+AG35+AG36+AG37)</f>
        <v>0</v>
      </c>
      <c r="AH39" s="8" t="s">
        <v>33</v>
      </c>
      <c r="AI39" s="68">
        <f>SUM(AI16:AI20)-(AI22+AI23+AI25+AI27+AI29+AI31+AI32+AI33+AI34+AI35+AI36+AI37)</f>
        <v>0</v>
      </c>
      <c r="AJ39" s="8" t="s">
        <v>33</v>
      </c>
      <c r="AK39" s="68">
        <f>SUM(AK16:AK20)-(AK22+AK23+AK25+AK27+AK29+AK31+AK32+AK33+AK34+AK35+AK36+AK37)</f>
        <v>0</v>
      </c>
      <c r="AL39" s="129"/>
      <c r="AM39" s="130"/>
      <c r="AN39" s="71"/>
      <c r="AO39" s="4"/>
      <c r="AP39" s="4"/>
      <c r="AQ39" s="4"/>
      <c r="AR39" s="4"/>
      <c r="AS39" s="4"/>
      <c r="AT39" s="4"/>
      <c r="AU39" s="4"/>
      <c r="AV39" s="4"/>
      <c r="AW39" s="4"/>
      <c r="AX39" s="4"/>
      <c r="AY39" s="4"/>
    </row>
    <row r="40" spans="1:51" x14ac:dyDescent="0.3">
      <c r="A40" s="4"/>
      <c r="B40" s="138" t="s">
        <v>13</v>
      </c>
      <c r="C40" s="139"/>
      <c r="D40" s="139"/>
      <c r="E40" s="140"/>
      <c r="F40" s="9" t="s">
        <v>33</v>
      </c>
      <c r="G40" s="67">
        <f>G11+G12+G13</f>
        <v>0</v>
      </c>
      <c r="H40" s="9" t="s">
        <v>33</v>
      </c>
      <c r="I40" s="68">
        <f>I10+I39</f>
        <v>0</v>
      </c>
      <c r="J40" s="9" t="s">
        <v>33</v>
      </c>
      <c r="K40" s="68">
        <f>K10+K39</f>
        <v>0</v>
      </c>
      <c r="L40" s="9" t="s">
        <v>33</v>
      </c>
      <c r="M40" s="68">
        <f>M10+M39</f>
        <v>0</v>
      </c>
      <c r="N40" s="9" t="s">
        <v>33</v>
      </c>
      <c r="O40" s="68">
        <f>O10+O39</f>
        <v>0</v>
      </c>
      <c r="P40" s="9" t="s">
        <v>33</v>
      </c>
      <c r="Q40" s="68">
        <f>Q10+Q39</f>
        <v>0</v>
      </c>
      <c r="R40" s="9" t="s">
        <v>33</v>
      </c>
      <c r="S40" s="68">
        <f>S10+S39</f>
        <v>0</v>
      </c>
      <c r="T40" s="9" t="s">
        <v>33</v>
      </c>
      <c r="U40" s="68">
        <f>U10+U39</f>
        <v>0</v>
      </c>
      <c r="V40" s="9" t="s">
        <v>33</v>
      </c>
      <c r="W40" s="68">
        <f>W10+W39</f>
        <v>0</v>
      </c>
      <c r="X40" s="9" t="s">
        <v>33</v>
      </c>
      <c r="Y40" s="68">
        <f>Y10+Y39</f>
        <v>0</v>
      </c>
      <c r="Z40" s="9" t="s">
        <v>33</v>
      </c>
      <c r="AA40" s="68">
        <f>AA10+AA39</f>
        <v>0</v>
      </c>
      <c r="AB40" s="9" t="s">
        <v>33</v>
      </c>
      <c r="AC40" s="68">
        <f>AC10+AC39</f>
        <v>0</v>
      </c>
      <c r="AD40" s="9" t="s">
        <v>33</v>
      </c>
      <c r="AE40" s="68">
        <f>AE10+AE39</f>
        <v>0</v>
      </c>
      <c r="AF40" s="9" t="s">
        <v>33</v>
      </c>
      <c r="AG40" s="68">
        <f>AG10+AG39</f>
        <v>0</v>
      </c>
      <c r="AH40" s="9" t="s">
        <v>33</v>
      </c>
      <c r="AI40" s="68">
        <f>AI10+AI39</f>
        <v>0</v>
      </c>
      <c r="AJ40" s="9" t="s">
        <v>33</v>
      </c>
      <c r="AK40" s="68">
        <f>AK10+AK39</f>
        <v>0</v>
      </c>
      <c r="AL40" s="133"/>
      <c r="AM40" s="134"/>
      <c r="AN40" s="71"/>
      <c r="AO40" s="4"/>
      <c r="AP40" s="4"/>
      <c r="AQ40" s="4"/>
      <c r="AR40" s="4"/>
      <c r="AS40" s="4"/>
      <c r="AT40" s="4"/>
      <c r="AU40" s="4"/>
      <c r="AV40" s="4"/>
      <c r="AW40" s="4"/>
      <c r="AX40" s="4"/>
      <c r="AY40" s="4"/>
    </row>
    <row r="41" spans="1:51" x14ac:dyDescent="0.3">
      <c r="A41" s="4"/>
      <c r="C41" s="4"/>
      <c r="D41" s="4"/>
      <c r="E41" s="4"/>
      <c r="F41" s="4"/>
      <c r="G41" s="4"/>
      <c r="H41" s="4"/>
      <c r="I41" s="15"/>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row>
    <row r="42" spans="1:51" ht="15" customHeight="1" x14ac:dyDescent="0.3">
      <c r="A42" s="4"/>
      <c r="B42" s="22" t="s">
        <v>36</v>
      </c>
      <c r="C42" s="23"/>
      <c r="D42" s="24"/>
      <c r="E42" s="25" t="s">
        <v>37</v>
      </c>
      <c r="F42" s="25" t="s">
        <v>38</v>
      </c>
      <c r="G42" s="4"/>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4"/>
      <c r="AP42" s="4"/>
      <c r="AQ42" s="4"/>
      <c r="AR42" s="4"/>
      <c r="AS42" s="4"/>
      <c r="AT42" s="4"/>
      <c r="AU42" s="4"/>
      <c r="AV42" s="4"/>
      <c r="AW42" s="4"/>
      <c r="AX42" s="4"/>
      <c r="AY42" s="4"/>
    </row>
    <row r="43" spans="1:51" ht="15" customHeight="1" x14ac:dyDescent="0.3">
      <c r="A43" s="4"/>
      <c r="B43" s="16" t="s">
        <v>62</v>
      </c>
      <c r="C43" s="17"/>
      <c r="D43" s="18"/>
      <c r="E43" s="119">
        <v>0.05</v>
      </c>
      <c r="F43" s="120"/>
      <c r="G43" s="4"/>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row>
    <row r="44" spans="1:51" ht="15" customHeight="1" x14ac:dyDescent="0.3">
      <c r="A44" s="4"/>
      <c r="B44" s="16" t="s">
        <v>63</v>
      </c>
      <c r="C44" s="17"/>
      <c r="D44" s="18"/>
      <c r="E44" s="119">
        <v>7.4999999999999997E-2</v>
      </c>
      <c r="F44" s="120"/>
      <c r="G44" s="4"/>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row>
    <row r="45" spans="1:51" ht="15" customHeight="1" x14ac:dyDescent="0.3">
      <c r="A45" s="4"/>
      <c r="B45" s="19" t="s">
        <v>60</v>
      </c>
      <c r="C45" s="20"/>
      <c r="D45" s="21"/>
      <c r="E45" s="119">
        <v>0.1</v>
      </c>
      <c r="F45" s="120"/>
      <c r="G45" s="4"/>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row>
    <row r="46" spans="1:51" ht="15" customHeight="1" x14ac:dyDescent="0.3">
      <c r="A46" s="4"/>
      <c r="B46" s="19" t="s">
        <v>61</v>
      </c>
      <c r="C46" s="20"/>
      <c r="D46" s="21"/>
      <c r="E46" s="119">
        <v>0.1</v>
      </c>
      <c r="F46" s="120"/>
      <c r="G46" s="4"/>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row>
    <row r="47" spans="1:51" ht="15" customHeight="1" x14ac:dyDescent="0.3">
      <c r="A47" s="4"/>
      <c r="B47" s="19" t="s">
        <v>64</v>
      </c>
      <c r="C47" s="20"/>
      <c r="D47" s="21"/>
      <c r="E47" s="26">
        <v>1.2500000000000001E-2</v>
      </c>
      <c r="F47" s="26">
        <v>0.01</v>
      </c>
      <c r="G47" s="4"/>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row>
    <row r="48" spans="1:51" ht="15" customHeight="1" x14ac:dyDescent="0.3">
      <c r="A48" s="4"/>
      <c r="B48" s="16" t="s">
        <v>65</v>
      </c>
      <c r="C48" s="17"/>
      <c r="D48" s="18"/>
      <c r="E48" s="26">
        <v>2.5000000000000001E-2</v>
      </c>
      <c r="F48" s="26">
        <v>0.05</v>
      </c>
      <c r="G48" s="4"/>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row>
    <row r="49" spans="1:40" ht="15" customHeight="1" x14ac:dyDescent="0.3">
      <c r="A49" s="4"/>
      <c r="B49" s="124" t="s">
        <v>39</v>
      </c>
      <c r="C49" s="125"/>
      <c r="D49" s="126"/>
      <c r="E49" s="26">
        <v>0.1</v>
      </c>
      <c r="F49" s="26">
        <v>0.1</v>
      </c>
      <c r="G49" s="4"/>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row>
    <row r="50" spans="1:40" ht="15.75" customHeight="1" x14ac:dyDescent="0.3">
      <c r="A50" s="4"/>
      <c r="B50" s="135" t="s">
        <v>32</v>
      </c>
      <c r="C50" s="136"/>
      <c r="D50" s="137"/>
      <c r="E50" s="26">
        <v>0.03</v>
      </c>
      <c r="F50" s="26">
        <v>0.1</v>
      </c>
      <c r="G50" s="4"/>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row>
    <row r="51" spans="1:40"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x14ac:dyDescent="0.3">
      <c r="A52" s="4"/>
      <c r="B52" s="54"/>
      <c r="C52" s="4" t="s">
        <v>81</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row>
    <row r="53" spans="1:40" x14ac:dyDescent="0.3">
      <c r="A53" s="4"/>
      <c r="B53" s="55"/>
      <c r="C53" s="4" t="s">
        <v>57</v>
      </c>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row>
    <row r="54" spans="1:40" x14ac:dyDescent="0.3">
      <c r="A54" s="4"/>
      <c r="B54" s="51"/>
      <c r="C54" s="4" t="s">
        <v>41</v>
      </c>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row>
    <row r="55" spans="1:40"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row>
    <row r="57" spans="1:40" x14ac:dyDescent="0.3">
      <c r="F57" s="15"/>
    </row>
  </sheetData>
  <mergeCells count="47">
    <mergeCell ref="B2:AN6"/>
    <mergeCell ref="B15:AN15"/>
    <mergeCell ref="C7:D7"/>
    <mergeCell ref="B9:AN9"/>
    <mergeCell ref="AL16:AM20"/>
    <mergeCell ref="B19:E19"/>
    <mergeCell ref="B18:E18"/>
    <mergeCell ref="B17:E17"/>
    <mergeCell ref="B16:E16"/>
    <mergeCell ref="B10:E10"/>
    <mergeCell ref="B20:E20"/>
    <mergeCell ref="I12:J13"/>
    <mergeCell ref="E7:F8"/>
    <mergeCell ref="C8:D8"/>
    <mergeCell ref="B11:E11"/>
    <mergeCell ref="B14:E14"/>
    <mergeCell ref="B28:E28"/>
    <mergeCell ref="B36:E36"/>
    <mergeCell ref="B23:E23"/>
    <mergeCell ref="B49:D49"/>
    <mergeCell ref="H42:AN50"/>
    <mergeCell ref="AL22:AM37"/>
    <mergeCell ref="AL39:AM40"/>
    <mergeCell ref="B32:E32"/>
    <mergeCell ref="B50:D50"/>
    <mergeCell ref="B35:E35"/>
    <mergeCell ref="B33:E33"/>
    <mergeCell ref="B37:E37"/>
    <mergeCell ref="B39:E39"/>
    <mergeCell ref="B40:E40"/>
    <mergeCell ref="B34:E34"/>
    <mergeCell ref="B38:AN38"/>
    <mergeCell ref="B25:E25"/>
    <mergeCell ref="B27:E27"/>
    <mergeCell ref="B26:E26"/>
    <mergeCell ref="B13:E13"/>
    <mergeCell ref="B12:E12"/>
    <mergeCell ref="B22:E22"/>
    <mergeCell ref="B21:AN21"/>
    <mergeCell ref="B24:E24"/>
    <mergeCell ref="E45:F45"/>
    <mergeCell ref="E46:F46"/>
    <mergeCell ref="E44:F44"/>
    <mergeCell ref="E43:F43"/>
    <mergeCell ref="B29:E29"/>
    <mergeCell ref="B30:E30"/>
    <mergeCell ref="B31:E31"/>
  </mergeCells>
  <pageMargins left="0.70866141732283472" right="0.70866141732283472" top="0.74803149606299213" bottom="0.74803149606299213" header="0.31496062992125984" footer="0.31496062992125984"/>
  <pageSetup paperSize="5" scale="55" fitToHeight="0" orientation="landscape" r:id="rId1"/>
  <headerFooter>
    <oddHeader>&amp;R&amp;"Calibri"&amp;10&amp;K000000 Unclassified / Non classifié&amp;1#_x000D_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0"/>
  <sheetViews>
    <sheetView workbookViewId="0"/>
  </sheetViews>
  <sheetFormatPr defaultRowHeight="14.4" x14ac:dyDescent="0.3"/>
  <cols>
    <col min="1" max="1" width="4.77734375" customWidth="1"/>
    <col min="2" max="2" width="44.77734375" customWidth="1"/>
    <col min="26" max="26" width="21" customWidth="1"/>
  </cols>
  <sheetData>
    <row r="1" spans="1:30" x14ac:dyDescent="0.3">
      <c r="A1" s="4"/>
      <c r="B1" s="155" t="s">
        <v>42</v>
      </c>
      <c r="C1" s="155"/>
      <c r="D1" s="155"/>
      <c r="E1" s="155"/>
      <c r="F1" s="155"/>
      <c r="G1" s="155"/>
      <c r="H1" s="155"/>
      <c r="I1" s="155"/>
      <c r="J1" s="155"/>
      <c r="K1" s="155"/>
      <c r="L1" s="155"/>
      <c r="M1" s="155"/>
      <c r="N1" s="155"/>
      <c r="O1" s="155"/>
      <c r="P1" s="155"/>
      <c r="Q1" s="155"/>
      <c r="R1" s="155"/>
      <c r="S1" s="155"/>
      <c r="T1" s="155"/>
      <c r="U1" s="155"/>
      <c r="V1" s="155"/>
      <c r="W1" s="155"/>
      <c r="X1" s="155"/>
      <c r="Y1" s="155"/>
      <c r="Z1" s="155"/>
      <c r="AA1" s="4"/>
      <c r="AB1" s="4"/>
      <c r="AC1" s="4"/>
      <c r="AD1" s="4"/>
    </row>
    <row r="2" spans="1:30" ht="15" customHeight="1" x14ac:dyDescent="0.3">
      <c r="A2" s="4"/>
      <c r="B2" s="156" t="s">
        <v>70</v>
      </c>
      <c r="C2" s="156"/>
      <c r="D2" s="156"/>
      <c r="E2" s="156"/>
      <c r="F2" s="156"/>
      <c r="G2" s="156"/>
      <c r="H2" s="156"/>
      <c r="I2" s="156"/>
      <c r="J2" s="156"/>
      <c r="K2" s="156"/>
      <c r="L2" s="156"/>
      <c r="M2" s="156"/>
      <c r="N2" s="156"/>
      <c r="O2" s="156"/>
      <c r="P2" s="156"/>
      <c r="Q2" s="156"/>
      <c r="R2" s="156"/>
      <c r="S2" s="156"/>
      <c r="T2" s="156"/>
      <c r="U2" s="156"/>
      <c r="V2" s="156"/>
      <c r="W2" s="156"/>
      <c r="X2" s="156"/>
      <c r="Y2" s="156"/>
      <c r="Z2" s="156"/>
      <c r="AA2" s="4"/>
      <c r="AB2" s="4"/>
      <c r="AC2" s="4"/>
      <c r="AD2" s="4"/>
    </row>
    <row r="3" spans="1:30" ht="18.75" customHeight="1" x14ac:dyDescent="0.3">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4"/>
      <c r="AB3" s="4"/>
      <c r="AC3" s="4"/>
      <c r="AD3" s="4"/>
    </row>
    <row r="4" spans="1:30"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30" x14ac:dyDescent="0.3">
      <c r="A5" s="4"/>
      <c r="B5" s="155" t="s">
        <v>43</v>
      </c>
      <c r="C5" s="155"/>
      <c r="D5" s="155"/>
      <c r="E5" s="155"/>
      <c r="F5" s="155"/>
      <c r="G5" s="155"/>
      <c r="H5" s="155"/>
      <c r="I5" s="155"/>
      <c r="J5" s="155"/>
      <c r="K5" s="155"/>
      <c r="L5" s="155"/>
      <c r="M5" s="155"/>
      <c r="N5" s="155"/>
      <c r="O5" s="155"/>
      <c r="P5" s="155"/>
      <c r="Q5" s="155"/>
      <c r="R5" s="155"/>
      <c r="S5" s="155"/>
      <c r="T5" s="155"/>
      <c r="U5" s="155"/>
      <c r="V5" s="155"/>
      <c r="W5" s="155"/>
      <c r="X5" s="155"/>
      <c r="Y5" s="155"/>
      <c r="Z5" s="155"/>
      <c r="AA5" s="4"/>
      <c r="AB5" s="4"/>
      <c r="AC5" s="4"/>
      <c r="AD5" s="4"/>
    </row>
    <row r="6" spans="1:30" x14ac:dyDescent="0.3">
      <c r="A6" s="4"/>
      <c r="B6" s="52"/>
      <c r="C6" s="52"/>
      <c r="D6" s="52"/>
      <c r="E6" s="52"/>
      <c r="F6" s="52"/>
      <c r="G6" s="52"/>
      <c r="H6" s="52"/>
      <c r="I6" s="52"/>
      <c r="J6" s="52"/>
      <c r="K6" s="52"/>
      <c r="L6" s="52"/>
      <c r="M6" s="52"/>
      <c r="N6" s="52"/>
      <c r="O6" s="52"/>
      <c r="P6" s="52"/>
      <c r="Q6" s="52"/>
      <c r="R6" s="52"/>
      <c r="S6" s="52"/>
      <c r="T6" s="52"/>
      <c r="U6" s="52"/>
      <c r="V6" s="52"/>
      <c r="W6" s="52"/>
      <c r="X6" s="52"/>
      <c r="Y6" s="52"/>
      <c r="Z6" s="52"/>
      <c r="AA6" s="4"/>
      <c r="AB6" s="4"/>
      <c r="AC6" s="4"/>
      <c r="AD6" s="4"/>
    </row>
    <row r="7" spans="1:30" x14ac:dyDescent="0.3">
      <c r="A7" s="4"/>
      <c r="B7" s="127" t="s">
        <v>14</v>
      </c>
      <c r="C7" s="127"/>
      <c r="D7" s="127"/>
      <c r="E7" s="127"/>
      <c r="F7" s="127"/>
      <c r="G7" s="127"/>
      <c r="H7" s="127"/>
      <c r="I7" s="127"/>
      <c r="J7" s="127"/>
      <c r="K7" s="127"/>
      <c r="L7" s="127"/>
      <c r="M7" s="127"/>
      <c r="N7" s="127"/>
      <c r="O7" s="127"/>
      <c r="P7" s="127"/>
      <c r="Q7" s="127"/>
      <c r="R7" s="127"/>
      <c r="S7" s="127"/>
      <c r="T7" s="127"/>
      <c r="U7" s="127"/>
      <c r="V7" s="127"/>
      <c r="W7" s="127"/>
      <c r="X7" s="127"/>
      <c r="Y7" s="127"/>
      <c r="Z7" s="127"/>
      <c r="AA7" s="4"/>
      <c r="AB7" s="4"/>
      <c r="AC7" s="4"/>
      <c r="AD7" s="4"/>
    </row>
    <row r="8" spans="1:30" x14ac:dyDescent="0.3">
      <c r="A8" s="4"/>
      <c r="B8" s="7" t="s">
        <v>31</v>
      </c>
      <c r="C8" s="157" t="s">
        <v>44</v>
      </c>
      <c r="D8" s="157"/>
      <c r="E8" s="157"/>
      <c r="F8" s="157"/>
      <c r="G8" s="157"/>
      <c r="H8" s="157"/>
      <c r="I8" s="157"/>
      <c r="J8" s="157"/>
      <c r="K8" s="157"/>
      <c r="L8" s="157"/>
      <c r="M8" s="157"/>
      <c r="N8" s="157"/>
      <c r="O8" s="157"/>
      <c r="P8" s="157"/>
      <c r="Q8" s="157"/>
      <c r="R8" s="157"/>
      <c r="S8" s="157"/>
      <c r="T8" s="157"/>
      <c r="U8" s="157"/>
      <c r="V8" s="157"/>
      <c r="W8" s="157"/>
      <c r="X8" s="157"/>
      <c r="Y8" s="157"/>
      <c r="Z8" s="157"/>
      <c r="AA8" s="4"/>
      <c r="AB8" s="4"/>
      <c r="AC8" s="4"/>
      <c r="AD8" s="4"/>
    </row>
    <row r="9" spans="1:30" x14ac:dyDescent="0.3">
      <c r="A9" s="4"/>
      <c r="B9" s="59" t="s">
        <v>49</v>
      </c>
      <c r="C9" s="156" t="s">
        <v>47</v>
      </c>
      <c r="D9" s="156"/>
      <c r="E9" s="156"/>
      <c r="F9" s="156"/>
      <c r="G9" s="156"/>
      <c r="H9" s="156"/>
      <c r="I9" s="156"/>
      <c r="J9" s="156"/>
      <c r="K9" s="156"/>
      <c r="L9" s="156"/>
      <c r="M9" s="156"/>
      <c r="N9" s="156"/>
      <c r="O9" s="156"/>
      <c r="P9" s="156"/>
      <c r="Q9" s="156"/>
      <c r="R9" s="156"/>
      <c r="S9" s="156"/>
      <c r="T9" s="156"/>
      <c r="U9" s="156"/>
      <c r="V9" s="156"/>
      <c r="W9" s="156"/>
      <c r="X9" s="156"/>
      <c r="Y9" s="156"/>
      <c r="Z9" s="156"/>
      <c r="AA9" s="4"/>
      <c r="AB9" s="4"/>
      <c r="AC9" s="4"/>
      <c r="AD9" s="4"/>
    </row>
    <row r="10" spans="1:30" ht="45" customHeight="1" x14ac:dyDescent="0.3">
      <c r="A10" s="4"/>
      <c r="B10" s="57" t="s">
        <v>48</v>
      </c>
      <c r="C10" s="158" t="s">
        <v>82</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4"/>
      <c r="AB10" s="4"/>
      <c r="AC10" s="4"/>
      <c r="AD10" s="4"/>
    </row>
    <row r="11" spans="1:30" x14ac:dyDescent="0.3">
      <c r="A11" s="4"/>
      <c r="B11" s="7" t="s">
        <v>40</v>
      </c>
      <c r="C11" s="157" t="s">
        <v>83</v>
      </c>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4"/>
      <c r="AB11" s="4"/>
      <c r="AC11" s="4"/>
      <c r="AD11" s="4"/>
    </row>
    <row r="12" spans="1:30" x14ac:dyDescent="0.3">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0" x14ac:dyDescent="0.3">
      <c r="A13" s="4"/>
      <c r="B13" s="127" t="s">
        <v>51</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4"/>
      <c r="AB13" s="4"/>
      <c r="AC13" s="4"/>
      <c r="AD13" s="4"/>
    </row>
    <row r="14" spans="1:30" ht="30" customHeight="1" x14ac:dyDescent="0.3">
      <c r="A14" s="4"/>
      <c r="B14" s="57" t="s">
        <v>50</v>
      </c>
      <c r="C14" s="160" t="s">
        <v>84</v>
      </c>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4"/>
      <c r="AB14" s="4"/>
      <c r="AC14" s="4"/>
      <c r="AD14" s="4"/>
    </row>
    <row r="15" spans="1:30" x14ac:dyDescent="0.3">
      <c r="A15" s="4"/>
      <c r="B15" s="7" t="s">
        <v>15</v>
      </c>
      <c r="C15" s="157" t="s">
        <v>45</v>
      </c>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4"/>
      <c r="AB15" s="4"/>
      <c r="AC15" s="4"/>
      <c r="AD15" s="4"/>
    </row>
    <row r="16" spans="1:30" x14ac:dyDescent="0.3">
      <c r="A16" s="4"/>
      <c r="B16" s="7" t="s">
        <v>16</v>
      </c>
      <c r="C16" s="161" t="s">
        <v>71</v>
      </c>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4"/>
      <c r="AB16" s="4"/>
      <c r="AC16" s="4"/>
      <c r="AD16" s="4"/>
    </row>
    <row r="17" spans="1:30" ht="29.25" customHeight="1" x14ac:dyDescent="0.3">
      <c r="A17" s="4"/>
      <c r="B17" s="57" t="s">
        <v>17</v>
      </c>
      <c r="C17" s="160" t="s">
        <v>85</v>
      </c>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4"/>
      <c r="AB17" s="4"/>
      <c r="AC17" s="4"/>
      <c r="AD17" s="4"/>
    </row>
    <row r="18" spans="1:30" ht="30" customHeight="1" x14ac:dyDescent="0.3">
      <c r="A18" s="4"/>
      <c r="B18" s="57" t="s">
        <v>18</v>
      </c>
      <c r="C18" s="160" t="s">
        <v>52</v>
      </c>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4"/>
      <c r="AB18" s="4"/>
      <c r="AC18" s="4"/>
      <c r="AD18" s="4"/>
    </row>
    <row r="19" spans="1:30" x14ac:dyDescent="0.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x14ac:dyDescent="0.3">
      <c r="A20" s="4"/>
      <c r="B20" s="127" t="s">
        <v>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4"/>
      <c r="AB20" s="4"/>
      <c r="AC20" s="4"/>
      <c r="AD20" s="4"/>
    </row>
    <row r="21" spans="1:30" x14ac:dyDescent="0.3">
      <c r="A21" s="4"/>
      <c r="B21" s="7" t="s">
        <v>8</v>
      </c>
      <c r="C21" s="157" t="s">
        <v>53</v>
      </c>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4"/>
      <c r="AB21" s="4"/>
      <c r="AC21" s="4"/>
      <c r="AD21" s="4"/>
    </row>
    <row r="22" spans="1:30" x14ac:dyDescent="0.3">
      <c r="A22" s="4"/>
      <c r="B22" s="7" t="s">
        <v>9</v>
      </c>
      <c r="C22" s="157" t="s">
        <v>54</v>
      </c>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4"/>
      <c r="AB22" s="4"/>
      <c r="AC22" s="4"/>
      <c r="AD22" s="4"/>
    </row>
    <row r="23" spans="1:30" ht="109.5" customHeight="1" x14ac:dyDescent="0.3">
      <c r="A23" s="4"/>
      <c r="B23" s="58" t="s">
        <v>62</v>
      </c>
      <c r="C23" s="156" t="s">
        <v>86</v>
      </c>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4"/>
      <c r="AB23" s="4"/>
      <c r="AC23" s="4"/>
      <c r="AD23" s="4"/>
    </row>
    <row r="24" spans="1:30" ht="60" customHeight="1" x14ac:dyDescent="0.3">
      <c r="A24" s="4"/>
      <c r="B24" s="58" t="s">
        <v>63</v>
      </c>
      <c r="C24" s="156" t="s">
        <v>72</v>
      </c>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4"/>
      <c r="AB24" s="4"/>
      <c r="AC24" s="4"/>
      <c r="AD24" s="4"/>
    </row>
    <row r="25" spans="1:30" ht="45" customHeight="1" x14ac:dyDescent="0.3">
      <c r="A25" s="4"/>
      <c r="B25" s="58" t="s">
        <v>60</v>
      </c>
      <c r="C25" s="156" t="s">
        <v>73</v>
      </c>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4"/>
      <c r="AB25" s="4"/>
      <c r="AC25" s="4"/>
      <c r="AD25" s="4"/>
    </row>
    <row r="26" spans="1:30" ht="30" customHeight="1" x14ac:dyDescent="0.3">
      <c r="A26" s="4"/>
      <c r="B26" s="58" t="s">
        <v>61</v>
      </c>
      <c r="C26" s="156" t="s">
        <v>74</v>
      </c>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4"/>
      <c r="AB26" s="4"/>
      <c r="AC26" s="4"/>
      <c r="AD26" s="4"/>
    </row>
    <row r="27" spans="1:30" ht="45" customHeight="1" x14ac:dyDescent="0.3">
      <c r="A27" s="4"/>
      <c r="B27" s="57" t="s">
        <v>64</v>
      </c>
      <c r="C27" s="156" t="s">
        <v>66</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4"/>
      <c r="AB27" s="4"/>
      <c r="AC27" s="4"/>
      <c r="AD27" s="4"/>
    </row>
    <row r="28" spans="1:30" ht="45" customHeight="1" x14ac:dyDescent="0.3">
      <c r="A28" s="4"/>
      <c r="B28" s="58" t="s">
        <v>65</v>
      </c>
      <c r="C28" s="160" t="s">
        <v>67</v>
      </c>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4"/>
      <c r="AB28" s="4"/>
      <c r="AC28" s="4"/>
      <c r="AD28" s="4"/>
    </row>
    <row r="29" spans="1:30" ht="30" customHeight="1" x14ac:dyDescent="0.3">
      <c r="A29" s="4"/>
      <c r="B29" s="57" t="s">
        <v>58</v>
      </c>
      <c r="C29" s="160" t="s">
        <v>68</v>
      </c>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4"/>
      <c r="AB29" s="4"/>
      <c r="AC29" s="4"/>
      <c r="AD29" s="4"/>
    </row>
    <row r="30" spans="1:30" x14ac:dyDescent="0.3">
      <c r="A30" s="4"/>
      <c r="B30" s="7" t="s">
        <v>59</v>
      </c>
      <c r="C30" s="160" t="s">
        <v>69</v>
      </c>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4"/>
      <c r="AB30" s="4"/>
      <c r="AC30" s="4"/>
      <c r="AD30" s="4"/>
    </row>
    <row r="31" spans="1:30" x14ac:dyDescent="0.3">
      <c r="A31" s="4"/>
      <c r="B31" s="7" t="s">
        <v>10</v>
      </c>
      <c r="C31" s="157" t="s">
        <v>55</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4"/>
      <c r="AB31" s="4"/>
      <c r="AC31" s="4"/>
      <c r="AD31" s="4"/>
    </row>
    <row r="32" spans="1:30" ht="15" customHeight="1" x14ac:dyDescent="0.3">
      <c r="A32" s="4"/>
      <c r="B32" s="7" t="s">
        <v>19</v>
      </c>
      <c r="C32" s="160" t="s">
        <v>56</v>
      </c>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4"/>
      <c r="AB32" s="4"/>
      <c r="AC32" s="4"/>
      <c r="AD32" s="4"/>
    </row>
    <row r="33" spans="1:30"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x14ac:dyDescent="0.3">
      <c r="A34" s="4"/>
      <c r="B34" s="127" t="s">
        <v>20</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4"/>
      <c r="AB34" s="4"/>
      <c r="AC34" s="4"/>
      <c r="AD34" s="4"/>
    </row>
    <row r="35" spans="1:30" x14ac:dyDescent="0.3">
      <c r="A35" s="4"/>
      <c r="B35" s="7" t="s">
        <v>12</v>
      </c>
      <c r="C35" s="157" t="s">
        <v>87</v>
      </c>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4"/>
      <c r="AB35" s="4"/>
      <c r="AC35" s="4"/>
      <c r="AD35" s="4"/>
    </row>
    <row r="36" spans="1:30" x14ac:dyDescent="0.3">
      <c r="A36" s="4"/>
      <c r="B36" s="7" t="s">
        <v>13</v>
      </c>
      <c r="C36" s="157" t="s">
        <v>88</v>
      </c>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4"/>
      <c r="AB36" s="4"/>
      <c r="AC36" s="4"/>
      <c r="AD36" s="4"/>
    </row>
    <row r="37" spans="1:30"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x14ac:dyDescent="0.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sheetData>
  <mergeCells count="30">
    <mergeCell ref="C36:Z36"/>
    <mergeCell ref="B34:Z34"/>
    <mergeCell ref="C30:Z30"/>
    <mergeCell ref="C18:Z18"/>
    <mergeCell ref="C31:Z31"/>
    <mergeCell ref="C26:Z26"/>
    <mergeCell ref="C32:Z32"/>
    <mergeCell ref="C35:Z35"/>
    <mergeCell ref="C23:Z23"/>
    <mergeCell ref="C24:Z24"/>
    <mergeCell ref="C27:Z27"/>
    <mergeCell ref="C28:Z28"/>
    <mergeCell ref="C29:Z29"/>
    <mergeCell ref="C25:Z25"/>
    <mergeCell ref="C21:Z21"/>
    <mergeCell ref="C22:Z22"/>
    <mergeCell ref="B1:Z1"/>
    <mergeCell ref="B5:Z5"/>
    <mergeCell ref="B2:Z3"/>
    <mergeCell ref="B20:Z20"/>
    <mergeCell ref="B7:Z7"/>
    <mergeCell ref="B13:Z13"/>
    <mergeCell ref="C8:Z8"/>
    <mergeCell ref="C9:Z9"/>
    <mergeCell ref="C11:Z11"/>
    <mergeCell ref="C10:Z10"/>
    <mergeCell ref="C14:Z14"/>
    <mergeCell ref="C15:Z15"/>
    <mergeCell ref="C16:Z16"/>
    <mergeCell ref="C17:Z17"/>
  </mergeCells>
  <pageMargins left="0.7" right="0.7" top="0.75" bottom="0.75" header="0.3" footer="0.3"/>
  <pageSetup orientation="portrait" verticalDpi="0"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5264ac1b-c36e-431c-ac09-8a17cceb786f">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EA609D67F63B4482B56AF0CFCDA8CF" ma:contentTypeVersion="2" ma:contentTypeDescription="Create a new document." ma:contentTypeScope="" ma:versionID="b84fc56b2206989058461e282e327472">
  <xsd:schema xmlns:xsd="http://www.w3.org/2001/XMLSchema" xmlns:xs="http://www.w3.org/2001/XMLSchema" xmlns:p="http://schemas.microsoft.com/office/2006/metadata/properties" xmlns:ns1="http://schemas.microsoft.com/sharepoint/v3" xmlns:ns2="5264ac1b-c36e-431c-ac09-8a17cceb786f" targetNamespace="http://schemas.microsoft.com/office/2006/metadata/properties" ma:root="true" ma:fieldsID="933ce87bfcf8c8c05ab3531d2740004c" ns1:_="" ns2:_="">
    <xsd:import namespace="http://schemas.microsoft.com/sharepoint/v3"/>
    <xsd:import namespace="5264ac1b-c36e-431c-ac09-8a17cceb786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4ac1b-c36e-431c-ac09-8a17cceb78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598E85-3FAA-4F4B-ACA6-A320FC1244A8}">
  <ds:schemaRefs>
    <ds:schemaRef ds:uri="http://schemas.microsoft.com/sharepoint/v3/contenttype/forms"/>
  </ds:schemaRefs>
</ds:datastoreItem>
</file>

<file path=customXml/itemProps2.xml><?xml version="1.0" encoding="utf-8"?>
<ds:datastoreItem xmlns:ds="http://schemas.openxmlformats.org/officeDocument/2006/customXml" ds:itemID="{0D9AAC5E-91E7-426F-9117-221B63F02F18}">
  <ds:schemaRefs>
    <ds:schemaRef ds:uri="http://purl.org/dc/elements/1.1/"/>
    <ds:schemaRef ds:uri="http://schemas.microsoft.com/sharepoint/v3"/>
    <ds:schemaRef ds:uri="http://www.w3.org/XML/1998/namespace"/>
    <ds:schemaRef ds:uri="http://purl.org/dc/terms/"/>
    <ds:schemaRef ds:uri="http://schemas.microsoft.com/office/2006/metadata/properties"/>
    <ds:schemaRef ds:uri="b73fe759-8729-4fda-8521-02819c14bfcb"/>
    <ds:schemaRef ds:uri="http://schemas.microsoft.com/office/infopath/2007/PartnerControls"/>
    <ds:schemaRef ds:uri="http://schemas.microsoft.com/office/2006/documentManagement/types"/>
    <ds:schemaRef ds:uri="http://schemas.openxmlformats.org/package/2006/metadata/core-properties"/>
    <ds:schemaRef ds:uri="f5a7e35f-036f-43ba-9bd6-dfccb735f6f0"/>
    <ds:schemaRef ds:uri="http://purl.org/dc/dcmitype/"/>
    <ds:schemaRef ds:uri="5264ac1b-c36e-431c-ac09-8a17cceb786f"/>
  </ds:schemaRefs>
</ds:datastoreItem>
</file>

<file path=customXml/itemProps3.xml><?xml version="1.0" encoding="utf-8"?>
<ds:datastoreItem xmlns:ds="http://schemas.openxmlformats.org/officeDocument/2006/customXml" ds:itemID="{402ADF5E-B0D5-4CEA-84C3-484C72570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64ac1b-c36e-431c-ac09-8a17cceb7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Attestation</vt:lpstr>
      <vt:lpstr>Cash flows</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2024_DTI_NCCF Operating Cash Flow_Return Template_FINAL_Q1 2024_e</dc:title>
  <dc:creator/>
  <cp:lastModifiedBy/>
  <dcterms:created xsi:type="dcterms:W3CDTF">2015-06-05T18:19:34Z</dcterms:created>
  <dcterms:modified xsi:type="dcterms:W3CDTF">2025-09-26T19:18:48Z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0x01010050EA609D67F63B4482B56AF0CFCDA8CF</vt:lpwstr>
  </property>
  <property fmtid="{D5CDD505-2E9C-101B-9397-08002B2CF9AE}" pid="3" name="OsfiBusinessProcess">
    <vt:lpwstr>75;#Prepare and Maintain External Guidance|c142cf92-0b67-4774-9e0b-22b36811eb5d</vt:lpwstr>
  </property>
  <property fmtid="{D5CDD505-2E9C-101B-9397-08002B2CF9AE}" pid="4" name="OsfiSecondaryActsandSections">
    <vt:lpwstr/>
  </property>
  <property fmtid="{D5CDD505-2E9C-101B-9397-08002B2CF9AE}" pid="5" name="OsfiIndustryType">
    <vt:lpwstr/>
  </property>
  <property fmtid="{D5CDD505-2E9C-101B-9397-08002B2CF9AE}" pid="6" name="OsfiPrimaryActandSection">
    <vt:lpwstr/>
  </property>
  <property fmtid="{D5CDD505-2E9C-101B-9397-08002B2CF9AE}" pid="7" name="OsfiFITopics">
    <vt:lpwstr/>
  </property>
  <property fmtid="{D5CDD505-2E9C-101B-9397-08002B2CF9AE}" pid="8" name="OsfiSecondaryRegulations">
    <vt:lpwstr/>
  </property>
  <property fmtid="{D5CDD505-2E9C-101B-9397-08002B2CF9AE}" pid="9" name="OsfiPAA">
    <vt:lpwstr>2;#1.1 Regulation and supervision of federally regulated financial institutions|57fcbea7-d103-4c44-b289-6adbace6db09</vt:lpwstr>
  </property>
  <property fmtid="{D5CDD505-2E9C-101B-9397-08002B2CF9AE}" pid="10" name="OsfiSecondaryOSFIGuidance">
    <vt:lpwstr/>
  </property>
  <property fmtid="{D5CDD505-2E9C-101B-9397-08002B2CF9AE}" pid="11" name="OsfiFunction">
    <vt:lpwstr>3;#Financial Institutions|35066429-d513-4a4b-82a6-81eaff2320a3</vt:lpwstr>
  </property>
  <property fmtid="{D5CDD505-2E9C-101B-9397-08002B2CF9AE}" pid="12" name="OsfiSubFunction">
    <vt:lpwstr>20;#External Guidance|ea8cba3e-57fe-4199-9d26-ba6248f86a47</vt:lpwstr>
  </property>
  <property fmtid="{D5CDD505-2E9C-101B-9397-08002B2CF9AE}" pid="13" name="OsfiGuidanceCategory">
    <vt:lpwstr>952;#Regulatory Data|b6306321-0cb0-4829-9516-24ab4617dc5f</vt:lpwstr>
  </property>
  <property fmtid="{D5CDD505-2E9C-101B-9397-08002B2CF9AE}" pid="14" name="OsfiFIStandards">
    <vt:lpwstr/>
  </property>
  <property fmtid="{D5CDD505-2E9C-101B-9397-08002B2CF9AE}" pid="15" name="OsfiInstrumentType">
    <vt:lpwstr>687;#Return Templates|842a5b75-8bd7-48c9-9005-b561a3d21c61</vt:lpwstr>
  </property>
  <property fmtid="{D5CDD505-2E9C-101B-9397-08002B2CF9AE}" pid="16" name="OsfiRegulations">
    <vt:lpwstr/>
  </property>
  <property fmtid="{D5CDD505-2E9C-101B-9397-08002B2CF9AE}" pid="17" name="OsfiOSFIGuidance">
    <vt:lpwstr>1138;#Manual of Reporting Forms and Instructions - DTI|fee43c65-76dd-4ccb-9d5b-765a9dd03e9c</vt:lpwstr>
  </property>
  <property fmtid="{D5CDD505-2E9C-101B-9397-08002B2CF9AE}" pid="18" name="OsfiReturnType">
    <vt:lpwstr>3280;#DT2 - Net Cumulative Cash Flow Return|657508b6-6542-4a8d-a5aa-8476b8e344b8</vt:lpwstr>
  </property>
  <property fmtid="{D5CDD505-2E9C-101B-9397-08002B2CF9AE}" pid="19" name="_dlc_DocIdItemGuid">
    <vt:lpwstr>115ce18e-29f7-476a-8832-f00134229eab</vt:lpwstr>
  </property>
  <property fmtid="{D5CDD505-2E9C-101B-9397-08002B2CF9AE}" pid="20" name="OsfiCostCentre">
    <vt:lpwstr>677;#|a52a9d2f-d6e9-4546-8db4-9040db33bb03</vt:lpwstr>
  </property>
  <property fmtid="{D5CDD505-2E9C-101B-9397-08002B2CF9AE}" pid="21" name="OsfiFIExternalOrganization">
    <vt:lpwstr/>
  </property>
  <property fmtid="{D5CDD505-2E9C-101B-9397-08002B2CF9AE}" pid="22" name="OsfiSubProgram">
    <vt:lpwstr>19;#|8aba70de-c32e-44b3-b2d7-271b49c214a9</vt:lpwstr>
  </property>
  <property fmtid="{D5CDD505-2E9C-101B-9397-08002B2CF9AE}" pid="23" name="Order">
    <vt:r8>1944000</vt:r8>
  </property>
  <property fmtid="{D5CDD505-2E9C-101B-9397-08002B2CF9AE}" pid="24" name="xd_Signature">
    <vt:bool>false</vt:bool>
  </property>
  <property fmtid="{D5CDD505-2E9C-101B-9397-08002B2CF9AE}" pid="25" name="VariationsItemGroupID">
    <vt:lpwstr>45f1cc5f-7d1f-434a-afac-8f600145e425</vt:lpwstr>
  </property>
  <property fmtid="{D5CDD505-2E9C-101B-9397-08002B2CF9AE}" pid="26" name="xd_ProgID">
    <vt:lpwstr/>
  </property>
  <property fmtid="{D5CDD505-2E9C-101B-9397-08002B2CF9AE}" pid="27" name="TemplateUrl">
    <vt:lpwstr/>
  </property>
  <property fmtid="{D5CDD505-2E9C-101B-9397-08002B2CF9AE}" pid="28" name="b68f0f40a9244f46b7ca0f5019c2a784">
    <vt:lpwstr>|8aba70de-c32e-44b3-b2d7-271b49c214a9</vt:lpwstr>
  </property>
</Properties>
</file>